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adimir.hojstric\OneDrive - Ministerstvo školstva, vedy, výskumu a športu SR\Pracovná plocha\Minedu_VH\Rozvojové projekty\Rozvojové projekty 2024\proces\"/>
    </mc:Choice>
  </mc:AlternateContent>
  <xr:revisionPtr revIDLastSave="0" documentId="8_{6C2EF4FA-8495-46AF-9810-99E38D5BBDEA}" xr6:coauthVersionLast="36" xr6:coauthVersionMax="36" xr10:uidLastSave="{00000000-0000-0000-0000-000000000000}"/>
  <bookViews>
    <workbookView xWindow="0" yWindow="0" windowWidth="28800" windowHeight="14025" activeTab="1" xr2:uid="{00000000-000D-0000-FFFF-FFFF00000000}"/>
  </bookViews>
  <sheets>
    <sheet name="zoznam" sheetId="1" r:id="rId1"/>
    <sheet name="Vyhodnotenie" sheetId="2" r:id="rId2"/>
  </sheets>
  <calcPr calcId="191029"/>
</workbook>
</file>

<file path=xl/calcChain.xml><?xml version="1.0" encoding="utf-8"?>
<calcChain xmlns="http://schemas.openxmlformats.org/spreadsheetml/2006/main">
  <c r="K6" i="1" l="1"/>
  <c r="I3" i="1"/>
  <c r="I4" i="1"/>
  <c r="I5" i="1"/>
  <c r="I6" i="1"/>
  <c r="I7" i="1"/>
  <c r="I8" i="1"/>
  <c r="I9" i="1"/>
  <c r="I10" i="1"/>
  <c r="I11" i="1"/>
  <c r="I12" i="1"/>
  <c r="I13" i="1"/>
  <c r="I14" i="1"/>
  <c r="I2" i="1"/>
</calcChain>
</file>

<file path=xl/sharedStrings.xml><?xml version="1.0" encoding="utf-8"?>
<sst xmlns="http://schemas.openxmlformats.org/spreadsheetml/2006/main" count="113" uniqueCount="60">
  <si>
    <t>P.č.</t>
  </si>
  <si>
    <t>Číslo projektu</t>
  </si>
  <si>
    <t>Názov vysokej školy</t>
  </si>
  <si>
    <t>Názov projektu</t>
  </si>
  <si>
    <t>Priemerný počet bodov</t>
  </si>
  <si>
    <t>001TTU-2-1/2024</t>
  </si>
  <si>
    <t>Trnavská univerzita v Trnave</t>
  </si>
  <si>
    <t>Zavedenie podporných programov pre vedúcich pracovníkov na Trnavskej Univerzite v Trnave a na Univerzite sv. Cyrila a Metoda v Trnave</t>
  </si>
  <si>
    <t>001EU-2-1/2024</t>
  </si>
  <si>
    <t>Ekonomická univerzita v Bratislave</t>
  </si>
  <si>
    <t>Star manažment EUBA STUBA</t>
  </si>
  <si>
    <t>001VŠMU-2-1/2024</t>
  </si>
  <si>
    <t>Vysoká škola múzických umení v Bratislave</t>
  </si>
  <si>
    <t>Zvýšenie kompetentnosti vedúcich pracovníkov VŠ</t>
  </si>
  <si>
    <t>001SPU-2-1/2024</t>
  </si>
  <si>
    <t>Slovenská poľnohospodárska univerzita v Nitre</t>
  </si>
  <si>
    <t>Posilnenie manažérskych a líderských zručností na Slovenskej poľnohospodárskej univerzite v Nitre za účelom zabezpečenia kontinuálneho zvyšovania kvality vysokoškolského vzdelávania a konkurencieschopnosti univerzity vo výskumnom prostredí</t>
  </si>
  <si>
    <t>001KU-2-1/2024</t>
  </si>
  <si>
    <t>Katolícka univerzita v Ružomberku</t>
  </si>
  <si>
    <t>Zavedenie podporných programov pre vedúcich pracovníkov na Katolíckej univerzite v Ružomberku</t>
  </si>
  <si>
    <t>001PU-2-1/2024</t>
  </si>
  <si>
    <t>Prešovská univerzita v Prešove</t>
  </si>
  <si>
    <t>Podpora vzdelávania v špecifických oblastiach pre vedúcich pracovníkov Prešovskej univerzity v Prešove a Univerzity J. Selyeho</t>
  </si>
  <si>
    <t>001UMB-2-1/2024</t>
  </si>
  <si>
    <t>Univerzita Mateja Bela v Banskej Bystrici</t>
  </si>
  <si>
    <t>Podpora vzdelávacích aktivít vedúcich, riadiacich a kľúčových zamestnancov na UMB a AU</t>
  </si>
  <si>
    <t>001UVLF-2-1/2024</t>
  </si>
  <si>
    <t>Univerzita veterinárskeho lekárstva a farmácie v Košiciach</t>
  </si>
  <si>
    <t>Podporné vzdelávanie vedúcich pracovníkov na UVLF v Košiciach</t>
  </si>
  <si>
    <t>002UPJŠ-2-1/2024</t>
  </si>
  <si>
    <t>Univerzita Pavla Jozefa Šafárika v Košiciach</t>
  </si>
  <si>
    <t>Transformačné vzdelávanie vedúcich pracovníkov UPJŠ</t>
  </si>
  <si>
    <t>001TUKE-2-1/2024</t>
  </si>
  <si>
    <t>Technická univerzita v Košiciach</t>
  </si>
  <si>
    <t>Kariérne centrum TUKE pre zavedenie podporných programov pre vedúcich pracovníkov VŠ</t>
  </si>
  <si>
    <t>003UK-2-1/2024</t>
  </si>
  <si>
    <t>Univerzita Komenského v Bratislave</t>
  </si>
  <si>
    <t>Psychologická príprava pre vedúcich pracovníkov kontaktných oddelení UK</t>
  </si>
  <si>
    <t>001VŠVU-2-1/2024</t>
  </si>
  <si>
    <t>Vysoká škola výtvarných umení v Bratislave</t>
  </si>
  <si>
    <t>Efektívne riadenie a leadership na VŠVU</t>
  </si>
  <si>
    <t>001ŽU-2-1/2024</t>
  </si>
  <si>
    <t>Žilinská univerzita v Žiline</t>
  </si>
  <si>
    <t>Podpora vedúcich pracovníkov Žilinskej univerzity v Žiline</t>
  </si>
  <si>
    <t>H1</t>
  </si>
  <si>
    <t>H2</t>
  </si>
  <si>
    <t>H3</t>
  </si>
  <si>
    <t>KZ</t>
  </si>
  <si>
    <t>Suma (C.A. 282500)</t>
  </si>
  <si>
    <t>19 335 €*</t>
  </si>
  <si>
    <t xml:space="preserve">Spolu bodový priemer </t>
  </si>
  <si>
    <t>Schválené fin. prostriedky</t>
  </si>
  <si>
    <t>Vyhodnotenie projektu</t>
  </si>
  <si>
    <t xml:space="preserve">Úspešný </t>
  </si>
  <si>
    <t>Neúspešný</t>
  </si>
  <si>
    <t>Por.č.</t>
  </si>
  <si>
    <t>Schválený rozpis dotácií pre verejné vysoké školy v rámci výzvy na podávanie rozvojových projektov verejných vysokých škôl v roku 2024</t>
  </si>
  <si>
    <t>Vyhodnotenie výzvy na podávanie rozvojových projektov verejných vysokých škôl v roku 2024</t>
  </si>
  <si>
    <t>*Upozornenie: uvedené sumy v žiadostiach boli zaokrúhlené na celé čísla, v zmysle textu Výzvy na podávanie rozvojových projektov verejných vysokých škôl v roku 2024.</t>
  </si>
  <si>
    <t xml:space="preserve">V téme bolo celkovo predložených 13 rozvojových projektov, poradie projektov a ich úspešnosť boli určené zostupne na základe priemeru hodnotení 3 hodnotiteľov. Každý hodnotiteľ mohol udeliť projektu maximálny počet 100 bodov. Na základe vytvoreného poradia a vzhľadom na disponibilnú sumu určenej alokácie bolo identifikovaných 5 úspešných projektov v celkovej sume 282 500,- eur. Vzhľadom na nízku hodnotu alokácie navrhujeme znížiť dotáciu na projekt „Transformačné vzdelávanie vedúcich pracovníkov UPJŠ“  z požadovaných 24 958 ,- eur na 19 335,- eur z dôvodu umiestnenia na poslednom úspešnom mieste a z dôvodu nedostatočnej výšky pridelenej alokácie (rozdiel je v hodnote 5 623,- eur).  
Žiadosti v tejto téme boli rozdelené do dvoch skupín v závislosti od toho, či sa jednalo o spoločnú žiadosť dvoch alebo viacerých vysokých škôl, alebo o samostatnú žiadosť verejnej vysokej školy. Spoločné žiadosti s priemerným hodnotením nad 80 bodov zo 100 bodov boli zaradené prednostne (žiadosti Prešovskej univerzity v Prešove; Univerzity Mateja Bela v Banskej Bystrici; Trnavskej univerzity v Trnave), následne sa zvyšok alokácie rozrátal medzi ďalšie v bodovom poradí samostatné žiadosti verejných vysokých škôl (žiadosti Slovenskej poľnohospodárskej univerzity v Nitre a Univerzity Pavla Jozefa Šafárika v Košiciach).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</si>
</sst>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 x14ac:knownFonts="1"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5" xfId="0" applyBorder="1"/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2" borderId="4" xfId="0" applyFill="1" applyBorder="1"/>
    <xf numFmtId="164" fontId="5" fillId="2" borderId="6" xfId="0" applyNumberFormat="1" applyFont="1" applyFill="1" applyBorder="1"/>
    <xf numFmtId="0" fontId="0" fillId="5" borderId="4" xfId="0" applyFill="1" applyBorder="1"/>
    <xf numFmtId="0" fontId="0" fillId="5" borderId="7" xfId="0" applyFill="1" applyBorder="1"/>
    <xf numFmtId="0" fontId="3" fillId="3" borderId="0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 wrapText="1"/>
    </xf>
    <xf numFmtId="0" fontId="6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0" fillId="2" borderId="7" xfId="0" applyFill="1" applyBorder="1"/>
    <xf numFmtId="0" fontId="3" fillId="0" borderId="8" xfId="0" applyFont="1" applyBorder="1"/>
    <xf numFmtId="164" fontId="7" fillId="2" borderId="9" xfId="0" applyNumberFormat="1" applyFont="1" applyFill="1" applyBorder="1" applyAlignment="1">
      <alignment horizontal="right"/>
    </xf>
    <xf numFmtId="0" fontId="0" fillId="5" borderId="1" xfId="0" applyFill="1" applyBorder="1"/>
    <xf numFmtId="0" fontId="0" fillId="0" borderId="2" xfId="0" applyBorder="1"/>
    <xf numFmtId="0" fontId="0" fillId="0" borderId="2" xfId="0" applyBorder="1" applyAlignment="1">
      <alignment wrapText="1"/>
    </xf>
    <xf numFmtId="164" fontId="5" fillId="5" borderId="2" xfId="0" applyNumberFormat="1" applyFont="1" applyFill="1" applyBorder="1"/>
    <xf numFmtId="0" fontId="6" fillId="5" borderId="3" xfId="0" applyFont="1" applyFill="1" applyBorder="1" applyAlignment="1">
      <alignment horizontal="center"/>
    </xf>
    <xf numFmtId="164" fontId="5" fillId="5" borderId="5" xfId="0" applyNumberFormat="1" applyFont="1" applyFill="1" applyBorder="1"/>
    <xf numFmtId="0" fontId="6" fillId="5" borderId="6" xfId="0" applyFont="1" applyFill="1" applyBorder="1" applyAlignment="1">
      <alignment horizontal="center"/>
    </xf>
    <xf numFmtId="164" fontId="5" fillId="5" borderId="8" xfId="0" applyNumberFormat="1" applyFont="1" applyFill="1" applyBorder="1"/>
    <xf numFmtId="0" fontId="6" fillId="5" borderId="9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3" fillId="3" borderId="0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3" fillId="4" borderId="19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opLeftCell="B1" workbookViewId="0">
      <selection activeCell="B1" sqref="B1:J14"/>
    </sheetView>
  </sheetViews>
  <sheetFormatPr defaultRowHeight="12.75" x14ac:dyDescent="0.2"/>
  <cols>
    <col min="1" max="1" width="5" customWidth="1"/>
    <col min="2" max="2" width="15" customWidth="1"/>
    <col min="3" max="3" width="45.42578125" customWidth="1"/>
    <col min="4" max="4" width="116.5703125" customWidth="1"/>
    <col min="5" max="5" width="7" customWidth="1"/>
    <col min="6" max="6" width="6.140625" customWidth="1"/>
    <col min="7" max="7" width="5.5703125" customWidth="1"/>
    <col min="8" max="8" width="20" customWidth="1"/>
    <col min="10" max="10" width="24.85546875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44</v>
      </c>
      <c r="F1" s="1" t="s">
        <v>45</v>
      </c>
      <c r="G1" s="1" t="s">
        <v>46</v>
      </c>
      <c r="H1" s="1" t="s">
        <v>4</v>
      </c>
      <c r="I1" s="1" t="s">
        <v>47</v>
      </c>
      <c r="J1" s="3" t="s">
        <v>48</v>
      </c>
    </row>
    <row r="2" spans="1:11" x14ac:dyDescent="0.2">
      <c r="A2">
        <v>6</v>
      </c>
      <c r="B2" t="s">
        <v>20</v>
      </c>
      <c r="C2" t="s">
        <v>21</v>
      </c>
      <c r="D2" t="s">
        <v>22</v>
      </c>
      <c r="E2" s="2">
        <v>92</v>
      </c>
      <c r="F2" s="2">
        <v>91</v>
      </c>
      <c r="G2" s="2">
        <v>88</v>
      </c>
      <c r="H2">
        <v>90</v>
      </c>
      <c r="I2">
        <f t="shared" ref="I2:I14" si="0">SUM(E2:G2)/3</f>
        <v>90.333333333333329</v>
      </c>
      <c r="J2" s="2">
        <v>78370</v>
      </c>
    </row>
    <row r="3" spans="1:11" x14ac:dyDescent="0.2">
      <c r="A3">
        <v>7</v>
      </c>
      <c r="B3" t="s">
        <v>23</v>
      </c>
      <c r="C3" t="s">
        <v>24</v>
      </c>
      <c r="D3" t="s">
        <v>25</v>
      </c>
      <c r="E3" s="2">
        <v>84</v>
      </c>
      <c r="F3" s="2">
        <v>91</v>
      </c>
      <c r="G3" s="2">
        <v>79</v>
      </c>
      <c r="H3">
        <v>85</v>
      </c>
      <c r="I3">
        <f t="shared" si="0"/>
        <v>84.666666666666671</v>
      </c>
      <c r="J3" s="2">
        <v>80000</v>
      </c>
    </row>
    <row r="4" spans="1:11" x14ac:dyDescent="0.2">
      <c r="A4">
        <v>4</v>
      </c>
      <c r="B4" t="s">
        <v>14</v>
      </c>
      <c r="C4" t="s">
        <v>15</v>
      </c>
      <c r="D4" t="s">
        <v>16</v>
      </c>
      <c r="E4" s="2">
        <v>80</v>
      </c>
      <c r="F4" s="2">
        <v>80</v>
      </c>
      <c r="G4" s="2">
        <v>92</v>
      </c>
      <c r="H4">
        <v>84</v>
      </c>
      <c r="I4">
        <f t="shared" si="0"/>
        <v>84</v>
      </c>
      <c r="J4" s="2">
        <v>24796</v>
      </c>
    </row>
    <row r="5" spans="1:11" x14ac:dyDescent="0.2">
      <c r="A5">
        <v>1</v>
      </c>
      <c r="B5" t="s">
        <v>5</v>
      </c>
      <c r="C5" t="s">
        <v>6</v>
      </c>
      <c r="D5" t="s">
        <v>7</v>
      </c>
      <c r="E5" s="2">
        <v>87</v>
      </c>
      <c r="F5" s="2">
        <v>73</v>
      </c>
      <c r="G5" s="2">
        <v>87</v>
      </c>
      <c r="H5">
        <v>82</v>
      </c>
      <c r="I5">
        <f t="shared" si="0"/>
        <v>82.333333333333329</v>
      </c>
      <c r="J5" s="2">
        <v>79999</v>
      </c>
    </row>
    <row r="6" spans="1:11" x14ac:dyDescent="0.2">
      <c r="A6">
        <v>9</v>
      </c>
      <c r="B6" t="s">
        <v>29</v>
      </c>
      <c r="C6" t="s">
        <v>30</v>
      </c>
      <c r="D6" t="s">
        <v>31</v>
      </c>
      <c r="E6" s="2">
        <v>81</v>
      </c>
      <c r="F6" s="2">
        <v>83</v>
      </c>
      <c r="G6" s="2">
        <v>82</v>
      </c>
      <c r="H6">
        <v>82</v>
      </c>
      <c r="I6">
        <f t="shared" si="0"/>
        <v>82</v>
      </c>
      <c r="J6" s="2">
        <v>24958</v>
      </c>
      <c r="K6">
        <f>SUM(J2:J6)</f>
        <v>288123</v>
      </c>
    </row>
    <row r="7" spans="1:11" x14ac:dyDescent="0.2">
      <c r="A7">
        <v>8</v>
      </c>
      <c r="B7" t="s">
        <v>26</v>
      </c>
      <c r="C7" t="s">
        <v>27</v>
      </c>
      <c r="D7" t="s">
        <v>28</v>
      </c>
      <c r="E7" s="2">
        <v>79</v>
      </c>
      <c r="F7" s="2">
        <v>82</v>
      </c>
      <c r="G7" s="2">
        <v>83</v>
      </c>
      <c r="H7">
        <v>81</v>
      </c>
      <c r="I7">
        <f t="shared" si="0"/>
        <v>81.333333333333329</v>
      </c>
      <c r="J7" s="4">
        <v>24000</v>
      </c>
    </row>
    <row r="8" spans="1:11" x14ac:dyDescent="0.2">
      <c r="A8">
        <v>3</v>
      </c>
      <c r="B8" t="s">
        <v>11</v>
      </c>
      <c r="C8" t="s">
        <v>12</v>
      </c>
      <c r="D8" t="s">
        <v>13</v>
      </c>
      <c r="E8" s="2">
        <v>72</v>
      </c>
      <c r="F8" s="2">
        <v>84</v>
      </c>
      <c r="G8" s="2">
        <v>78</v>
      </c>
      <c r="H8">
        <v>78</v>
      </c>
      <c r="I8">
        <f t="shared" si="0"/>
        <v>78</v>
      </c>
      <c r="J8" s="4">
        <v>24984</v>
      </c>
    </row>
    <row r="9" spans="1:11" x14ac:dyDescent="0.2">
      <c r="A9">
        <v>10</v>
      </c>
      <c r="B9" t="s">
        <v>32</v>
      </c>
      <c r="C9" t="s">
        <v>33</v>
      </c>
      <c r="D9" t="s">
        <v>34</v>
      </c>
      <c r="E9" s="2">
        <v>69</v>
      </c>
      <c r="F9" s="2">
        <v>75</v>
      </c>
      <c r="G9" s="2">
        <v>91</v>
      </c>
      <c r="H9">
        <v>78</v>
      </c>
      <c r="I9">
        <f t="shared" si="0"/>
        <v>78.333333333333329</v>
      </c>
      <c r="J9" s="4">
        <v>24994</v>
      </c>
    </row>
    <row r="10" spans="1:11" x14ac:dyDescent="0.2">
      <c r="A10">
        <v>5</v>
      </c>
      <c r="B10" t="s">
        <v>17</v>
      </c>
      <c r="C10" t="s">
        <v>18</v>
      </c>
      <c r="D10" t="s">
        <v>19</v>
      </c>
      <c r="E10" s="2">
        <v>62</v>
      </c>
      <c r="F10" s="2">
        <v>67</v>
      </c>
      <c r="G10" s="2">
        <v>81</v>
      </c>
      <c r="H10">
        <v>70</v>
      </c>
      <c r="I10">
        <f t="shared" si="0"/>
        <v>70</v>
      </c>
      <c r="J10" s="4">
        <v>24984</v>
      </c>
    </row>
    <row r="11" spans="1:11" x14ac:dyDescent="0.2">
      <c r="A11">
        <v>11</v>
      </c>
      <c r="B11" t="s">
        <v>35</v>
      </c>
      <c r="C11" t="s">
        <v>36</v>
      </c>
      <c r="D11" t="s">
        <v>37</v>
      </c>
      <c r="E11" s="2">
        <v>58</v>
      </c>
      <c r="F11" s="2">
        <v>70</v>
      </c>
      <c r="G11" s="2">
        <v>76</v>
      </c>
      <c r="H11">
        <v>68</v>
      </c>
      <c r="I11">
        <f t="shared" si="0"/>
        <v>68</v>
      </c>
      <c r="J11" s="4">
        <v>25000</v>
      </c>
    </row>
    <row r="12" spans="1:11" x14ac:dyDescent="0.2">
      <c r="A12">
        <v>13</v>
      </c>
      <c r="B12" t="s">
        <v>41</v>
      </c>
      <c r="C12" t="s">
        <v>42</v>
      </c>
      <c r="D12" t="s">
        <v>43</v>
      </c>
      <c r="E12" s="2">
        <v>46</v>
      </c>
      <c r="F12" s="2">
        <v>74</v>
      </c>
      <c r="G12" s="2">
        <v>73</v>
      </c>
      <c r="H12">
        <v>64</v>
      </c>
      <c r="I12">
        <f t="shared" si="0"/>
        <v>64.333333333333329</v>
      </c>
      <c r="J12" s="4">
        <v>25000</v>
      </c>
    </row>
    <row r="13" spans="1:11" x14ac:dyDescent="0.2">
      <c r="A13">
        <v>12</v>
      </c>
      <c r="B13" t="s">
        <v>38</v>
      </c>
      <c r="C13" t="s">
        <v>39</v>
      </c>
      <c r="D13" t="s">
        <v>40</v>
      </c>
      <c r="E13" s="2">
        <v>41</v>
      </c>
      <c r="F13" s="2">
        <v>68</v>
      </c>
      <c r="G13" s="2">
        <v>74</v>
      </c>
      <c r="H13">
        <v>61</v>
      </c>
      <c r="I13">
        <f t="shared" si="0"/>
        <v>61</v>
      </c>
      <c r="J13" s="4">
        <v>24998</v>
      </c>
    </row>
    <row r="14" spans="1:11" x14ac:dyDescent="0.2">
      <c r="A14">
        <v>2</v>
      </c>
      <c r="B14" t="s">
        <v>8</v>
      </c>
      <c r="C14" t="s">
        <v>9</v>
      </c>
      <c r="D14" t="s">
        <v>10</v>
      </c>
      <c r="E14" s="2">
        <v>41</v>
      </c>
      <c r="F14" s="2">
        <v>68</v>
      </c>
      <c r="G14" s="2">
        <v>61</v>
      </c>
      <c r="H14">
        <v>57</v>
      </c>
      <c r="I14">
        <f t="shared" si="0"/>
        <v>56.666666666666664</v>
      </c>
      <c r="J14" s="4">
        <v>80000</v>
      </c>
    </row>
  </sheetData>
  <sortState ref="A2:H14">
    <sortCondition descending="1" ref="H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D37B-48FE-45EB-A700-BD8D1FDC9EDA}">
  <sheetPr>
    <pageSetUpPr fitToPage="1"/>
  </sheetPr>
  <dimension ref="A1:G35"/>
  <sheetViews>
    <sheetView showGridLines="0" tabSelected="1" workbookViewId="0">
      <selection activeCell="B22" sqref="B22:G34"/>
    </sheetView>
  </sheetViews>
  <sheetFormatPr defaultRowHeight="12.75" x14ac:dyDescent="0.2"/>
  <cols>
    <col min="1" max="1" width="6.42578125" customWidth="1"/>
    <col min="2" max="2" width="17.140625" customWidth="1"/>
    <col min="3" max="3" width="34.85546875" customWidth="1"/>
    <col min="4" max="4" width="45.5703125" customWidth="1"/>
    <col min="5" max="5" width="9.28515625" customWidth="1"/>
    <col min="6" max="6" width="10.85546875" customWidth="1"/>
    <col min="7" max="7" width="13.5703125" customWidth="1"/>
  </cols>
  <sheetData>
    <row r="1" spans="1:7" x14ac:dyDescent="0.2">
      <c r="A1" s="44" t="s">
        <v>56</v>
      </c>
      <c r="B1" s="44"/>
      <c r="C1" s="44"/>
      <c r="D1" s="44"/>
      <c r="E1" s="44"/>
      <c r="F1" s="44"/>
      <c r="G1" s="44"/>
    </row>
    <row r="2" spans="1:7" ht="13.5" thickBot="1" x14ac:dyDescent="0.25">
      <c r="A2" s="45"/>
      <c r="B2" s="45"/>
      <c r="C2" s="45"/>
      <c r="D2" s="45"/>
      <c r="E2" s="45"/>
      <c r="F2" s="45"/>
      <c r="G2" s="45"/>
    </row>
    <row r="3" spans="1:7" ht="51.75" thickTop="1" x14ac:dyDescent="0.2">
      <c r="A3" s="17" t="s">
        <v>55</v>
      </c>
      <c r="B3" s="18" t="s">
        <v>1</v>
      </c>
      <c r="C3" s="18" t="s">
        <v>2</v>
      </c>
      <c r="D3" s="18" t="s">
        <v>3</v>
      </c>
      <c r="E3" s="19" t="s">
        <v>50</v>
      </c>
      <c r="F3" s="20" t="s">
        <v>51</v>
      </c>
      <c r="G3" s="16" t="s">
        <v>52</v>
      </c>
    </row>
    <row r="4" spans="1:7" ht="38.25" x14ac:dyDescent="0.2">
      <c r="A4" s="10">
        <v>1</v>
      </c>
      <c r="B4" s="5" t="s">
        <v>20</v>
      </c>
      <c r="C4" s="5" t="s">
        <v>21</v>
      </c>
      <c r="D4" s="6" t="s">
        <v>22</v>
      </c>
      <c r="E4" s="5">
        <v>90.33</v>
      </c>
      <c r="F4" s="11">
        <v>78370</v>
      </c>
      <c r="G4" s="15" t="s">
        <v>53</v>
      </c>
    </row>
    <row r="5" spans="1:7" ht="25.5" x14ac:dyDescent="0.2">
      <c r="A5" s="10">
        <v>2</v>
      </c>
      <c r="B5" s="5" t="s">
        <v>23</v>
      </c>
      <c r="C5" s="7" t="s">
        <v>24</v>
      </c>
      <c r="D5" s="6" t="s">
        <v>25</v>
      </c>
      <c r="E5" s="5">
        <v>84.67</v>
      </c>
      <c r="F5" s="11">
        <v>80000</v>
      </c>
      <c r="G5" s="15" t="s">
        <v>53</v>
      </c>
    </row>
    <row r="6" spans="1:7" ht="38.25" x14ac:dyDescent="0.2">
      <c r="A6" s="10">
        <v>3</v>
      </c>
      <c r="B6" s="5" t="s">
        <v>5</v>
      </c>
      <c r="C6" s="5" t="s">
        <v>6</v>
      </c>
      <c r="D6" s="6" t="s">
        <v>7</v>
      </c>
      <c r="E6" s="5">
        <v>82.33</v>
      </c>
      <c r="F6" s="11">
        <v>79999</v>
      </c>
      <c r="G6" s="15" t="s">
        <v>53</v>
      </c>
    </row>
    <row r="7" spans="1:7" ht="76.5" x14ac:dyDescent="0.2">
      <c r="A7" s="10">
        <v>4</v>
      </c>
      <c r="B7" s="5" t="s">
        <v>14</v>
      </c>
      <c r="C7" s="6" t="s">
        <v>15</v>
      </c>
      <c r="D7" s="7" t="s">
        <v>16</v>
      </c>
      <c r="E7" s="5">
        <v>84</v>
      </c>
      <c r="F7" s="11">
        <v>24796</v>
      </c>
      <c r="G7" s="15" t="s">
        <v>53</v>
      </c>
    </row>
    <row r="8" spans="1:7" ht="26.25" thickBot="1" x14ac:dyDescent="0.25">
      <c r="A8" s="21">
        <v>5</v>
      </c>
      <c r="B8" s="22" t="s">
        <v>29</v>
      </c>
      <c r="C8" s="8" t="s">
        <v>30</v>
      </c>
      <c r="D8" s="9" t="s">
        <v>31</v>
      </c>
      <c r="E8" s="8">
        <v>82</v>
      </c>
      <c r="F8" s="23" t="s">
        <v>49</v>
      </c>
      <c r="G8" s="15" t="s">
        <v>53</v>
      </c>
    </row>
    <row r="9" spans="1:7" ht="26.25" thickTop="1" x14ac:dyDescent="0.2">
      <c r="A9" s="24">
        <v>6</v>
      </c>
      <c r="B9" s="25" t="s">
        <v>26</v>
      </c>
      <c r="C9" s="26" t="s">
        <v>27</v>
      </c>
      <c r="D9" s="26" t="s">
        <v>28</v>
      </c>
      <c r="E9" s="25">
        <v>81.33</v>
      </c>
      <c r="F9" s="27">
        <v>24000</v>
      </c>
      <c r="G9" s="28" t="s">
        <v>54</v>
      </c>
    </row>
    <row r="10" spans="1:7" ht="25.5" x14ac:dyDescent="0.2">
      <c r="A10" s="12">
        <v>7</v>
      </c>
      <c r="B10" s="5" t="s">
        <v>32</v>
      </c>
      <c r="C10" s="5" t="s">
        <v>33</v>
      </c>
      <c r="D10" s="7" t="s">
        <v>34</v>
      </c>
      <c r="E10" s="5">
        <v>78.33</v>
      </c>
      <c r="F10" s="29">
        <v>24994</v>
      </c>
      <c r="G10" s="30" t="s">
        <v>54</v>
      </c>
    </row>
    <row r="11" spans="1:7" ht="25.5" x14ac:dyDescent="0.2">
      <c r="A11" s="12">
        <v>8</v>
      </c>
      <c r="B11" s="5" t="s">
        <v>11</v>
      </c>
      <c r="C11" s="7" t="s">
        <v>12</v>
      </c>
      <c r="D11" s="7" t="s">
        <v>13</v>
      </c>
      <c r="E11" s="5">
        <v>78</v>
      </c>
      <c r="F11" s="29">
        <v>24984</v>
      </c>
      <c r="G11" s="30" t="s">
        <v>54</v>
      </c>
    </row>
    <row r="12" spans="1:7" ht="25.5" x14ac:dyDescent="0.2">
      <c r="A12" s="12">
        <v>9</v>
      </c>
      <c r="B12" s="5" t="s">
        <v>17</v>
      </c>
      <c r="C12" s="5" t="s">
        <v>18</v>
      </c>
      <c r="D12" s="6" t="s">
        <v>19</v>
      </c>
      <c r="E12" s="5">
        <v>70</v>
      </c>
      <c r="F12" s="29">
        <v>24984</v>
      </c>
      <c r="G12" s="30" t="s">
        <v>54</v>
      </c>
    </row>
    <row r="13" spans="1:7" ht="25.5" x14ac:dyDescent="0.2">
      <c r="A13" s="12">
        <v>10</v>
      </c>
      <c r="B13" s="5" t="s">
        <v>35</v>
      </c>
      <c r="C13" s="5" t="s">
        <v>36</v>
      </c>
      <c r="D13" s="7" t="s">
        <v>37</v>
      </c>
      <c r="E13" s="5">
        <v>68</v>
      </c>
      <c r="F13" s="29">
        <v>25000</v>
      </c>
      <c r="G13" s="30" t="s">
        <v>54</v>
      </c>
    </row>
    <row r="14" spans="1:7" ht="25.5" x14ac:dyDescent="0.2">
      <c r="A14" s="12">
        <v>11</v>
      </c>
      <c r="B14" s="5" t="s">
        <v>41</v>
      </c>
      <c r="C14" s="5" t="s">
        <v>42</v>
      </c>
      <c r="D14" s="7" t="s">
        <v>43</v>
      </c>
      <c r="E14" s="5">
        <v>64.33</v>
      </c>
      <c r="F14" s="29">
        <v>25000</v>
      </c>
      <c r="G14" s="30" t="s">
        <v>54</v>
      </c>
    </row>
    <row r="15" spans="1:7" ht="25.5" x14ac:dyDescent="0.2">
      <c r="A15" s="12">
        <v>12</v>
      </c>
      <c r="B15" s="5" t="s">
        <v>38</v>
      </c>
      <c r="C15" s="7" t="s">
        <v>39</v>
      </c>
      <c r="D15" s="7" t="s">
        <v>40</v>
      </c>
      <c r="E15" s="5">
        <v>61</v>
      </c>
      <c r="F15" s="29">
        <v>24998</v>
      </c>
      <c r="G15" s="30" t="s">
        <v>54</v>
      </c>
    </row>
    <row r="16" spans="1:7" ht="13.5" thickBot="1" x14ac:dyDescent="0.25">
      <c r="A16" s="13">
        <v>13</v>
      </c>
      <c r="B16" s="8" t="s">
        <v>8</v>
      </c>
      <c r="C16" s="8" t="s">
        <v>9</v>
      </c>
      <c r="D16" s="9" t="s">
        <v>10</v>
      </c>
      <c r="E16" s="8">
        <v>56.67</v>
      </c>
      <c r="F16" s="31">
        <v>80000</v>
      </c>
      <c r="G16" s="32" t="s">
        <v>54</v>
      </c>
    </row>
    <row r="17" spans="1:7" ht="14.25" thickTop="1" thickBot="1" x14ac:dyDescent="0.25">
      <c r="A17" s="14"/>
      <c r="B17" s="14"/>
      <c r="C17" s="14"/>
      <c r="D17" s="14"/>
      <c r="E17" s="14"/>
      <c r="F17" s="14"/>
    </row>
    <row r="18" spans="1:7" ht="13.5" thickTop="1" x14ac:dyDescent="0.2">
      <c r="A18" s="33"/>
      <c r="B18" s="46" t="s">
        <v>58</v>
      </c>
      <c r="C18" s="47"/>
      <c r="D18" s="47"/>
      <c r="E18" s="47"/>
      <c r="F18" s="47"/>
      <c r="G18" s="48"/>
    </row>
    <row r="19" spans="1:7" ht="13.5" thickBot="1" x14ac:dyDescent="0.25">
      <c r="A19" s="33"/>
      <c r="B19" s="49"/>
      <c r="C19" s="50"/>
      <c r="D19" s="50"/>
      <c r="E19" s="50"/>
      <c r="F19" s="50"/>
      <c r="G19" s="51"/>
    </row>
    <row r="20" spans="1:7" ht="14.25" thickTop="1" thickBot="1" x14ac:dyDescent="0.25">
      <c r="A20" s="33"/>
      <c r="B20" s="34"/>
      <c r="C20" s="34"/>
      <c r="D20" s="34"/>
      <c r="E20" s="34"/>
      <c r="F20" s="34"/>
      <c r="G20" s="34"/>
    </row>
    <row r="21" spans="1:7" ht="14.25" thickTop="1" thickBot="1" x14ac:dyDescent="0.25">
      <c r="A21" s="14"/>
      <c r="B21" s="52" t="s">
        <v>57</v>
      </c>
      <c r="C21" s="53"/>
      <c r="D21" s="53"/>
      <c r="E21" s="53"/>
      <c r="F21" s="53"/>
      <c r="G21" s="54"/>
    </row>
    <row r="22" spans="1:7" ht="13.5" customHeight="1" thickTop="1" x14ac:dyDescent="0.2">
      <c r="B22" s="35" t="s">
        <v>59</v>
      </c>
      <c r="C22" s="36"/>
      <c r="D22" s="36"/>
      <c r="E22" s="36"/>
      <c r="F22" s="36"/>
      <c r="G22" s="37"/>
    </row>
    <row r="23" spans="1:7" x14ac:dyDescent="0.2">
      <c r="B23" s="38"/>
      <c r="C23" s="39"/>
      <c r="D23" s="39"/>
      <c r="E23" s="39"/>
      <c r="F23" s="39"/>
      <c r="G23" s="40"/>
    </row>
    <row r="24" spans="1:7" x14ac:dyDescent="0.2">
      <c r="B24" s="38"/>
      <c r="C24" s="39"/>
      <c r="D24" s="39"/>
      <c r="E24" s="39"/>
      <c r="F24" s="39"/>
      <c r="G24" s="40"/>
    </row>
    <row r="25" spans="1:7" x14ac:dyDescent="0.2">
      <c r="B25" s="38"/>
      <c r="C25" s="39"/>
      <c r="D25" s="39"/>
      <c r="E25" s="39"/>
      <c r="F25" s="39"/>
      <c r="G25" s="40"/>
    </row>
    <row r="26" spans="1:7" x14ac:dyDescent="0.2">
      <c r="B26" s="38"/>
      <c r="C26" s="39"/>
      <c r="D26" s="39"/>
      <c r="E26" s="39"/>
      <c r="F26" s="39"/>
      <c r="G26" s="40"/>
    </row>
    <row r="27" spans="1:7" x14ac:dyDescent="0.2">
      <c r="B27" s="38"/>
      <c r="C27" s="39"/>
      <c r="D27" s="39"/>
      <c r="E27" s="39"/>
      <c r="F27" s="39"/>
      <c r="G27" s="40"/>
    </row>
    <row r="28" spans="1:7" x14ac:dyDescent="0.2">
      <c r="B28" s="38"/>
      <c r="C28" s="39"/>
      <c r="D28" s="39"/>
      <c r="E28" s="39"/>
      <c r="F28" s="39"/>
      <c r="G28" s="40"/>
    </row>
    <row r="29" spans="1:7" x14ac:dyDescent="0.2">
      <c r="B29" s="38"/>
      <c r="C29" s="39"/>
      <c r="D29" s="39"/>
      <c r="E29" s="39"/>
      <c r="F29" s="39"/>
      <c r="G29" s="40"/>
    </row>
    <row r="30" spans="1:7" x14ac:dyDescent="0.2">
      <c r="B30" s="38"/>
      <c r="C30" s="39"/>
      <c r="D30" s="39"/>
      <c r="E30" s="39"/>
      <c r="F30" s="39"/>
      <c r="G30" s="40"/>
    </row>
    <row r="31" spans="1:7" x14ac:dyDescent="0.2">
      <c r="B31" s="38"/>
      <c r="C31" s="39"/>
      <c r="D31" s="39"/>
      <c r="E31" s="39"/>
      <c r="F31" s="39"/>
      <c r="G31" s="40"/>
    </row>
    <row r="32" spans="1:7" x14ac:dyDescent="0.2">
      <c r="B32" s="38"/>
      <c r="C32" s="39"/>
      <c r="D32" s="39"/>
      <c r="E32" s="39"/>
      <c r="F32" s="39"/>
      <c r="G32" s="40"/>
    </row>
    <row r="33" spans="2:7" x14ac:dyDescent="0.2">
      <c r="B33" s="38"/>
      <c r="C33" s="39"/>
      <c r="D33" s="39"/>
      <c r="E33" s="39"/>
      <c r="F33" s="39"/>
      <c r="G33" s="40"/>
    </row>
    <row r="34" spans="2:7" ht="13.5" thickBot="1" x14ac:dyDescent="0.25">
      <c r="B34" s="41"/>
      <c r="C34" s="42"/>
      <c r="D34" s="42"/>
      <c r="E34" s="42"/>
      <c r="F34" s="42"/>
      <c r="G34" s="43"/>
    </row>
    <row r="35" spans="2:7" ht="13.5" thickTop="1" x14ac:dyDescent="0.2"/>
  </sheetData>
  <mergeCells count="4">
    <mergeCell ref="B22:G34"/>
    <mergeCell ref="A1:G2"/>
    <mergeCell ref="B18:G19"/>
    <mergeCell ref="B21:G21"/>
  </mergeCells>
  <pageMargins left="0.7" right="0.7" top="0.75" bottom="0.75" header="0.3" footer="0.3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8e035c-8538-4d5a-bb27-c6bfaf7640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0D84931F70944A3A52BEFB2AE7FA8" ma:contentTypeVersion="17" ma:contentTypeDescription="Create a new document." ma:contentTypeScope="" ma:versionID="8b74a3f00da0034faad07cb45aceadb2">
  <xsd:schema xmlns:xsd="http://www.w3.org/2001/XMLSchema" xmlns:xs="http://www.w3.org/2001/XMLSchema" xmlns:p="http://schemas.microsoft.com/office/2006/metadata/properties" xmlns:ns3="3b8e035c-8538-4d5a-bb27-c6bfaf7640f2" xmlns:ns4="f0a39e85-58aa-4394-bf0a-42492911f382" targetNamespace="http://schemas.microsoft.com/office/2006/metadata/properties" ma:root="true" ma:fieldsID="549db83d5e64112c73cc7676ab6fd7b2" ns3:_="" ns4:_="">
    <xsd:import namespace="3b8e035c-8538-4d5a-bb27-c6bfaf7640f2"/>
    <xsd:import namespace="f0a39e85-58aa-4394-bf0a-42492911f3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e035c-8538-4d5a-bb27-c6bfaf764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39e85-58aa-4394-bf0a-42492911f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AA80D-4F0C-4D89-A48C-164576F6ED05}">
  <ds:schemaRefs>
    <ds:schemaRef ds:uri="http://schemas.microsoft.com/office/2006/documentManagement/types"/>
    <ds:schemaRef ds:uri="http://purl.org/dc/dcmitype/"/>
    <ds:schemaRef ds:uri="http://www.w3.org/XML/1998/namespace"/>
    <ds:schemaRef ds:uri="f0a39e85-58aa-4394-bf0a-42492911f382"/>
    <ds:schemaRef ds:uri="3b8e035c-8538-4d5a-bb27-c6bfaf7640f2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578CB4-6A47-469B-AA4E-ED66ABD2B6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CF1F01-E0A4-4569-B195-AFB4BF7B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e035c-8538-4d5a-bb27-c6bfaf7640f2"/>
    <ds:schemaRef ds:uri="f0a39e85-58aa-4394-bf0a-42492911f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</vt:lpstr>
      <vt:lpstr>Vyhodnotenie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zoznam</dc:title>
  <dc:subject>zoznam</dc:subject>
  <dc:creator>projekty.portalvs.sk</dc:creator>
  <cp:keywords>rozvojové, žiadosti, projekty, hodnotiteľ</cp:keywords>
  <dc:description>zoznam hodnotiteľov rozvojových projektov</dc:description>
  <cp:lastModifiedBy>Hojstrič Vladimír</cp:lastModifiedBy>
  <cp:lastPrinted>2024-08-22T12:29:17Z</cp:lastPrinted>
  <dcterms:created xsi:type="dcterms:W3CDTF">2024-08-22T06:42:17Z</dcterms:created>
  <dcterms:modified xsi:type="dcterms:W3CDTF">2024-09-12T07:46:22Z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0x010100C9D0D84931F70944A3A52BEFB2AE7FA8</vt:lpwstr>
  </property>
</Properties>
</file>