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zef.stopka\AppData\Local\Microsoft\Windows\INetCache\Content.Outlook\GU43N816\"/>
    </mc:Choice>
  </mc:AlternateContent>
  <xr:revisionPtr revIDLastSave="0" documentId="13_ncr:1_{A6001F4C-CA82-4DF8-A573-C2C30F722FFF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MŠ" sheetId="18" r:id="rId1"/>
    <sheet name="zriaďovatelia" sheetId="19" r:id="rId2"/>
  </sheets>
  <definedNames>
    <definedName name="_xlnm._FilterDatabase" localSheetId="0" hidden="1">MŠ!$A$4:$P$145</definedName>
    <definedName name="_xlnm._FilterDatabase" localSheetId="1" hidden="1">zriaďovatelia!$A$6:$I$80</definedName>
    <definedName name="_xlnm.Print_Titles" localSheetId="0">MŠ!$4:$4</definedName>
  </definedNames>
  <calcPr calcId="191029"/>
</workbook>
</file>

<file path=xl/calcChain.xml><?xml version="1.0" encoding="utf-8"?>
<calcChain xmlns="http://schemas.openxmlformats.org/spreadsheetml/2006/main">
  <c r="G81" i="19" l="1"/>
  <c r="H81" i="19"/>
  <c r="F81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7" i="19"/>
  <c r="I81" i="19" l="1"/>
  <c r="P7" i="18" l="1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P104" i="18"/>
  <c r="P105" i="18"/>
  <c r="P106" i="18"/>
  <c r="P107" i="18"/>
  <c r="P108" i="18"/>
  <c r="P109" i="18"/>
  <c r="P110" i="18"/>
  <c r="P111" i="18"/>
  <c r="P112" i="18"/>
  <c r="P113" i="18"/>
  <c r="P114" i="18"/>
  <c r="P115" i="18"/>
  <c r="P116" i="18"/>
  <c r="P117" i="18"/>
  <c r="P118" i="18"/>
  <c r="P119" i="18"/>
  <c r="P120" i="18"/>
  <c r="P121" i="18"/>
  <c r="P122" i="18"/>
  <c r="P123" i="18"/>
  <c r="P124" i="18"/>
  <c r="P125" i="18"/>
  <c r="P126" i="18"/>
  <c r="P127" i="18"/>
  <c r="P128" i="18"/>
  <c r="P129" i="18"/>
  <c r="P130" i="18"/>
  <c r="P131" i="18"/>
  <c r="P132" i="18"/>
  <c r="P133" i="18"/>
  <c r="P134" i="18"/>
  <c r="P135" i="18"/>
  <c r="P136" i="18"/>
  <c r="P137" i="18"/>
  <c r="P138" i="18"/>
  <c r="P139" i="18"/>
  <c r="P140" i="18"/>
  <c r="P141" i="18"/>
  <c r="P142" i="18"/>
  <c r="P143" i="18"/>
  <c r="P144" i="18"/>
  <c r="P145" i="18"/>
  <c r="P6" i="18"/>
  <c r="N146" i="18"/>
  <c r="L146" i="18"/>
  <c r="J146" i="18"/>
  <c r="P146" i="18" l="1"/>
</calcChain>
</file>

<file path=xl/sharedStrings.xml><?xml version="1.0" encoding="utf-8"?>
<sst xmlns="http://schemas.openxmlformats.org/spreadsheetml/2006/main" count="1738" uniqueCount="422">
  <si>
    <t>Nové Zámky</t>
  </si>
  <si>
    <t>Sečovce</t>
  </si>
  <si>
    <t>Gajary</t>
  </si>
  <si>
    <t>Nemce</t>
  </si>
  <si>
    <t>Považská Bystrica</t>
  </si>
  <si>
    <t>Lietavská Lúčka</t>
  </si>
  <si>
    <t>Budča</t>
  </si>
  <si>
    <t>Púchov</t>
  </si>
  <si>
    <t>Čadca</t>
  </si>
  <si>
    <t>Trstená</t>
  </si>
  <si>
    <t>Prešov</t>
  </si>
  <si>
    <t>Veľké Kostoľany</t>
  </si>
  <si>
    <t>Veľký Krtíš</t>
  </si>
  <si>
    <t>Rimavská Sobota</t>
  </si>
  <si>
    <t>Banská Štiavnica</t>
  </si>
  <si>
    <t>Svrčinovec</t>
  </si>
  <si>
    <t>Dvorany nad Nitrou</t>
  </si>
  <si>
    <t>Marianna Havasová</t>
  </si>
  <si>
    <t>Martin</t>
  </si>
  <si>
    <t>Kremnica</t>
  </si>
  <si>
    <t>Žilina</t>
  </si>
  <si>
    <t>Piešťany</t>
  </si>
  <si>
    <t>Liptovský Mikuláš</t>
  </si>
  <si>
    <t>Nitrianske Rudno</t>
  </si>
  <si>
    <t>Humenné</t>
  </si>
  <si>
    <t>Bratislava-Staré Mesto</t>
  </si>
  <si>
    <t>Malacky</t>
  </si>
  <si>
    <t>Borský Mikuláš</t>
  </si>
  <si>
    <t>Lozorno</t>
  </si>
  <si>
    <t>Michalovce</t>
  </si>
  <si>
    <t>Staškov</t>
  </si>
  <si>
    <t>Tatiana Zanovitová</t>
  </si>
  <si>
    <t>Košice-Staré Mesto</t>
  </si>
  <si>
    <t>Stupava</t>
  </si>
  <si>
    <t>Snina</t>
  </si>
  <si>
    <t>Obec</t>
  </si>
  <si>
    <t>Názov zriaďovateľa</t>
  </si>
  <si>
    <t>Materská škola</t>
  </si>
  <si>
    <t>Šulekova</t>
  </si>
  <si>
    <t>Mestská časť Bratislava - Staré Mesto</t>
  </si>
  <si>
    <t>O528595</t>
  </si>
  <si>
    <t>Timravina</t>
  </si>
  <si>
    <t>Bratislava-Podunajské Biskupice</t>
  </si>
  <si>
    <t>Mestská časť Bratislava - Podunajské Biskupice</t>
  </si>
  <si>
    <t>O529311</t>
  </si>
  <si>
    <t>Linzbothova</t>
  </si>
  <si>
    <t>Kaméliová</t>
  </si>
  <si>
    <t>Bratislava-Vrakuňa</t>
  </si>
  <si>
    <t>Mestská časť Bratislava - Vrakuňa</t>
  </si>
  <si>
    <t>O529338</t>
  </si>
  <si>
    <t>C</t>
  </si>
  <si>
    <t>Súkromná materská škola</t>
  </si>
  <si>
    <t>Česká</t>
  </si>
  <si>
    <t>Bratislava-Nové Mesto</t>
  </si>
  <si>
    <t>SCHOOL, s.r.o.</t>
  </si>
  <si>
    <t>S355</t>
  </si>
  <si>
    <t>Barónka</t>
  </si>
  <si>
    <t>Bratislava-Rača</t>
  </si>
  <si>
    <t>Mestská časť Bratislava - Rača</t>
  </si>
  <si>
    <t>O529354</t>
  </si>
  <si>
    <t>Pavla Horova</t>
  </si>
  <si>
    <t>Bratislava-Devínska Nová Ves</t>
  </si>
  <si>
    <t>Mestská časť Bratislava - Devínska Nová Ves</t>
  </si>
  <si>
    <t>O529371</t>
  </si>
  <si>
    <t>Hlavná</t>
  </si>
  <si>
    <t>Obec Gajary</t>
  </si>
  <si>
    <t>O507890</t>
  </si>
  <si>
    <t>Orechová</t>
  </si>
  <si>
    <t>Obec Lozorno</t>
  </si>
  <si>
    <t>O508055</t>
  </si>
  <si>
    <t>J. Kráľa</t>
  </si>
  <si>
    <t>Mesto Stupava</t>
  </si>
  <si>
    <t>O508233</t>
  </si>
  <si>
    <t>Jána Kollára</t>
  </si>
  <si>
    <t>Mesto Malacky</t>
  </si>
  <si>
    <t>O508063</t>
  </si>
  <si>
    <t>Marcheggská</t>
  </si>
  <si>
    <t>Ružová</t>
  </si>
  <si>
    <t>Senec</t>
  </si>
  <si>
    <t>Kysucká</t>
  </si>
  <si>
    <t>Mesto Senec</t>
  </si>
  <si>
    <t>O508217</t>
  </si>
  <si>
    <t>m. č. Svätý Martin</t>
  </si>
  <si>
    <t>S971</t>
  </si>
  <si>
    <t>Dionýza Štúra</t>
  </si>
  <si>
    <t>Sereď</t>
  </si>
  <si>
    <t>Mesto Sereď</t>
  </si>
  <si>
    <t>O504009</t>
  </si>
  <si>
    <t>Podjavorinskej</t>
  </si>
  <si>
    <t>Hlohovec</t>
  </si>
  <si>
    <t>Mesto Hlohovec</t>
  </si>
  <si>
    <t>M. R. Štefánika</t>
  </si>
  <si>
    <t>O507032</t>
  </si>
  <si>
    <t>Mesto Piešťany</t>
  </si>
  <si>
    <t>O507440</t>
  </si>
  <si>
    <t>Jilemnického</t>
  </si>
  <si>
    <t>Obec Veľké Kostoľany</t>
  </si>
  <si>
    <t>O507709</t>
  </si>
  <si>
    <t>Na výhone</t>
  </si>
  <si>
    <t>Senica</t>
  </si>
  <si>
    <t>Obec Borský Mikuláš</t>
  </si>
  <si>
    <t>O504238</t>
  </si>
  <si>
    <t>Dr. Štefana Heska</t>
  </si>
  <si>
    <t>Kúty</t>
  </si>
  <si>
    <t>Obec Kúty</t>
  </si>
  <si>
    <t>O504513</t>
  </si>
  <si>
    <t>Lúčky</t>
  </si>
  <si>
    <t>Holíč</t>
  </si>
  <si>
    <t>Mesto Holíč</t>
  </si>
  <si>
    <t>O504378</t>
  </si>
  <si>
    <t>L. Novomeského</t>
  </si>
  <si>
    <t>Mesto Senica</t>
  </si>
  <si>
    <t>O504203</t>
  </si>
  <si>
    <t>Majcichov</t>
  </si>
  <si>
    <t>Obec Majcichov</t>
  </si>
  <si>
    <t>O507296</t>
  </si>
  <si>
    <t>Bradáčova</t>
  </si>
  <si>
    <t>Myjava</t>
  </si>
  <si>
    <t>Mesto Myjava</t>
  </si>
  <si>
    <t>O504581</t>
  </si>
  <si>
    <t>A. Grznára</t>
  </si>
  <si>
    <t>Mesto Považská Bystrica</t>
  </si>
  <si>
    <t>O512842</t>
  </si>
  <si>
    <t>Dukelská</t>
  </si>
  <si>
    <t>Lánska</t>
  </si>
  <si>
    <t>Sídl. Rozkvet</t>
  </si>
  <si>
    <t>Mierová</t>
  </si>
  <si>
    <t>Železničná</t>
  </si>
  <si>
    <t>Obec Nitrianske Rudno</t>
  </si>
  <si>
    <t>O514233</t>
  </si>
  <si>
    <t>Ľ. Štúra</t>
  </si>
  <si>
    <t>Beluša</t>
  </si>
  <si>
    <t>Obec Beluša</t>
  </si>
  <si>
    <t>O512851</t>
  </si>
  <si>
    <t>Chmelinec</t>
  </si>
  <si>
    <t>Mesto Púchov</t>
  </si>
  <si>
    <t>O513610</t>
  </si>
  <si>
    <t>Nosice</t>
  </si>
  <si>
    <t>Mládežnícka</t>
  </si>
  <si>
    <t>Požiarna</t>
  </si>
  <si>
    <t>1. mája</t>
  </si>
  <si>
    <t>Obec Dvorany nad Nitrou</t>
  </si>
  <si>
    <t>O556262</t>
  </si>
  <si>
    <t>Materská škola s vyučovacím jazykom maďarským - Óvoda</t>
  </si>
  <si>
    <t>Brnenské námestie</t>
  </si>
  <si>
    <t>Kolárovo</t>
  </si>
  <si>
    <t>Mesto Kolárovo</t>
  </si>
  <si>
    <t>O501204</t>
  </si>
  <si>
    <t>Lesná</t>
  </si>
  <si>
    <t>Bitúnková</t>
  </si>
  <si>
    <t>Mesto Nové Zámky</t>
  </si>
  <si>
    <t>O503011</t>
  </si>
  <si>
    <t>Materská škola - Óvoda</t>
  </si>
  <si>
    <t>Cyrilometódska</t>
  </si>
  <si>
    <t>Nábrežná</t>
  </si>
  <si>
    <t>Ďorocká</t>
  </si>
  <si>
    <t>Družstevná</t>
  </si>
  <si>
    <t>Šaľa</t>
  </si>
  <si>
    <t>Mesto Šaľa</t>
  </si>
  <si>
    <t>O504025</t>
  </si>
  <si>
    <t>Fraňa Kráľa</t>
  </si>
  <si>
    <t>Mesto Čadca</t>
  </si>
  <si>
    <t>O509132</t>
  </si>
  <si>
    <t>Hurbanova</t>
  </si>
  <si>
    <t>Janka Kráľa</t>
  </si>
  <si>
    <t>Milošová</t>
  </si>
  <si>
    <t>SNP</t>
  </si>
  <si>
    <t>Ul. 1. mája</t>
  </si>
  <si>
    <t>Obec Staškov</t>
  </si>
  <si>
    <t>O509485</t>
  </si>
  <si>
    <t>Obec Svrčinovec</t>
  </si>
  <si>
    <t>O509493</t>
  </si>
  <si>
    <t>Komenského</t>
  </si>
  <si>
    <t>Kysucký Lieskovec</t>
  </si>
  <si>
    <t>Obec Kysucký Lieskovec</t>
  </si>
  <si>
    <t>O509264</t>
  </si>
  <si>
    <t>Agátová</t>
  </si>
  <si>
    <t>Mesto Liptovský Mikuláš</t>
  </si>
  <si>
    <t>O510262</t>
  </si>
  <si>
    <t>Kláštorná</t>
  </si>
  <si>
    <t>Nábrežie Dr. Aurela Stodolu</t>
  </si>
  <si>
    <t>Ondrašovská</t>
  </si>
  <si>
    <t>Palúčanská</t>
  </si>
  <si>
    <t>Ul. čs. brigády</t>
  </si>
  <si>
    <t>Ul. Vranovská</t>
  </si>
  <si>
    <t>Smrečany</t>
  </si>
  <si>
    <t>Obec Smrečany</t>
  </si>
  <si>
    <t>O511013</t>
  </si>
  <si>
    <t>Š. Furdeka</t>
  </si>
  <si>
    <t>Mesto Martin</t>
  </si>
  <si>
    <t>O512036</t>
  </si>
  <si>
    <t>J. Lettricha</t>
  </si>
  <si>
    <t>Jána Šimka</t>
  </si>
  <si>
    <t>Jesenského</t>
  </si>
  <si>
    <t>S339</t>
  </si>
  <si>
    <t>Tajovského</t>
  </si>
  <si>
    <t>Nálepkova</t>
  </si>
  <si>
    <t>Oslobodenia</t>
  </si>
  <si>
    <t>Mesto Trstená</t>
  </si>
  <si>
    <t>O510106</t>
  </si>
  <si>
    <t>Skalka</t>
  </si>
  <si>
    <t>Obec Lietavská Lúčka</t>
  </si>
  <si>
    <t>O557935</t>
  </si>
  <si>
    <t>Andreja Kmeťa</t>
  </si>
  <si>
    <t>Mesto Žilina</t>
  </si>
  <si>
    <t>O517402</t>
  </si>
  <si>
    <t>Cesta k vodojemu</t>
  </si>
  <si>
    <t>Čajakova</t>
  </si>
  <si>
    <t>Kultúrna ulica</t>
  </si>
  <si>
    <t>Predmestská</t>
  </si>
  <si>
    <t>Puškinova</t>
  </si>
  <si>
    <t>Nemčianska</t>
  </si>
  <si>
    <t>Obec Nemce</t>
  </si>
  <si>
    <t>O557285</t>
  </si>
  <si>
    <t>Slovenská Ľupča</t>
  </si>
  <si>
    <t>Obec Slovenská Ľupča</t>
  </si>
  <si>
    <t>Nám. SNP</t>
  </si>
  <si>
    <t>O509001</t>
  </si>
  <si>
    <t>Bratská</t>
  </si>
  <si>
    <t>Mesto Banská Štiavnica</t>
  </si>
  <si>
    <t>O516643</t>
  </si>
  <si>
    <t>Detva</t>
  </si>
  <si>
    <t>Mesto Detva</t>
  </si>
  <si>
    <t>O518263</t>
  </si>
  <si>
    <t>Obrancov mieru</t>
  </si>
  <si>
    <t>Daxnerova</t>
  </si>
  <si>
    <t>Mesto Rimavská Sobota</t>
  </si>
  <si>
    <t>O514462</t>
  </si>
  <si>
    <t>I. Hatvaniho</t>
  </si>
  <si>
    <t>P. Dobšinského</t>
  </si>
  <si>
    <t>Rožňavská</t>
  </si>
  <si>
    <t>Rybárska</t>
  </si>
  <si>
    <t>Lhenická</t>
  </si>
  <si>
    <t>Obec Budča</t>
  </si>
  <si>
    <t>O518204</t>
  </si>
  <si>
    <t>Poľná</t>
  </si>
  <si>
    <t>Mesto Veľký Krtíš</t>
  </si>
  <si>
    <t>O515850</t>
  </si>
  <si>
    <t>Nová</t>
  </si>
  <si>
    <t>Lieskovec</t>
  </si>
  <si>
    <t>Obec Lieskovec</t>
  </si>
  <si>
    <t>O558133</t>
  </si>
  <si>
    <t>Dolná</t>
  </si>
  <si>
    <t>Žiar nad Hronom</t>
  </si>
  <si>
    <t>Mesto Kremnica</t>
  </si>
  <si>
    <t>O516970</t>
  </si>
  <si>
    <t>Dr. Janského</t>
  </si>
  <si>
    <t>Mesto Žiar nad Hronom</t>
  </si>
  <si>
    <t>O516589</t>
  </si>
  <si>
    <t>Partizánska</t>
  </si>
  <si>
    <t>Mesto Humenné</t>
  </si>
  <si>
    <t>O520004</t>
  </si>
  <si>
    <t>Cintorínska</t>
  </si>
  <si>
    <t>Kežmarok</t>
  </si>
  <si>
    <t>Mesto Kežmarok</t>
  </si>
  <si>
    <t>O523585</t>
  </si>
  <si>
    <t>Karola Kuzmányho</t>
  </si>
  <si>
    <t>Možiarska</t>
  </si>
  <si>
    <t>Spišská Belá</t>
  </si>
  <si>
    <t>Mesto Spišská Belá</t>
  </si>
  <si>
    <t>O523828</t>
  </si>
  <si>
    <t>Vrbov</t>
  </si>
  <si>
    <t>Obec Vrbov</t>
  </si>
  <si>
    <t>O524077</t>
  </si>
  <si>
    <t>Železničný riadok</t>
  </si>
  <si>
    <t>Levoča</t>
  </si>
  <si>
    <t>Mesto Levoča</t>
  </si>
  <si>
    <t>O543292</t>
  </si>
  <si>
    <t>Mesto Prešov</t>
  </si>
  <si>
    <t>O524140</t>
  </si>
  <si>
    <t>Čapajevova</t>
  </si>
  <si>
    <t>Mirka Nešpora</t>
  </si>
  <si>
    <t>Sabinovská</t>
  </si>
  <si>
    <t>Važecká</t>
  </si>
  <si>
    <t>Zemplínska</t>
  </si>
  <si>
    <t>A. Sládkoviča</t>
  </si>
  <si>
    <t>Veľký Šariš</t>
  </si>
  <si>
    <t>Mesto Veľký Šariš</t>
  </si>
  <si>
    <t>O525405</t>
  </si>
  <si>
    <t>Budovateľská</t>
  </si>
  <si>
    <t>Mesto Snina</t>
  </si>
  <si>
    <t>O520802</t>
  </si>
  <si>
    <t>Čs. armády</t>
  </si>
  <si>
    <t>Cirkevná materská škola sv. Márie Goretti</t>
  </si>
  <si>
    <t>Košická arcidiecéza</t>
  </si>
  <si>
    <t>C03</t>
  </si>
  <si>
    <t>Vsetínska</t>
  </si>
  <si>
    <t>Stará Ľubovňa</t>
  </si>
  <si>
    <t>Mesto Stará Ľubovňa</t>
  </si>
  <si>
    <t>O526665</t>
  </si>
  <si>
    <t>Richnava</t>
  </si>
  <si>
    <t>Obec Richnava</t>
  </si>
  <si>
    <t>O543501</t>
  </si>
  <si>
    <t>Belehradská</t>
  </si>
  <si>
    <t>Košice-Sídlisko Ťahanovce</t>
  </si>
  <si>
    <t>Mesto Košice</t>
  </si>
  <si>
    <t>Košice-Západ</t>
  </si>
  <si>
    <t>O888888</t>
  </si>
  <si>
    <t>Budapeštianska</t>
  </si>
  <si>
    <t>Havanská</t>
  </si>
  <si>
    <t>Tatranská</t>
  </si>
  <si>
    <t>Mestská časť Košice - Staré Mesto</t>
  </si>
  <si>
    <t>O598186</t>
  </si>
  <si>
    <t>Hrebendova</t>
  </si>
  <si>
    <t>Košice-Luník IX</t>
  </si>
  <si>
    <t>Nešporova</t>
  </si>
  <si>
    <t>Trebišovská</t>
  </si>
  <si>
    <t>Zuzkin park</t>
  </si>
  <si>
    <t>Palárikova</t>
  </si>
  <si>
    <t>Košice-Juh</t>
  </si>
  <si>
    <t>Smetanova</t>
  </si>
  <si>
    <t>Žižkova</t>
  </si>
  <si>
    <t>Galaktická</t>
  </si>
  <si>
    <t>Košice-Nad jazerom</t>
  </si>
  <si>
    <t>Mariánske nám.</t>
  </si>
  <si>
    <t>Medzev</t>
  </si>
  <si>
    <t>Mesto Medzev</t>
  </si>
  <si>
    <t>O521671</t>
  </si>
  <si>
    <t>Cirkevná materská škola blahoslaveného biskupa Vasiľa Hopku</t>
  </si>
  <si>
    <t>ul. J. Švermu</t>
  </si>
  <si>
    <t>Gréckokatolícka eparchia Košice</t>
  </si>
  <si>
    <t>C08</t>
  </si>
  <si>
    <t>Strážske</t>
  </si>
  <si>
    <t>Mesto Strážske</t>
  </si>
  <si>
    <t>O523101</t>
  </si>
  <si>
    <t>Spišské Vlachy</t>
  </si>
  <si>
    <t>Mesto Spišské Vlachy</t>
  </si>
  <si>
    <t>O543594</t>
  </si>
  <si>
    <t>L. Kossutha</t>
  </si>
  <si>
    <t>Kráľovský Chlmec</t>
  </si>
  <si>
    <t>Trebišov</t>
  </si>
  <si>
    <t>Mesto Kráľovský Chlmec</t>
  </si>
  <si>
    <t>O528447</t>
  </si>
  <si>
    <t>Jarná</t>
  </si>
  <si>
    <t>Mesto Sečovce</t>
  </si>
  <si>
    <t>O528722</t>
  </si>
  <si>
    <t>Mesto Trebišov</t>
  </si>
  <si>
    <t>O528099</t>
  </si>
  <si>
    <t>Hviezdoslava</t>
  </si>
  <si>
    <t>Stará Turá</t>
  </si>
  <si>
    <t>Mesto Stará Turá</t>
  </si>
  <si>
    <t>O506524</t>
  </si>
  <si>
    <t>Bodvianska</t>
  </si>
  <si>
    <t>Ulica Gašpara Haina</t>
  </si>
  <si>
    <t>Predmestie</t>
  </si>
  <si>
    <t>Ulica Jána Francisciho</t>
  </si>
  <si>
    <t>Ulica Gustáva Hermanna</t>
  </si>
  <si>
    <t>Materská škola sv. Márie Magdalény</t>
  </si>
  <si>
    <t>Gerulatská</t>
  </si>
  <si>
    <t>Bratislava-Rusovce</t>
  </si>
  <si>
    <t>Rímskokatolícka cirkev, Bratislavská arcidiecéza</t>
  </si>
  <si>
    <t>C58</t>
  </si>
  <si>
    <t>Materská škola Reformovanej kresťanskej cirkvi s vyučovacím jazykom maďarským - Református Óvoda</t>
  </si>
  <si>
    <t>M. Leczu</t>
  </si>
  <si>
    <t>Reformovaná kresťanská cirkev na Slovensku Cirkevný zbor Kráľovský Chlmec</t>
  </si>
  <si>
    <t>C90</t>
  </si>
  <si>
    <t>Názov materskej školy</t>
  </si>
  <si>
    <t>Ulica</t>
  </si>
  <si>
    <t>BB</t>
  </si>
  <si>
    <t>BA</t>
  </si>
  <si>
    <t>KE</t>
  </si>
  <si>
    <t>NR</t>
  </si>
  <si>
    <t>PO</t>
  </si>
  <si>
    <t>TC</t>
  </si>
  <si>
    <t>TV</t>
  </si>
  <si>
    <t>ZA</t>
  </si>
  <si>
    <t>O</t>
  </si>
  <si>
    <t>S</t>
  </si>
  <si>
    <t xml:space="preserve">Materská škola nie je oprávnený žiadateľ z dôvodu, že jednotková cena elektriny/plynu neprekročila zastropované ceny. </t>
  </si>
  <si>
    <t>Výsledná suma fin. prostriedkov je nižšia ako 50 €.</t>
  </si>
  <si>
    <t xml:space="preserve">Materská škola nie je oprávnený žiadateľ z dôvodu, že nezadala údaje o el. energii ani plyne. </t>
  </si>
  <si>
    <t xml:space="preserve">Nesprávna spotreba el. energie pri zálohových faktúrach. </t>
  </si>
  <si>
    <t xml:space="preserve">Nereálna jednotková cena zem. plynu. </t>
  </si>
  <si>
    <t xml:space="preserve">Nesprávna spotreba plynu, chýbajúci alebo nesprávny POD kód pri vyúčt. faktúrach. </t>
  </si>
  <si>
    <t>Nesprávna spotreba plynu pri zálohových faktúrach.</t>
  </si>
  <si>
    <t>Žiadosti bolo vyhovené v 1. kole dofinancovania</t>
  </si>
  <si>
    <t xml:space="preserve">Nereálna jednotková cena el. energie. </t>
  </si>
  <si>
    <t xml:space="preserve">Nesprávna spotreba el. energie, chýbajúci alebo nesprávny EIC kód pri vyúčt. faktúrach. </t>
  </si>
  <si>
    <t>Prehľad po materských školách</t>
  </si>
  <si>
    <t>Dôvod neposkytnutia FP február 2023</t>
  </si>
  <si>
    <t>X</t>
  </si>
  <si>
    <t>Dôvod neposkytnutia FP marec 2023</t>
  </si>
  <si>
    <t xml:space="preserve">Nereálna jednotková cena el. energie. Duplicitne uvedené odberné miesto - el. energia. </t>
  </si>
  <si>
    <t xml:space="preserve">Nesprávna spotreba el. energie pri zálohových faktúrach. Nereálna jednotková cena zem. plynu. </t>
  </si>
  <si>
    <t xml:space="preserve">Nesprávna spotreba el. energie, chýbajúci alebo nesprávny EIC kód pri vyúčt. faktúrach. Nereálna jednotková cena zem. plynu. </t>
  </si>
  <si>
    <t xml:space="preserve">Nereálna jednotková cena el. energie. Nesprávna spotreba el. energie, chýbajúci alebo nesprávny EIC kód pri vyúčt. faktúrach. Duplicitne uvedené odberné miesto - el. energia. </t>
  </si>
  <si>
    <t xml:space="preserve">V 2. kole dofinancovania nebola posudzovaná žiadosť za január 2023 z dôvodu, že bola vyriešená v 1.kole alebo nebola predložená. </t>
  </si>
  <si>
    <t xml:space="preserve">V 2. kole dofinancovania nebola posudzovaná žiadosť za február 2023 z dôvodu, že bola vyriešená v 1.kole alebo nebola predložená. </t>
  </si>
  <si>
    <t>Nesprávna spotreba el. energie pri zálohových faktúrach. Nesprávna spotreba plynu pri zálohových faktúrach. Výsledná suma fin. prostriedkov je nižšia ako 50 €.</t>
  </si>
  <si>
    <t>Materská škola nie je oprávnený žiadateľ z dôvodu, že nezadala údaje o el. energii ani plyne. Výsledná suma fin. prostriedkov je nižšia ako 50 €.</t>
  </si>
  <si>
    <t xml:space="preserve">V 2. kole dofinancovania nebola predložená žiadosť za marec 2023. </t>
  </si>
  <si>
    <t>Kraj sídla zriaďovateľa</t>
  </si>
  <si>
    <t>Typ zriaďovateľa</t>
  </si>
  <si>
    <t>Kód zriaďovateľa pre financovanie</t>
  </si>
  <si>
    <t>IČO zriaďovateľa</t>
  </si>
  <si>
    <t>IČO/KODSKO</t>
  </si>
  <si>
    <t>Poskytnuté finančné prostriedky
za mesiac január 2023
v €</t>
  </si>
  <si>
    <t>Dôvod neposkytnutia FP za mesiac január 2023</t>
  </si>
  <si>
    <t>Poskytnuté finančné prostriedky
za mesiac február 2023
v €</t>
  </si>
  <si>
    <t>Poskytnuté FP spolu v €</t>
  </si>
  <si>
    <t>Poskytnuté finančné prostriedky
spolu
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</si>
  <si>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</si>
  <si>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</si>
  <si>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</si>
  <si>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</si>
  <si>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</si>
  <si>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</si>
  <si>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</si>
  <si>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</si>
  <si>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</si>
  <si>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SPOLU:</t>
  </si>
  <si>
    <t>Poskytnuté finančné prostriedky
za mesiac marec 2023
v €</t>
  </si>
  <si>
    <t>5=1+3+5</t>
  </si>
  <si>
    <t>Finančná pomoc pre materské školy s právnou subjektivitou z dôvodu nárastu cien energií v roku 2023 - 2. kolo dofinancovania</t>
  </si>
  <si>
    <t>Prehľad po zriaďovateľoch</t>
  </si>
  <si>
    <t>Poskytnuté finančné prostriedky
v  €</t>
  </si>
  <si>
    <t xml:space="preserve">za mesiac január 2023
</t>
  </si>
  <si>
    <t xml:space="preserve">za mesiac február 2023
</t>
  </si>
  <si>
    <t>spolu</t>
  </si>
  <si>
    <t>za mesiac marec 2023</t>
  </si>
  <si>
    <t>Finančná pomoc pre materské školy s právnou subjektivitou z dôvodu nárastu cien energií v roku 2023
2. kolo dofinancovania</t>
  </si>
  <si>
    <t>4=1+2+3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</si>
</sst>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Horizontal">
        <bgColor theme="4" tint="0.5999938962981048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Alignment="1">
      <alignment horizontal="right"/>
    </xf>
    <xf numFmtId="0" fontId="7" fillId="0" borderId="2" xfId="1" applyFont="1" applyFill="1" applyBorder="1" applyAlignment="1">
      <alignment horizontal="left" vertical="center" wrapText="1"/>
    </xf>
    <xf numFmtId="3" fontId="7" fillId="0" borderId="6" xfId="1" applyNumberFormat="1" applyFont="1" applyBorder="1" applyAlignment="1">
      <alignment horizontal="left" vertical="center"/>
    </xf>
    <xf numFmtId="3" fontId="7" fillId="0" borderId="4" xfId="1" applyNumberFormat="1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vertical="center" wrapText="1"/>
    </xf>
    <xf numFmtId="3" fontId="7" fillId="0" borderId="6" xfId="1" applyNumberFormat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left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left" vertical="center"/>
    </xf>
    <xf numFmtId="0" fontId="5" fillId="3" borderId="20" xfId="1" applyFont="1" applyFill="1" applyBorder="1" applyAlignment="1">
      <alignment horizontal="right" vertical="center"/>
    </xf>
    <xf numFmtId="0" fontId="5" fillId="3" borderId="20" xfId="1" applyFont="1" applyFill="1" applyBorder="1" applyAlignment="1">
      <alignment vertical="center"/>
    </xf>
    <xf numFmtId="0" fontId="5" fillId="3" borderId="21" xfId="1" applyFont="1" applyFill="1" applyBorder="1" applyAlignment="1">
      <alignment vertical="center"/>
    </xf>
    <xf numFmtId="3" fontId="5" fillId="3" borderId="19" xfId="1" applyNumberFormat="1" applyFont="1" applyFill="1" applyBorder="1" applyAlignment="1">
      <alignment horizontal="right" vertical="center"/>
    </xf>
    <xf numFmtId="3" fontId="5" fillId="4" borderId="24" xfId="1" applyNumberFormat="1" applyFont="1" applyFill="1" applyBorder="1" applyAlignment="1">
      <alignment horizontal="right" vertical="center"/>
    </xf>
    <xf numFmtId="3" fontId="5" fillId="3" borderId="23" xfId="1" applyNumberFormat="1" applyFont="1" applyFill="1" applyBorder="1" applyAlignment="1">
      <alignment horizontal="right" vertical="center"/>
    </xf>
    <xf numFmtId="3" fontId="5" fillId="4" borderId="25" xfId="1" applyNumberFormat="1" applyFont="1" applyFill="1" applyBorder="1" applyAlignment="1">
      <alignment horizontal="right" vertical="center"/>
    </xf>
    <xf numFmtId="3" fontId="5" fillId="3" borderId="24" xfId="1" applyNumberFormat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3" fontId="7" fillId="0" borderId="22" xfId="1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right" vertical="center"/>
    </xf>
    <xf numFmtId="0" fontId="8" fillId="0" borderId="0" xfId="0" applyFont="1" applyAlignment="1">
      <alignment horizontal="right" vertical="top"/>
    </xf>
    <xf numFmtId="49" fontId="5" fillId="3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3" fontId="7" fillId="0" borderId="2" xfId="0" applyNumberFormat="1" applyFont="1" applyBorder="1"/>
    <xf numFmtId="3" fontId="5" fillId="2" borderId="2" xfId="0" applyNumberFormat="1" applyFont="1" applyFill="1" applyBorder="1"/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2" fillId="3" borderId="2" xfId="0" applyFont="1" applyFill="1" applyBorder="1"/>
    <xf numFmtId="3" fontId="5" fillId="3" borderId="2" xfId="0" applyNumberFormat="1" applyFont="1" applyFill="1" applyBorder="1"/>
    <xf numFmtId="3" fontId="5" fillId="2" borderId="29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 wrapText="1"/>
    </xf>
    <xf numFmtId="49" fontId="5" fillId="3" borderId="11" xfId="1" applyNumberFormat="1" applyFont="1" applyFill="1" applyBorder="1" applyAlignment="1">
      <alignment horizontal="center" vertical="center" wrapText="1"/>
    </xf>
    <xf numFmtId="49" fontId="5" fillId="3" borderId="9" xfId="1" applyNumberFormat="1" applyFont="1" applyFill="1" applyBorder="1" applyAlignment="1">
      <alignment horizontal="center" vertical="center" wrapText="1"/>
    </xf>
    <xf numFmtId="49" fontId="5" fillId="3" borderId="12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textRotation="90" wrapText="1"/>
    </xf>
    <xf numFmtId="0" fontId="4" fillId="3" borderId="2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49" fontId="5" fillId="3" borderId="10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18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 xr:uid="{CF5A0D78-EA84-4D0A-9B0C-A415C7F27C60}"/>
    <cellStyle name="Normálna 2 2" xfId="3" xr:uid="{2464DF52-4794-4CDF-9297-C5C38E7BB6B1}"/>
    <cellStyle name="Normálna 2 3" xfId="1" xr:uid="{BE3345B2-B718-4708-8C6E-8FD653485797}"/>
    <cellStyle name="Percentá 2" xfId="4" xr:uid="{3563A2E1-7102-429B-A403-08447936055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299D-81E8-43CE-A59B-A8A80140FAF2}">
  <sheetPr>
    <tabColor theme="6" tint="0.79998168889431442"/>
    <pageSetUpPr fitToPage="1"/>
  </sheetPr>
  <dimension ref="A1:P146"/>
  <sheetViews>
    <sheetView tabSelected="1" topLeftCell="F1" zoomScaleNormal="100" workbookViewId="0">
      <pane ySplit="4" topLeftCell="A5" activePane="bottomLeft" state="frozen"/>
      <selection pane="bottomLeft" activeCell="T5" sqref="T5"/>
    </sheetView>
  </sheetViews>
  <sheetFormatPr defaultRowHeight="15" x14ac:dyDescent="0.25"/>
  <cols>
    <col min="1" max="1" width="4.5703125" style="1" customWidth="1"/>
    <col min="2" max="2" width="4.28515625" style="1" customWidth="1"/>
    <col min="3" max="3" width="6.28515625" style="1" customWidth="1"/>
    <col min="4" max="4" width="9.140625" style="1" customWidth="1"/>
    <col min="5" max="5" width="33.5703125" style="1" customWidth="1"/>
    <col min="6" max="6" width="11.85546875" style="1" customWidth="1"/>
    <col min="7" max="7" width="29.140625" style="7" customWidth="1"/>
    <col min="8" max="8" width="12.7109375" style="1" customWidth="1"/>
    <col min="9" max="9" width="16.7109375" style="1" customWidth="1"/>
    <col min="10" max="10" width="14.140625" style="1" customWidth="1"/>
    <col min="11" max="11" width="26.85546875" style="1" customWidth="1"/>
    <col min="12" max="12" width="14.140625" style="1" customWidth="1"/>
    <col min="13" max="13" width="26.85546875" style="1" customWidth="1"/>
    <col min="14" max="14" width="14.140625" style="1" customWidth="1"/>
    <col min="15" max="15" width="26.85546875" style="1" customWidth="1"/>
    <col min="16" max="16" width="12.28515625" style="1" customWidth="1"/>
    <col min="17" max="16384" width="9.140625" style="1"/>
  </cols>
  <sheetData>
    <row r="1" spans="1:16" ht="42.75" customHeight="1" x14ac:dyDescent="0.25">
      <c r="A1" s="52" t="s">
        <v>413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9.5" customHeight="1" thickBot="1" x14ac:dyDescent="0.3">
      <c r="A2" s="53" t="s">
        <v>378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27" customHeight="1" x14ac:dyDescent="0.25">
      <c r="A3" s="54" t="s">
        <v>391</v>
      </c>
      <c r="B3" s="54" t="s">
        <v>392</v>
      </c>
      <c r="C3" s="56" t="s">
        <v>393</v>
      </c>
      <c r="D3" s="56" t="s">
        <v>394</v>
      </c>
      <c r="E3" s="58" t="s">
        <v>36</v>
      </c>
      <c r="F3" s="56" t="s">
        <v>395</v>
      </c>
      <c r="G3" s="58" t="s">
        <v>356</v>
      </c>
      <c r="H3" s="58" t="s">
        <v>35</v>
      </c>
      <c r="I3" s="60" t="s">
        <v>357</v>
      </c>
      <c r="J3" s="48" t="s">
        <v>396</v>
      </c>
      <c r="K3" s="50" t="s">
        <v>397</v>
      </c>
      <c r="L3" s="62" t="s">
        <v>398</v>
      </c>
      <c r="M3" s="64" t="s">
        <v>379</v>
      </c>
      <c r="N3" s="48" t="s">
        <v>411</v>
      </c>
      <c r="O3" s="50" t="s">
        <v>381</v>
      </c>
      <c r="P3" s="46" t="s">
        <v>399</v>
      </c>
    </row>
    <row r="4" spans="1:16" ht="141" customHeight="1" x14ac:dyDescent="0.25">
      <c r="A4" s="55"/>
      <c r="B4" s="55"/>
      <c r="C4" s="57"/>
      <c r="D4" s="57"/>
      <c r="E4" s="59"/>
      <c r="F4" s="57"/>
      <c r="G4" s="59"/>
      <c r="H4" s="59"/>
      <c r="I4" s="61"/>
      <c r="J4" s="49"/>
      <c r="K4" s="51" t="s">
        <v>397</v>
      </c>
      <c r="L4" s="63"/>
      <c r="M4" s="65"/>
      <c r="N4" s="49"/>
      <c r="O4" s="51"/>
      <c r="P4" s="47" t="s">
        <v>400</v>
      </c>
    </row>
    <row r="5" spans="1:16" ht="20.25" customHeight="1" x14ac:dyDescent="0.25">
      <c r="A5" s="26" t="s">
        <v>401</v>
      </c>
      <c r="B5" s="26" t="s">
        <v>402</v>
      </c>
      <c r="C5" s="27" t="s">
        <v>403</v>
      </c>
      <c r="D5" s="27" t="s">
        <v>404</v>
      </c>
      <c r="E5" s="27" t="s">
        <v>405</v>
      </c>
      <c r="F5" s="27" t="s">
        <v>406</v>
      </c>
      <c r="G5" s="27" t="s">
        <v>407</v>
      </c>
      <c r="H5" s="27" t="s">
        <v>408</v>
      </c>
      <c r="I5" s="28" t="s">
        <v>409</v>
      </c>
      <c r="J5" s="29">
        <v>1</v>
      </c>
      <c r="K5" s="30">
        <v>2</v>
      </c>
      <c r="L5" s="27">
        <v>3</v>
      </c>
      <c r="M5" s="28">
        <v>4</v>
      </c>
      <c r="N5" s="29">
        <v>5</v>
      </c>
      <c r="O5" s="30">
        <v>6</v>
      </c>
      <c r="P5" s="31" t="s">
        <v>412</v>
      </c>
    </row>
    <row r="6" spans="1:16" ht="75" x14ac:dyDescent="0.25">
      <c r="A6" s="2" t="s">
        <v>359</v>
      </c>
      <c r="B6" s="2" t="s">
        <v>366</v>
      </c>
      <c r="C6" s="2" t="s">
        <v>66</v>
      </c>
      <c r="D6" s="3">
        <v>304743</v>
      </c>
      <c r="E6" s="8" t="s">
        <v>65</v>
      </c>
      <c r="F6" s="4">
        <v>31811523</v>
      </c>
      <c r="G6" s="5" t="s">
        <v>37</v>
      </c>
      <c r="H6" s="5" t="s">
        <v>2</v>
      </c>
      <c r="I6" s="9" t="s">
        <v>64</v>
      </c>
      <c r="J6" s="45">
        <v>0</v>
      </c>
      <c r="K6" s="10" t="s">
        <v>386</v>
      </c>
      <c r="L6" s="32">
        <v>0</v>
      </c>
      <c r="M6" s="12" t="s">
        <v>372</v>
      </c>
      <c r="N6" s="33">
        <v>0</v>
      </c>
      <c r="O6" s="14" t="s">
        <v>390</v>
      </c>
      <c r="P6" s="44">
        <f>J6+L6+N6</f>
        <v>0</v>
      </c>
    </row>
    <row r="7" spans="1:16" ht="75" x14ac:dyDescent="0.25">
      <c r="A7" s="2" t="s">
        <v>359</v>
      </c>
      <c r="B7" s="2" t="s">
        <v>366</v>
      </c>
      <c r="C7" s="2" t="s">
        <v>69</v>
      </c>
      <c r="D7" s="3">
        <v>304905</v>
      </c>
      <c r="E7" s="8" t="s">
        <v>68</v>
      </c>
      <c r="F7" s="4">
        <v>30846889</v>
      </c>
      <c r="G7" s="5" t="s">
        <v>37</v>
      </c>
      <c r="H7" s="5" t="s">
        <v>28</v>
      </c>
      <c r="I7" s="9" t="s">
        <v>67</v>
      </c>
      <c r="J7" s="45">
        <v>0</v>
      </c>
      <c r="K7" s="10" t="s">
        <v>386</v>
      </c>
      <c r="L7" s="32">
        <v>1022</v>
      </c>
      <c r="M7" s="12" t="s">
        <v>380</v>
      </c>
      <c r="N7" s="33">
        <v>283</v>
      </c>
      <c r="O7" s="14" t="s">
        <v>380</v>
      </c>
      <c r="P7" s="44">
        <f t="shared" ref="P7:P70" si="0">J7+L7+N7</f>
        <v>1305</v>
      </c>
    </row>
    <row r="8" spans="1:16" ht="75" x14ac:dyDescent="0.25">
      <c r="A8" s="2" t="s">
        <v>359</v>
      </c>
      <c r="B8" s="2" t="s">
        <v>366</v>
      </c>
      <c r="C8" s="2" t="s">
        <v>75</v>
      </c>
      <c r="D8" s="3">
        <v>304913</v>
      </c>
      <c r="E8" s="8" t="s">
        <v>74</v>
      </c>
      <c r="F8" s="4">
        <v>36064335</v>
      </c>
      <c r="G8" s="5" t="s">
        <v>37</v>
      </c>
      <c r="H8" s="5" t="s">
        <v>26</v>
      </c>
      <c r="I8" s="9" t="s">
        <v>73</v>
      </c>
      <c r="J8" s="45">
        <v>0</v>
      </c>
      <c r="K8" s="10" t="s">
        <v>386</v>
      </c>
      <c r="L8" s="32">
        <v>0</v>
      </c>
      <c r="M8" s="12" t="s">
        <v>387</v>
      </c>
      <c r="N8" s="33">
        <v>0</v>
      </c>
      <c r="O8" s="14" t="s">
        <v>368</v>
      </c>
      <c r="P8" s="44">
        <f t="shared" si="0"/>
        <v>0</v>
      </c>
    </row>
    <row r="9" spans="1:16" ht="75" x14ac:dyDescent="0.25">
      <c r="A9" s="2" t="s">
        <v>359</v>
      </c>
      <c r="B9" s="2" t="s">
        <v>366</v>
      </c>
      <c r="C9" s="2" t="s">
        <v>81</v>
      </c>
      <c r="D9" s="3">
        <v>305065</v>
      </c>
      <c r="E9" s="8" t="s">
        <v>80</v>
      </c>
      <c r="F9" s="4">
        <v>31816703</v>
      </c>
      <c r="G9" s="5" t="s">
        <v>37</v>
      </c>
      <c r="H9" s="5" t="s">
        <v>78</v>
      </c>
      <c r="I9" s="9" t="s">
        <v>79</v>
      </c>
      <c r="J9" s="45">
        <v>642</v>
      </c>
      <c r="K9" s="10" t="s">
        <v>380</v>
      </c>
      <c r="L9" s="32">
        <v>0</v>
      </c>
      <c r="M9" s="12" t="s">
        <v>387</v>
      </c>
      <c r="N9" s="33">
        <v>0</v>
      </c>
      <c r="O9" s="14" t="s">
        <v>390</v>
      </c>
      <c r="P9" s="44">
        <f t="shared" si="0"/>
        <v>642</v>
      </c>
    </row>
    <row r="10" spans="1:16" ht="75" x14ac:dyDescent="0.25">
      <c r="A10" s="2" t="s">
        <v>359</v>
      </c>
      <c r="B10" s="2" t="s">
        <v>366</v>
      </c>
      <c r="C10" s="2" t="s">
        <v>72</v>
      </c>
      <c r="D10" s="3">
        <v>305081</v>
      </c>
      <c r="E10" s="8" t="s">
        <v>71</v>
      </c>
      <c r="F10" s="4">
        <v>31813011</v>
      </c>
      <c r="G10" s="5" t="s">
        <v>37</v>
      </c>
      <c r="H10" s="5" t="s">
        <v>33</v>
      </c>
      <c r="I10" s="9" t="s">
        <v>70</v>
      </c>
      <c r="J10" s="45">
        <v>0</v>
      </c>
      <c r="K10" s="10" t="s">
        <v>386</v>
      </c>
      <c r="L10" s="32">
        <v>0</v>
      </c>
      <c r="M10" s="12" t="s">
        <v>368</v>
      </c>
      <c r="N10" s="33">
        <v>0</v>
      </c>
      <c r="O10" s="14" t="s">
        <v>368</v>
      </c>
      <c r="P10" s="44">
        <f t="shared" si="0"/>
        <v>0</v>
      </c>
    </row>
    <row r="11" spans="1:16" ht="75" x14ac:dyDescent="0.25">
      <c r="A11" s="2" t="s">
        <v>359</v>
      </c>
      <c r="B11" s="2" t="s">
        <v>366</v>
      </c>
      <c r="C11" s="2" t="s">
        <v>72</v>
      </c>
      <c r="D11" s="3">
        <v>305081</v>
      </c>
      <c r="E11" s="8" t="s">
        <v>71</v>
      </c>
      <c r="F11" s="4">
        <v>31813046</v>
      </c>
      <c r="G11" s="5" t="s">
        <v>37</v>
      </c>
      <c r="H11" s="5" t="s">
        <v>33</v>
      </c>
      <c r="I11" s="9" t="s">
        <v>76</v>
      </c>
      <c r="J11" s="45">
        <v>0</v>
      </c>
      <c r="K11" s="11" t="s">
        <v>368</v>
      </c>
      <c r="L11" s="32">
        <v>0</v>
      </c>
      <c r="M11" s="12" t="s">
        <v>368</v>
      </c>
      <c r="N11" s="33">
        <v>0</v>
      </c>
      <c r="O11" s="14" t="s">
        <v>390</v>
      </c>
      <c r="P11" s="44">
        <f t="shared" si="0"/>
        <v>0</v>
      </c>
    </row>
    <row r="12" spans="1:16" ht="75" x14ac:dyDescent="0.25">
      <c r="A12" s="2" t="s">
        <v>359</v>
      </c>
      <c r="B12" s="2" t="s">
        <v>366</v>
      </c>
      <c r="C12" s="2" t="s">
        <v>72</v>
      </c>
      <c r="D12" s="3">
        <v>305081</v>
      </c>
      <c r="E12" s="8" t="s">
        <v>71</v>
      </c>
      <c r="F12" s="4">
        <v>31813038</v>
      </c>
      <c r="G12" s="5" t="s">
        <v>37</v>
      </c>
      <c r="H12" s="5" t="s">
        <v>33</v>
      </c>
      <c r="I12" s="9" t="s">
        <v>77</v>
      </c>
      <c r="J12" s="45">
        <v>0</v>
      </c>
      <c r="K12" s="10" t="s">
        <v>368</v>
      </c>
      <c r="L12" s="32">
        <v>0</v>
      </c>
      <c r="M12" s="12" t="s">
        <v>368</v>
      </c>
      <c r="N12" s="33">
        <v>0</v>
      </c>
      <c r="O12" s="14" t="s">
        <v>368</v>
      </c>
      <c r="P12" s="44">
        <f t="shared" si="0"/>
        <v>0</v>
      </c>
    </row>
    <row r="13" spans="1:16" ht="75" x14ac:dyDescent="0.25">
      <c r="A13" s="2" t="s">
        <v>359</v>
      </c>
      <c r="B13" s="2" t="s">
        <v>366</v>
      </c>
      <c r="C13" s="2" t="s">
        <v>40</v>
      </c>
      <c r="D13" s="3">
        <v>603147</v>
      </c>
      <c r="E13" s="8" t="s">
        <v>39</v>
      </c>
      <c r="F13" s="4">
        <v>30791863</v>
      </c>
      <c r="G13" s="5" t="s">
        <v>37</v>
      </c>
      <c r="H13" s="5" t="s">
        <v>25</v>
      </c>
      <c r="I13" s="9" t="s">
        <v>38</v>
      </c>
      <c r="J13" s="45">
        <v>0</v>
      </c>
      <c r="K13" s="10" t="s">
        <v>386</v>
      </c>
      <c r="L13" s="32">
        <v>0</v>
      </c>
      <c r="M13" s="12" t="s">
        <v>387</v>
      </c>
      <c r="N13" s="33">
        <v>516</v>
      </c>
      <c r="O13" s="14" t="s">
        <v>380</v>
      </c>
      <c r="P13" s="44">
        <f t="shared" si="0"/>
        <v>516</v>
      </c>
    </row>
    <row r="14" spans="1:16" ht="30" x14ac:dyDescent="0.25">
      <c r="A14" s="2" t="s">
        <v>359</v>
      </c>
      <c r="B14" s="2" t="s">
        <v>366</v>
      </c>
      <c r="C14" s="2" t="s">
        <v>40</v>
      </c>
      <c r="D14" s="3">
        <v>603147</v>
      </c>
      <c r="E14" s="8" t="s">
        <v>39</v>
      </c>
      <c r="F14" s="4">
        <v>30791871</v>
      </c>
      <c r="G14" s="5" t="s">
        <v>37</v>
      </c>
      <c r="H14" s="5" t="s">
        <v>25</v>
      </c>
      <c r="I14" s="9" t="s">
        <v>41</v>
      </c>
      <c r="J14" s="45">
        <v>426</v>
      </c>
      <c r="K14" s="10" t="s">
        <v>380</v>
      </c>
      <c r="L14" s="32">
        <v>426</v>
      </c>
      <c r="M14" s="12" t="s">
        <v>380</v>
      </c>
      <c r="N14" s="33">
        <v>426</v>
      </c>
      <c r="O14" s="14" t="s">
        <v>380</v>
      </c>
      <c r="P14" s="44">
        <f t="shared" si="0"/>
        <v>1278</v>
      </c>
    </row>
    <row r="15" spans="1:16" ht="75" x14ac:dyDescent="0.25">
      <c r="A15" s="2" t="s">
        <v>359</v>
      </c>
      <c r="B15" s="2" t="s">
        <v>366</v>
      </c>
      <c r="C15" s="2" t="s">
        <v>44</v>
      </c>
      <c r="D15" s="3">
        <v>641383</v>
      </c>
      <c r="E15" s="8" t="s">
        <v>43</v>
      </c>
      <c r="F15" s="4">
        <v>30853711</v>
      </c>
      <c r="G15" s="5" t="s">
        <v>37</v>
      </c>
      <c r="H15" s="5" t="s">
        <v>42</v>
      </c>
      <c r="I15" s="9" t="s">
        <v>45</v>
      </c>
      <c r="J15" s="45">
        <v>0</v>
      </c>
      <c r="K15" s="10" t="s">
        <v>386</v>
      </c>
      <c r="L15" s="32">
        <v>0</v>
      </c>
      <c r="M15" s="12" t="s">
        <v>387</v>
      </c>
      <c r="N15" s="33">
        <v>0</v>
      </c>
      <c r="O15" s="14" t="s">
        <v>370</v>
      </c>
      <c r="P15" s="44">
        <f t="shared" si="0"/>
        <v>0</v>
      </c>
    </row>
    <row r="16" spans="1:16" ht="75" x14ac:dyDescent="0.25">
      <c r="A16" s="2" t="s">
        <v>359</v>
      </c>
      <c r="B16" s="2" t="s">
        <v>366</v>
      </c>
      <c r="C16" s="2" t="s">
        <v>49</v>
      </c>
      <c r="D16" s="3">
        <v>603295</v>
      </c>
      <c r="E16" s="8" t="s">
        <v>48</v>
      </c>
      <c r="F16" s="4">
        <v>31787037</v>
      </c>
      <c r="G16" s="5" t="s">
        <v>37</v>
      </c>
      <c r="H16" s="5" t="s">
        <v>47</v>
      </c>
      <c r="I16" s="9" t="s">
        <v>46</v>
      </c>
      <c r="J16" s="45">
        <v>0</v>
      </c>
      <c r="K16" s="11" t="s">
        <v>368</v>
      </c>
      <c r="L16" s="32">
        <v>0</v>
      </c>
      <c r="M16" s="12" t="s">
        <v>368</v>
      </c>
      <c r="N16" s="33">
        <v>0</v>
      </c>
      <c r="O16" s="14" t="s">
        <v>368</v>
      </c>
      <c r="P16" s="44">
        <f t="shared" si="0"/>
        <v>0</v>
      </c>
    </row>
    <row r="17" spans="1:16" ht="30" x14ac:dyDescent="0.25">
      <c r="A17" s="2" t="s">
        <v>359</v>
      </c>
      <c r="B17" s="2" t="s">
        <v>366</v>
      </c>
      <c r="C17" s="2" t="s">
        <v>49</v>
      </c>
      <c r="D17" s="3">
        <v>603295</v>
      </c>
      <c r="E17" s="8" t="s">
        <v>48</v>
      </c>
      <c r="F17" s="4">
        <v>53200331</v>
      </c>
      <c r="G17" s="5" t="s">
        <v>37</v>
      </c>
      <c r="H17" s="5" t="s">
        <v>47</v>
      </c>
      <c r="I17" s="9" t="s">
        <v>342</v>
      </c>
      <c r="J17" s="45">
        <v>622</v>
      </c>
      <c r="K17" s="10" t="s">
        <v>380</v>
      </c>
      <c r="L17" s="32">
        <v>622</v>
      </c>
      <c r="M17" s="12" t="s">
        <v>380</v>
      </c>
      <c r="N17" s="33">
        <v>622</v>
      </c>
      <c r="O17" s="14" t="s">
        <v>380</v>
      </c>
      <c r="P17" s="44">
        <f t="shared" si="0"/>
        <v>1866</v>
      </c>
    </row>
    <row r="18" spans="1:16" ht="60" x14ac:dyDescent="0.25">
      <c r="A18" s="2" t="s">
        <v>359</v>
      </c>
      <c r="B18" s="2" t="s">
        <v>366</v>
      </c>
      <c r="C18" s="2" t="s">
        <v>59</v>
      </c>
      <c r="D18" s="3">
        <v>304557</v>
      </c>
      <c r="E18" s="8" t="s">
        <v>58</v>
      </c>
      <c r="F18" s="4">
        <v>30794986</v>
      </c>
      <c r="G18" s="5" t="s">
        <v>37</v>
      </c>
      <c r="H18" s="5" t="s">
        <v>57</v>
      </c>
      <c r="I18" s="9" t="s">
        <v>56</v>
      </c>
      <c r="J18" s="45">
        <v>0</v>
      </c>
      <c r="K18" s="10" t="s">
        <v>370</v>
      </c>
      <c r="L18" s="32">
        <v>0</v>
      </c>
      <c r="M18" s="12" t="s">
        <v>370</v>
      </c>
      <c r="N18" s="33">
        <v>0</v>
      </c>
      <c r="O18" s="14" t="s">
        <v>390</v>
      </c>
      <c r="P18" s="44">
        <f t="shared" si="0"/>
        <v>0</v>
      </c>
    </row>
    <row r="19" spans="1:16" ht="45" x14ac:dyDescent="0.25">
      <c r="A19" s="2" t="s">
        <v>359</v>
      </c>
      <c r="B19" s="2" t="s">
        <v>366</v>
      </c>
      <c r="C19" s="2" t="s">
        <v>63</v>
      </c>
      <c r="D19" s="3">
        <v>603392</v>
      </c>
      <c r="E19" s="8" t="s">
        <v>62</v>
      </c>
      <c r="F19" s="4">
        <v>31809006</v>
      </c>
      <c r="G19" s="5" t="s">
        <v>37</v>
      </c>
      <c r="H19" s="5" t="s">
        <v>61</v>
      </c>
      <c r="I19" s="9" t="s">
        <v>60</v>
      </c>
      <c r="J19" s="45">
        <v>0</v>
      </c>
      <c r="K19" s="10" t="s">
        <v>369</v>
      </c>
      <c r="L19" s="32">
        <v>0</v>
      </c>
      <c r="M19" s="12" t="s">
        <v>369</v>
      </c>
      <c r="N19" s="33">
        <v>0</v>
      </c>
      <c r="O19" s="14" t="s">
        <v>369</v>
      </c>
      <c r="P19" s="44">
        <f t="shared" si="0"/>
        <v>0</v>
      </c>
    </row>
    <row r="20" spans="1:16" ht="75" x14ac:dyDescent="0.25">
      <c r="A20" s="2" t="s">
        <v>359</v>
      </c>
      <c r="B20" s="2" t="s">
        <v>50</v>
      </c>
      <c r="C20" s="2" t="s">
        <v>351</v>
      </c>
      <c r="D20" s="3">
        <v>42131685</v>
      </c>
      <c r="E20" s="8" t="s">
        <v>350</v>
      </c>
      <c r="F20" s="4">
        <v>53684354</v>
      </c>
      <c r="G20" s="5" t="s">
        <v>347</v>
      </c>
      <c r="H20" s="5" t="s">
        <v>349</v>
      </c>
      <c r="I20" s="9" t="s">
        <v>348</v>
      </c>
      <c r="J20" s="45">
        <v>0</v>
      </c>
      <c r="K20" s="11" t="s">
        <v>386</v>
      </c>
      <c r="L20" s="32">
        <v>0</v>
      </c>
      <c r="M20" s="12" t="s">
        <v>387</v>
      </c>
      <c r="N20" s="33">
        <v>0</v>
      </c>
      <c r="O20" s="14" t="s">
        <v>368</v>
      </c>
      <c r="P20" s="44">
        <f t="shared" si="0"/>
        <v>0</v>
      </c>
    </row>
    <row r="21" spans="1:16" ht="75" x14ac:dyDescent="0.25">
      <c r="A21" s="2" t="s">
        <v>359</v>
      </c>
      <c r="B21" s="2" t="s">
        <v>367</v>
      </c>
      <c r="C21" s="2" t="s">
        <v>55</v>
      </c>
      <c r="D21" s="3">
        <v>35923890</v>
      </c>
      <c r="E21" s="8" t="s">
        <v>54</v>
      </c>
      <c r="F21" s="4">
        <v>42254477</v>
      </c>
      <c r="G21" s="5" t="s">
        <v>51</v>
      </c>
      <c r="H21" s="5" t="s">
        <v>53</v>
      </c>
      <c r="I21" s="9" t="s">
        <v>52</v>
      </c>
      <c r="J21" s="45">
        <v>0</v>
      </c>
      <c r="K21" s="10" t="s">
        <v>386</v>
      </c>
      <c r="L21" s="32">
        <v>0</v>
      </c>
      <c r="M21" s="12" t="s">
        <v>387</v>
      </c>
      <c r="N21" s="33">
        <v>374</v>
      </c>
      <c r="O21" s="14" t="s">
        <v>380</v>
      </c>
      <c r="P21" s="44">
        <f t="shared" si="0"/>
        <v>374</v>
      </c>
    </row>
    <row r="22" spans="1:16" ht="75" x14ac:dyDescent="0.25">
      <c r="A22" s="2" t="s">
        <v>359</v>
      </c>
      <c r="B22" s="2" t="s">
        <v>367</v>
      </c>
      <c r="C22" s="2" t="s">
        <v>83</v>
      </c>
      <c r="D22" s="3">
        <v>90000328</v>
      </c>
      <c r="E22" s="8" t="s">
        <v>17</v>
      </c>
      <c r="F22" s="4">
        <v>30796016</v>
      </c>
      <c r="G22" s="5" t="s">
        <v>51</v>
      </c>
      <c r="H22" s="5" t="s">
        <v>78</v>
      </c>
      <c r="I22" s="9" t="s">
        <v>82</v>
      </c>
      <c r="J22" s="45">
        <v>0</v>
      </c>
      <c r="K22" s="11" t="s">
        <v>386</v>
      </c>
      <c r="L22" s="32">
        <v>0</v>
      </c>
      <c r="M22" s="12" t="s">
        <v>387</v>
      </c>
      <c r="N22" s="33">
        <v>177</v>
      </c>
      <c r="O22" s="14" t="s">
        <v>380</v>
      </c>
      <c r="P22" s="44">
        <f t="shared" si="0"/>
        <v>177</v>
      </c>
    </row>
    <row r="23" spans="1:16" ht="75" x14ac:dyDescent="0.25">
      <c r="A23" s="2" t="s">
        <v>364</v>
      </c>
      <c r="B23" s="2" t="s">
        <v>366</v>
      </c>
      <c r="C23" s="2" t="s">
        <v>87</v>
      </c>
      <c r="D23" s="3">
        <v>306169</v>
      </c>
      <c r="E23" s="8" t="s">
        <v>86</v>
      </c>
      <c r="F23" s="4">
        <v>37839977</v>
      </c>
      <c r="G23" s="5" t="s">
        <v>37</v>
      </c>
      <c r="H23" s="5" t="s">
        <v>85</v>
      </c>
      <c r="I23" s="9" t="s">
        <v>84</v>
      </c>
      <c r="J23" s="45">
        <v>0</v>
      </c>
      <c r="K23" s="10" t="s">
        <v>369</v>
      </c>
      <c r="L23" s="32">
        <v>0</v>
      </c>
      <c r="M23" s="12" t="s">
        <v>369</v>
      </c>
      <c r="N23" s="33">
        <v>0</v>
      </c>
      <c r="O23" s="14" t="s">
        <v>368</v>
      </c>
      <c r="P23" s="44">
        <f t="shared" si="0"/>
        <v>0</v>
      </c>
    </row>
    <row r="24" spans="1:16" ht="75" x14ac:dyDescent="0.25">
      <c r="A24" s="2" t="s">
        <v>364</v>
      </c>
      <c r="B24" s="2" t="s">
        <v>366</v>
      </c>
      <c r="C24" s="2" t="s">
        <v>112</v>
      </c>
      <c r="D24" s="3">
        <v>309974</v>
      </c>
      <c r="E24" s="8" t="s">
        <v>111</v>
      </c>
      <c r="F24" s="4">
        <v>37840550</v>
      </c>
      <c r="G24" s="5" t="s">
        <v>37</v>
      </c>
      <c r="H24" s="5" t="s">
        <v>99</v>
      </c>
      <c r="I24" s="9" t="s">
        <v>110</v>
      </c>
      <c r="J24" s="45">
        <v>0</v>
      </c>
      <c r="K24" s="10" t="s">
        <v>386</v>
      </c>
      <c r="L24" s="32">
        <v>0</v>
      </c>
      <c r="M24" s="12" t="s">
        <v>387</v>
      </c>
      <c r="N24" s="33">
        <v>0</v>
      </c>
      <c r="O24" s="14" t="s">
        <v>368</v>
      </c>
      <c r="P24" s="44">
        <f t="shared" si="0"/>
        <v>0</v>
      </c>
    </row>
    <row r="25" spans="1:16" ht="75" x14ac:dyDescent="0.25">
      <c r="A25" s="2" t="s">
        <v>364</v>
      </c>
      <c r="B25" s="2" t="s">
        <v>366</v>
      </c>
      <c r="C25" s="2" t="s">
        <v>101</v>
      </c>
      <c r="D25" s="3">
        <v>309419</v>
      </c>
      <c r="E25" s="8" t="s">
        <v>100</v>
      </c>
      <c r="F25" s="4">
        <v>37840614</v>
      </c>
      <c r="G25" s="5" t="s">
        <v>37</v>
      </c>
      <c r="H25" s="5" t="s">
        <v>27</v>
      </c>
      <c r="I25" s="9" t="s">
        <v>98</v>
      </c>
      <c r="J25" s="45">
        <v>0</v>
      </c>
      <c r="K25" s="11" t="s">
        <v>386</v>
      </c>
      <c r="L25" s="32">
        <v>0</v>
      </c>
      <c r="M25" s="12" t="s">
        <v>387</v>
      </c>
      <c r="N25" s="33">
        <v>486</v>
      </c>
      <c r="O25" s="14" t="s">
        <v>380</v>
      </c>
      <c r="P25" s="44">
        <f t="shared" si="0"/>
        <v>486</v>
      </c>
    </row>
    <row r="26" spans="1:16" ht="30" x14ac:dyDescent="0.25">
      <c r="A26" s="2" t="s">
        <v>364</v>
      </c>
      <c r="B26" s="2" t="s">
        <v>366</v>
      </c>
      <c r="C26" s="2" t="s">
        <v>109</v>
      </c>
      <c r="D26" s="3">
        <v>309541</v>
      </c>
      <c r="E26" s="8" t="s">
        <v>108</v>
      </c>
      <c r="F26" s="4">
        <v>37990411</v>
      </c>
      <c r="G26" s="5" t="s">
        <v>37</v>
      </c>
      <c r="H26" s="5" t="s">
        <v>107</v>
      </c>
      <c r="I26" s="9" t="s">
        <v>106</v>
      </c>
      <c r="J26" s="45">
        <v>796</v>
      </c>
      <c r="K26" s="11" t="s">
        <v>380</v>
      </c>
      <c r="L26" s="32">
        <v>736</v>
      </c>
      <c r="M26" s="12" t="s">
        <v>380</v>
      </c>
      <c r="N26" s="33">
        <v>830</v>
      </c>
      <c r="O26" s="14" t="s">
        <v>380</v>
      </c>
      <c r="P26" s="44">
        <f t="shared" si="0"/>
        <v>2362</v>
      </c>
    </row>
    <row r="27" spans="1:16" ht="75" x14ac:dyDescent="0.25">
      <c r="A27" s="2" t="s">
        <v>364</v>
      </c>
      <c r="B27" s="2" t="s">
        <v>366</v>
      </c>
      <c r="C27" s="2" t="s">
        <v>105</v>
      </c>
      <c r="D27" s="3">
        <v>309672</v>
      </c>
      <c r="E27" s="8" t="s">
        <v>104</v>
      </c>
      <c r="F27" s="4">
        <v>37840622</v>
      </c>
      <c r="G27" s="5" t="s">
        <v>37</v>
      </c>
      <c r="H27" s="5" t="s">
        <v>103</v>
      </c>
      <c r="I27" s="9" t="s">
        <v>102</v>
      </c>
      <c r="J27" s="45">
        <v>0</v>
      </c>
      <c r="K27" s="11" t="s">
        <v>386</v>
      </c>
      <c r="L27" s="32">
        <v>0</v>
      </c>
      <c r="M27" s="12" t="s">
        <v>368</v>
      </c>
      <c r="N27" s="33">
        <v>0</v>
      </c>
      <c r="O27" s="14" t="s">
        <v>390</v>
      </c>
      <c r="P27" s="44">
        <f t="shared" si="0"/>
        <v>0</v>
      </c>
    </row>
    <row r="28" spans="1:16" ht="75" x14ac:dyDescent="0.25">
      <c r="A28" s="2" t="s">
        <v>364</v>
      </c>
      <c r="B28" s="2" t="s">
        <v>366</v>
      </c>
      <c r="C28" s="2" t="s">
        <v>92</v>
      </c>
      <c r="D28" s="3">
        <v>312509</v>
      </c>
      <c r="E28" s="8" t="s">
        <v>90</v>
      </c>
      <c r="F28" s="4">
        <v>42287618</v>
      </c>
      <c r="G28" s="5" t="s">
        <v>37</v>
      </c>
      <c r="H28" s="5" t="s">
        <v>89</v>
      </c>
      <c r="I28" s="9" t="s">
        <v>88</v>
      </c>
      <c r="J28" s="45">
        <v>0</v>
      </c>
      <c r="K28" s="10" t="s">
        <v>386</v>
      </c>
      <c r="L28" s="32">
        <v>0</v>
      </c>
      <c r="M28" s="12" t="s">
        <v>387</v>
      </c>
      <c r="N28" s="33">
        <v>747</v>
      </c>
      <c r="O28" s="14" t="s">
        <v>380</v>
      </c>
      <c r="P28" s="44">
        <f t="shared" si="0"/>
        <v>747</v>
      </c>
    </row>
    <row r="29" spans="1:16" ht="45" x14ac:dyDescent="0.25">
      <c r="A29" s="2" t="s">
        <v>364</v>
      </c>
      <c r="B29" s="2" t="s">
        <v>366</v>
      </c>
      <c r="C29" s="2" t="s">
        <v>115</v>
      </c>
      <c r="D29" s="3">
        <v>312746</v>
      </c>
      <c r="E29" s="8" t="s">
        <v>114</v>
      </c>
      <c r="F29" s="4">
        <v>37842391</v>
      </c>
      <c r="G29" s="5" t="s">
        <v>37</v>
      </c>
      <c r="H29" s="5" t="s">
        <v>113</v>
      </c>
      <c r="I29" s="9"/>
      <c r="J29" s="45">
        <v>0</v>
      </c>
      <c r="K29" s="10" t="s">
        <v>369</v>
      </c>
      <c r="L29" s="32">
        <v>88</v>
      </c>
      <c r="M29" s="12" t="s">
        <v>380</v>
      </c>
      <c r="N29" s="33">
        <v>0</v>
      </c>
      <c r="O29" s="14" t="s">
        <v>390</v>
      </c>
      <c r="P29" s="44">
        <f t="shared" si="0"/>
        <v>88</v>
      </c>
    </row>
    <row r="30" spans="1:16" ht="75" x14ac:dyDescent="0.25">
      <c r="A30" s="2" t="s">
        <v>364</v>
      </c>
      <c r="B30" s="2" t="s">
        <v>366</v>
      </c>
      <c r="C30" s="2" t="s">
        <v>94</v>
      </c>
      <c r="D30" s="3">
        <v>612031</v>
      </c>
      <c r="E30" s="8" t="s">
        <v>93</v>
      </c>
      <c r="F30" s="4">
        <v>37988522</v>
      </c>
      <c r="G30" s="5" t="s">
        <v>37</v>
      </c>
      <c r="H30" s="5" t="s">
        <v>21</v>
      </c>
      <c r="I30" s="9" t="s">
        <v>77</v>
      </c>
      <c r="J30" s="45">
        <v>0</v>
      </c>
      <c r="K30" s="10" t="s">
        <v>386</v>
      </c>
      <c r="L30" s="32">
        <v>0</v>
      </c>
      <c r="M30" s="12" t="s">
        <v>387</v>
      </c>
      <c r="N30" s="33">
        <v>392</v>
      </c>
      <c r="O30" s="14" t="s">
        <v>380</v>
      </c>
      <c r="P30" s="44">
        <f t="shared" si="0"/>
        <v>392</v>
      </c>
    </row>
    <row r="31" spans="1:16" ht="75" x14ac:dyDescent="0.25">
      <c r="A31" s="2" t="s">
        <v>364</v>
      </c>
      <c r="B31" s="2" t="s">
        <v>366</v>
      </c>
      <c r="C31" s="2" t="s">
        <v>97</v>
      </c>
      <c r="D31" s="3">
        <v>313149</v>
      </c>
      <c r="E31" s="8" t="s">
        <v>96</v>
      </c>
      <c r="F31" s="4">
        <v>37842269</v>
      </c>
      <c r="G31" s="5" t="s">
        <v>37</v>
      </c>
      <c r="H31" s="5" t="s">
        <v>11</v>
      </c>
      <c r="I31" s="9" t="s">
        <v>95</v>
      </c>
      <c r="J31" s="45">
        <v>0</v>
      </c>
      <c r="K31" s="11" t="s">
        <v>386</v>
      </c>
      <c r="L31" s="32">
        <v>1319</v>
      </c>
      <c r="M31" s="12" t="s">
        <v>380</v>
      </c>
      <c r="N31" s="33">
        <v>894</v>
      </c>
      <c r="O31" s="14" t="s">
        <v>380</v>
      </c>
      <c r="P31" s="44">
        <f t="shared" si="0"/>
        <v>2213</v>
      </c>
    </row>
    <row r="32" spans="1:16" ht="75" x14ac:dyDescent="0.25">
      <c r="A32" s="2" t="s">
        <v>363</v>
      </c>
      <c r="B32" s="2" t="s">
        <v>366</v>
      </c>
      <c r="C32" s="2" t="s">
        <v>119</v>
      </c>
      <c r="D32" s="3">
        <v>309745</v>
      </c>
      <c r="E32" s="8" t="s">
        <v>118</v>
      </c>
      <c r="F32" s="4">
        <v>42378508</v>
      </c>
      <c r="G32" s="5" t="s">
        <v>37</v>
      </c>
      <c r="H32" s="5" t="s">
        <v>117</v>
      </c>
      <c r="I32" s="9" t="s">
        <v>116</v>
      </c>
      <c r="J32" s="45">
        <v>0</v>
      </c>
      <c r="K32" s="10" t="s">
        <v>386</v>
      </c>
      <c r="L32" s="32">
        <v>0</v>
      </c>
      <c r="M32" s="12" t="s">
        <v>387</v>
      </c>
      <c r="N32" s="33">
        <v>1008</v>
      </c>
      <c r="O32" s="14" t="s">
        <v>380</v>
      </c>
      <c r="P32" s="44">
        <f t="shared" si="0"/>
        <v>1008</v>
      </c>
    </row>
    <row r="33" spans="1:16" ht="75" x14ac:dyDescent="0.25">
      <c r="A33" s="2" t="s">
        <v>363</v>
      </c>
      <c r="B33" s="2" t="s">
        <v>366</v>
      </c>
      <c r="C33" s="2" t="s">
        <v>341</v>
      </c>
      <c r="D33" s="3">
        <v>312002</v>
      </c>
      <c r="E33" s="8" t="s">
        <v>340</v>
      </c>
      <c r="F33" s="4">
        <v>51490609</v>
      </c>
      <c r="G33" s="5" t="s">
        <v>37</v>
      </c>
      <c r="H33" s="5" t="s">
        <v>339</v>
      </c>
      <c r="I33" s="9" t="s">
        <v>163</v>
      </c>
      <c r="J33" s="45">
        <v>0</v>
      </c>
      <c r="K33" s="10" t="s">
        <v>386</v>
      </c>
      <c r="L33" s="32">
        <v>0</v>
      </c>
      <c r="M33" s="12" t="s">
        <v>387</v>
      </c>
      <c r="N33" s="33">
        <v>0</v>
      </c>
      <c r="O33" s="14" t="s">
        <v>369</v>
      </c>
      <c r="P33" s="44">
        <f t="shared" si="0"/>
        <v>0</v>
      </c>
    </row>
    <row r="34" spans="1:16" ht="75" x14ac:dyDescent="0.25">
      <c r="A34" s="2" t="s">
        <v>363</v>
      </c>
      <c r="B34" s="2" t="s">
        <v>366</v>
      </c>
      <c r="C34" s="2" t="s">
        <v>122</v>
      </c>
      <c r="D34" s="3">
        <v>317667</v>
      </c>
      <c r="E34" s="8" t="s">
        <v>121</v>
      </c>
      <c r="F34" s="4">
        <v>42276080</v>
      </c>
      <c r="G34" s="5" t="s">
        <v>37</v>
      </c>
      <c r="H34" s="5" t="s">
        <v>4</v>
      </c>
      <c r="I34" s="9" t="s">
        <v>120</v>
      </c>
      <c r="J34" s="45">
        <v>0</v>
      </c>
      <c r="K34" s="10" t="s">
        <v>386</v>
      </c>
      <c r="L34" s="32">
        <v>768</v>
      </c>
      <c r="M34" s="12" t="s">
        <v>380</v>
      </c>
      <c r="N34" s="33">
        <v>724</v>
      </c>
      <c r="O34" s="14" t="s">
        <v>380</v>
      </c>
      <c r="P34" s="44">
        <f t="shared" si="0"/>
        <v>1492</v>
      </c>
    </row>
    <row r="35" spans="1:16" ht="75" x14ac:dyDescent="0.25">
      <c r="A35" s="2" t="s">
        <v>363</v>
      </c>
      <c r="B35" s="2" t="s">
        <v>366</v>
      </c>
      <c r="C35" s="2" t="s">
        <v>122</v>
      </c>
      <c r="D35" s="3">
        <v>317667</v>
      </c>
      <c r="E35" s="8" t="s">
        <v>121</v>
      </c>
      <c r="F35" s="4">
        <v>42276624</v>
      </c>
      <c r="G35" s="5" t="s">
        <v>37</v>
      </c>
      <c r="H35" s="5" t="s">
        <v>4</v>
      </c>
      <c r="I35" s="9" t="s">
        <v>123</v>
      </c>
      <c r="J35" s="45">
        <v>0</v>
      </c>
      <c r="K35" s="10" t="s">
        <v>386</v>
      </c>
      <c r="L35" s="32">
        <v>0</v>
      </c>
      <c r="M35" s="12" t="s">
        <v>387</v>
      </c>
      <c r="N35" s="33">
        <v>3223</v>
      </c>
      <c r="O35" s="14" t="s">
        <v>380</v>
      </c>
      <c r="P35" s="44">
        <f t="shared" si="0"/>
        <v>3223</v>
      </c>
    </row>
    <row r="36" spans="1:16" ht="30" x14ac:dyDescent="0.25">
      <c r="A36" s="2" t="s">
        <v>363</v>
      </c>
      <c r="B36" s="2" t="s">
        <v>366</v>
      </c>
      <c r="C36" s="2" t="s">
        <v>122</v>
      </c>
      <c r="D36" s="3">
        <v>317667</v>
      </c>
      <c r="E36" s="8" t="s">
        <v>121</v>
      </c>
      <c r="F36" s="4">
        <v>42276098</v>
      </c>
      <c r="G36" s="5" t="s">
        <v>37</v>
      </c>
      <c r="H36" s="5" t="s">
        <v>4</v>
      </c>
      <c r="I36" s="9" t="s">
        <v>124</v>
      </c>
      <c r="J36" s="45">
        <v>401</v>
      </c>
      <c r="K36" s="10" t="s">
        <v>380</v>
      </c>
      <c r="L36" s="32">
        <v>841</v>
      </c>
      <c r="M36" s="12" t="s">
        <v>380</v>
      </c>
      <c r="N36" s="33">
        <v>325</v>
      </c>
      <c r="O36" s="14" t="s">
        <v>380</v>
      </c>
      <c r="P36" s="44">
        <f t="shared" si="0"/>
        <v>1567</v>
      </c>
    </row>
    <row r="37" spans="1:16" ht="75" x14ac:dyDescent="0.25">
      <c r="A37" s="2" t="s">
        <v>363</v>
      </c>
      <c r="B37" s="2" t="s">
        <v>366</v>
      </c>
      <c r="C37" s="2" t="s">
        <v>122</v>
      </c>
      <c r="D37" s="3">
        <v>317667</v>
      </c>
      <c r="E37" s="8" t="s">
        <v>121</v>
      </c>
      <c r="F37" s="4">
        <v>42276616</v>
      </c>
      <c r="G37" s="5" t="s">
        <v>37</v>
      </c>
      <c r="H37" s="5" t="s">
        <v>4</v>
      </c>
      <c r="I37" s="9" t="s">
        <v>126</v>
      </c>
      <c r="J37" s="45">
        <v>0</v>
      </c>
      <c r="K37" s="11" t="s">
        <v>386</v>
      </c>
      <c r="L37" s="32">
        <v>0</v>
      </c>
      <c r="M37" s="12" t="s">
        <v>387</v>
      </c>
      <c r="N37" s="33">
        <v>0</v>
      </c>
      <c r="O37" s="14" t="s">
        <v>374</v>
      </c>
      <c r="P37" s="44">
        <f t="shared" si="0"/>
        <v>0</v>
      </c>
    </row>
    <row r="38" spans="1:16" ht="60" x14ac:dyDescent="0.25">
      <c r="A38" s="2" t="s">
        <v>363</v>
      </c>
      <c r="B38" s="2" t="s">
        <v>366</v>
      </c>
      <c r="C38" s="2" t="s">
        <v>122</v>
      </c>
      <c r="D38" s="3">
        <v>317667</v>
      </c>
      <c r="E38" s="8" t="s">
        <v>121</v>
      </c>
      <c r="F38" s="4">
        <v>42152526</v>
      </c>
      <c r="G38" s="5" t="s">
        <v>37</v>
      </c>
      <c r="H38" s="5" t="s">
        <v>4</v>
      </c>
      <c r="I38" s="9" t="s">
        <v>125</v>
      </c>
      <c r="J38" s="45">
        <v>317</v>
      </c>
      <c r="K38" s="10" t="s">
        <v>380</v>
      </c>
      <c r="L38" s="32">
        <v>304</v>
      </c>
      <c r="M38" s="12" t="s">
        <v>380</v>
      </c>
      <c r="N38" s="33">
        <v>0</v>
      </c>
      <c r="O38" s="14" t="s">
        <v>370</v>
      </c>
      <c r="P38" s="44">
        <f t="shared" si="0"/>
        <v>621</v>
      </c>
    </row>
    <row r="39" spans="1:16" ht="75" x14ac:dyDescent="0.25">
      <c r="A39" s="2" t="s">
        <v>363</v>
      </c>
      <c r="B39" s="2" t="s">
        <v>366</v>
      </c>
      <c r="C39" s="2" t="s">
        <v>122</v>
      </c>
      <c r="D39" s="3">
        <v>317667</v>
      </c>
      <c r="E39" s="8" t="s">
        <v>121</v>
      </c>
      <c r="F39" s="4">
        <v>36128431</v>
      </c>
      <c r="G39" s="5" t="s">
        <v>37</v>
      </c>
      <c r="H39" s="5" t="s">
        <v>4</v>
      </c>
      <c r="I39" s="9" t="s">
        <v>127</v>
      </c>
      <c r="J39" s="45">
        <v>0</v>
      </c>
      <c r="K39" s="10" t="s">
        <v>386</v>
      </c>
      <c r="L39" s="32">
        <v>0</v>
      </c>
      <c r="M39" s="12" t="s">
        <v>387</v>
      </c>
      <c r="N39" s="33">
        <v>0</v>
      </c>
      <c r="O39" s="14" t="s">
        <v>384</v>
      </c>
      <c r="P39" s="44">
        <f t="shared" si="0"/>
        <v>0</v>
      </c>
    </row>
    <row r="40" spans="1:16" ht="75" x14ac:dyDescent="0.25">
      <c r="A40" s="2" t="s">
        <v>363</v>
      </c>
      <c r="B40" s="2" t="s">
        <v>366</v>
      </c>
      <c r="C40" s="2" t="s">
        <v>133</v>
      </c>
      <c r="D40" s="3">
        <v>317063</v>
      </c>
      <c r="E40" s="8" t="s">
        <v>132</v>
      </c>
      <c r="F40" s="4">
        <v>36129712</v>
      </c>
      <c r="G40" s="5" t="s">
        <v>37</v>
      </c>
      <c r="H40" s="5" t="s">
        <v>131</v>
      </c>
      <c r="I40" s="9" t="s">
        <v>130</v>
      </c>
      <c r="J40" s="45">
        <v>0</v>
      </c>
      <c r="K40" s="10" t="s">
        <v>386</v>
      </c>
      <c r="L40" s="32">
        <v>0</v>
      </c>
      <c r="M40" s="12" t="s">
        <v>387</v>
      </c>
      <c r="N40" s="33">
        <v>1927</v>
      </c>
      <c r="O40" s="14" t="s">
        <v>380</v>
      </c>
      <c r="P40" s="44">
        <f t="shared" si="0"/>
        <v>1927</v>
      </c>
    </row>
    <row r="41" spans="1:16" ht="75" x14ac:dyDescent="0.25">
      <c r="A41" s="2" t="s">
        <v>363</v>
      </c>
      <c r="B41" s="2" t="s">
        <v>366</v>
      </c>
      <c r="C41" s="2" t="s">
        <v>136</v>
      </c>
      <c r="D41" s="3">
        <v>317748</v>
      </c>
      <c r="E41" s="8" t="s">
        <v>135</v>
      </c>
      <c r="F41" s="4">
        <v>36129682</v>
      </c>
      <c r="G41" s="5" t="s">
        <v>37</v>
      </c>
      <c r="H41" s="5" t="s">
        <v>7</v>
      </c>
      <c r="I41" s="9" t="s">
        <v>134</v>
      </c>
      <c r="J41" s="45">
        <v>0</v>
      </c>
      <c r="K41" s="10" t="s">
        <v>386</v>
      </c>
      <c r="L41" s="32">
        <v>0</v>
      </c>
      <c r="M41" s="12" t="s">
        <v>387</v>
      </c>
      <c r="N41" s="33">
        <v>0</v>
      </c>
      <c r="O41" s="14" t="s">
        <v>368</v>
      </c>
      <c r="P41" s="44">
        <f t="shared" si="0"/>
        <v>0</v>
      </c>
    </row>
    <row r="42" spans="1:16" ht="75" x14ac:dyDescent="0.25">
      <c r="A42" s="2" t="s">
        <v>363</v>
      </c>
      <c r="B42" s="2" t="s">
        <v>366</v>
      </c>
      <c r="C42" s="2" t="s">
        <v>136</v>
      </c>
      <c r="D42" s="3">
        <v>317748</v>
      </c>
      <c r="E42" s="8" t="s">
        <v>135</v>
      </c>
      <c r="F42" s="4">
        <v>36130702</v>
      </c>
      <c r="G42" s="5" t="s">
        <v>37</v>
      </c>
      <c r="H42" s="5" t="s">
        <v>7</v>
      </c>
      <c r="I42" s="9" t="s">
        <v>137</v>
      </c>
      <c r="J42" s="45">
        <v>0</v>
      </c>
      <c r="K42" s="11" t="s">
        <v>386</v>
      </c>
      <c r="L42" s="32">
        <v>0</v>
      </c>
      <c r="M42" s="12" t="s">
        <v>387</v>
      </c>
      <c r="N42" s="33">
        <v>0</v>
      </c>
      <c r="O42" s="14" t="s">
        <v>368</v>
      </c>
      <c r="P42" s="44">
        <f t="shared" si="0"/>
        <v>0</v>
      </c>
    </row>
    <row r="43" spans="1:16" ht="75" x14ac:dyDescent="0.25">
      <c r="A43" s="2" t="s">
        <v>363</v>
      </c>
      <c r="B43" s="2" t="s">
        <v>366</v>
      </c>
      <c r="C43" s="2" t="s">
        <v>136</v>
      </c>
      <c r="D43" s="3">
        <v>317748</v>
      </c>
      <c r="E43" s="8" t="s">
        <v>135</v>
      </c>
      <c r="F43" s="4">
        <v>36129691</v>
      </c>
      <c r="G43" s="5" t="s">
        <v>37</v>
      </c>
      <c r="H43" s="5" t="s">
        <v>7</v>
      </c>
      <c r="I43" s="9" t="s">
        <v>138</v>
      </c>
      <c r="J43" s="45">
        <v>0</v>
      </c>
      <c r="K43" s="10" t="s">
        <v>368</v>
      </c>
      <c r="L43" s="32">
        <v>0</v>
      </c>
      <c r="M43" s="12" t="s">
        <v>368</v>
      </c>
      <c r="N43" s="33">
        <v>0</v>
      </c>
      <c r="O43" s="14" t="s">
        <v>390</v>
      </c>
      <c r="P43" s="44">
        <f t="shared" si="0"/>
        <v>0</v>
      </c>
    </row>
    <row r="44" spans="1:16" ht="75" x14ac:dyDescent="0.25">
      <c r="A44" s="2" t="s">
        <v>363</v>
      </c>
      <c r="B44" s="2" t="s">
        <v>366</v>
      </c>
      <c r="C44" s="2" t="s">
        <v>136</v>
      </c>
      <c r="D44" s="3">
        <v>317748</v>
      </c>
      <c r="E44" s="8" t="s">
        <v>135</v>
      </c>
      <c r="F44" s="4">
        <v>36130974</v>
      </c>
      <c r="G44" s="5" t="s">
        <v>37</v>
      </c>
      <c r="H44" s="5" t="s">
        <v>7</v>
      </c>
      <c r="I44" s="9" t="s">
        <v>139</v>
      </c>
      <c r="J44" s="45">
        <v>0</v>
      </c>
      <c r="K44" s="10" t="s">
        <v>368</v>
      </c>
      <c r="L44" s="32">
        <v>0</v>
      </c>
      <c r="M44" s="12" t="s">
        <v>368</v>
      </c>
      <c r="N44" s="33">
        <v>0</v>
      </c>
      <c r="O44" s="14" t="s">
        <v>390</v>
      </c>
      <c r="P44" s="44">
        <f t="shared" si="0"/>
        <v>0</v>
      </c>
    </row>
    <row r="45" spans="1:16" ht="75" x14ac:dyDescent="0.25">
      <c r="A45" s="2" t="s">
        <v>363</v>
      </c>
      <c r="B45" s="2" t="s">
        <v>366</v>
      </c>
      <c r="C45" s="2" t="s">
        <v>136</v>
      </c>
      <c r="D45" s="3">
        <v>317748</v>
      </c>
      <c r="E45" s="8" t="s">
        <v>135</v>
      </c>
      <c r="F45" s="4">
        <v>36130711</v>
      </c>
      <c r="G45" s="5" t="s">
        <v>37</v>
      </c>
      <c r="H45" s="5" t="s">
        <v>7</v>
      </c>
      <c r="I45" s="9" t="s">
        <v>140</v>
      </c>
      <c r="J45" s="45">
        <v>0</v>
      </c>
      <c r="K45" s="10" t="s">
        <v>386</v>
      </c>
      <c r="L45" s="32">
        <v>0</v>
      </c>
      <c r="M45" s="12" t="s">
        <v>387</v>
      </c>
      <c r="N45" s="33">
        <v>365</v>
      </c>
      <c r="O45" s="14" t="s">
        <v>380</v>
      </c>
      <c r="P45" s="44">
        <f t="shared" si="0"/>
        <v>365</v>
      </c>
    </row>
    <row r="46" spans="1:16" ht="75" x14ac:dyDescent="0.25">
      <c r="A46" s="2" t="s">
        <v>363</v>
      </c>
      <c r="B46" s="2" t="s">
        <v>366</v>
      </c>
      <c r="C46" s="2" t="s">
        <v>129</v>
      </c>
      <c r="D46" s="3">
        <v>318345</v>
      </c>
      <c r="E46" s="8" t="s">
        <v>128</v>
      </c>
      <c r="F46" s="4">
        <v>37915673</v>
      </c>
      <c r="G46" s="5" t="s">
        <v>37</v>
      </c>
      <c r="H46" s="5" t="s">
        <v>23</v>
      </c>
      <c r="I46" s="9" t="s">
        <v>64</v>
      </c>
      <c r="J46" s="45">
        <v>0</v>
      </c>
      <c r="K46" s="11" t="s">
        <v>386</v>
      </c>
      <c r="L46" s="32">
        <v>0</v>
      </c>
      <c r="M46" s="12" t="s">
        <v>387</v>
      </c>
      <c r="N46" s="33">
        <v>721</v>
      </c>
      <c r="O46" s="14" t="s">
        <v>380</v>
      </c>
      <c r="P46" s="44">
        <f t="shared" si="0"/>
        <v>721</v>
      </c>
    </row>
    <row r="47" spans="1:16" ht="75" x14ac:dyDescent="0.25">
      <c r="A47" s="2" t="s">
        <v>361</v>
      </c>
      <c r="B47" s="2" t="s">
        <v>366</v>
      </c>
      <c r="C47" s="2" t="s">
        <v>147</v>
      </c>
      <c r="D47" s="3">
        <v>306517</v>
      </c>
      <c r="E47" s="8" t="s">
        <v>146</v>
      </c>
      <c r="F47" s="4">
        <v>37961047</v>
      </c>
      <c r="G47" s="5" t="s">
        <v>143</v>
      </c>
      <c r="H47" s="5" t="s">
        <v>145</v>
      </c>
      <c r="I47" s="9" t="s">
        <v>144</v>
      </c>
      <c r="J47" s="45">
        <v>0</v>
      </c>
      <c r="K47" s="10" t="s">
        <v>386</v>
      </c>
      <c r="L47" s="32">
        <v>0</v>
      </c>
      <c r="M47" s="12" t="s">
        <v>368</v>
      </c>
      <c r="N47" s="33">
        <v>0</v>
      </c>
      <c r="O47" s="14" t="s">
        <v>368</v>
      </c>
      <c r="P47" s="44">
        <f t="shared" si="0"/>
        <v>0</v>
      </c>
    </row>
    <row r="48" spans="1:16" ht="75" x14ac:dyDescent="0.25">
      <c r="A48" s="2" t="s">
        <v>361</v>
      </c>
      <c r="B48" s="2" t="s">
        <v>366</v>
      </c>
      <c r="C48" s="2" t="s">
        <v>147</v>
      </c>
      <c r="D48" s="3">
        <v>306517</v>
      </c>
      <c r="E48" s="8" t="s">
        <v>146</v>
      </c>
      <c r="F48" s="4">
        <v>42211981</v>
      </c>
      <c r="G48" s="5" t="s">
        <v>37</v>
      </c>
      <c r="H48" s="5" t="s">
        <v>145</v>
      </c>
      <c r="I48" s="9" t="s">
        <v>148</v>
      </c>
      <c r="J48" s="45">
        <v>0</v>
      </c>
      <c r="K48" s="11" t="s">
        <v>386</v>
      </c>
      <c r="L48" s="32">
        <v>0</v>
      </c>
      <c r="M48" s="12" t="s">
        <v>368</v>
      </c>
      <c r="N48" s="33">
        <v>0</v>
      </c>
      <c r="O48" s="14" t="s">
        <v>368</v>
      </c>
      <c r="P48" s="44">
        <f t="shared" si="0"/>
        <v>0</v>
      </c>
    </row>
    <row r="49" spans="1:16" ht="75" x14ac:dyDescent="0.25">
      <c r="A49" s="2" t="s">
        <v>361</v>
      </c>
      <c r="B49" s="2" t="s">
        <v>366</v>
      </c>
      <c r="C49" s="2" t="s">
        <v>151</v>
      </c>
      <c r="D49" s="3">
        <v>309150</v>
      </c>
      <c r="E49" s="8" t="s">
        <v>150</v>
      </c>
      <c r="F49" s="4">
        <v>37961292</v>
      </c>
      <c r="G49" s="5" t="s">
        <v>37</v>
      </c>
      <c r="H49" s="5" t="s">
        <v>0</v>
      </c>
      <c r="I49" s="9" t="s">
        <v>149</v>
      </c>
      <c r="J49" s="45">
        <v>0</v>
      </c>
      <c r="K49" s="10" t="s">
        <v>386</v>
      </c>
      <c r="L49" s="32">
        <v>0</v>
      </c>
      <c r="M49" s="12" t="s">
        <v>387</v>
      </c>
      <c r="N49" s="33">
        <v>0</v>
      </c>
      <c r="O49" s="14" t="s">
        <v>376</v>
      </c>
      <c r="P49" s="44">
        <f t="shared" si="0"/>
        <v>0</v>
      </c>
    </row>
    <row r="50" spans="1:16" ht="75" x14ac:dyDescent="0.25">
      <c r="A50" s="2" t="s">
        <v>361</v>
      </c>
      <c r="B50" s="2" t="s">
        <v>366</v>
      </c>
      <c r="C50" s="2" t="s">
        <v>151</v>
      </c>
      <c r="D50" s="3">
        <v>309150</v>
      </c>
      <c r="E50" s="8" t="s">
        <v>150</v>
      </c>
      <c r="F50" s="4">
        <v>37961527</v>
      </c>
      <c r="G50" s="5" t="s">
        <v>152</v>
      </c>
      <c r="H50" s="5" t="s">
        <v>0</v>
      </c>
      <c r="I50" s="9" t="s">
        <v>153</v>
      </c>
      <c r="J50" s="45">
        <v>0</v>
      </c>
      <c r="K50" s="10" t="s">
        <v>386</v>
      </c>
      <c r="L50" s="32">
        <v>0</v>
      </c>
      <c r="M50" s="12" t="s">
        <v>387</v>
      </c>
      <c r="N50" s="33">
        <v>0</v>
      </c>
      <c r="O50" s="14" t="s">
        <v>368</v>
      </c>
      <c r="P50" s="44">
        <f t="shared" si="0"/>
        <v>0</v>
      </c>
    </row>
    <row r="51" spans="1:16" ht="75" x14ac:dyDescent="0.25">
      <c r="A51" s="2" t="s">
        <v>361</v>
      </c>
      <c r="B51" s="2" t="s">
        <v>366</v>
      </c>
      <c r="C51" s="2" t="s">
        <v>151</v>
      </c>
      <c r="D51" s="3">
        <v>309150</v>
      </c>
      <c r="E51" s="8" t="s">
        <v>150</v>
      </c>
      <c r="F51" s="4">
        <v>37961306</v>
      </c>
      <c r="G51" s="5" t="s">
        <v>37</v>
      </c>
      <c r="H51" s="5" t="s">
        <v>0</v>
      </c>
      <c r="I51" s="9" t="s">
        <v>154</v>
      </c>
      <c r="J51" s="45">
        <v>0</v>
      </c>
      <c r="K51" s="10" t="s">
        <v>386</v>
      </c>
      <c r="L51" s="32">
        <v>50</v>
      </c>
      <c r="M51" s="12" t="s">
        <v>380</v>
      </c>
      <c r="N51" s="33">
        <v>50</v>
      </c>
      <c r="O51" s="14" t="s">
        <v>380</v>
      </c>
      <c r="P51" s="44">
        <f t="shared" si="0"/>
        <v>100</v>
      </c>
    </row>
    <row r="52" spans="1:16" ht="75" x14ac:dyDescent="0.25">
      <c r="A52" s="2" t="s">
        <v>361</v>
      </c>
      <c r="B52" s="2" t="s">
        <v>366</v>
      </c>
      <c r="C52" s="2" t="s">
        <v>151</v>
      </c>
      <c r="D52" s="3">
        <v>309150</v>
      </c>
      <c r="E52" s="8" t="s">
        <v>150</v>
      </c>
      <c r="F52" s="4">
        <v>37860968</v>
      </c>
      <c r="G52" s="5" t="s">
        <v>37</v>
      </c>
      <c r="H52" s="5" t="s">
        <v>0</v>
      </c>
      <c r="I52" s="9" t="s">
        <v>155</v>
      </c>
      <c r="J52" s="45">
        <v>0</v>
      </c>
      <c r="K52" s="10" t="s">
        <v>386</v>
      </c>
      <c r="L52" s="32">
        <v>0</v>
      </c>
      <c r="M52" s="12" t="s">
        <v>387</v>
      </c>
      <c r="N52" s="33">
        <v>0</v>
      </c>
      <c r="O52" s="14" t="s">
        <v>368</v>
      </c>
      <c r="P52" s="44">
        <f t="shared" si="0"/>
        <v>0</v>
      </c>
    </row>
    <row r="53" spans="1:16" ht="45" x14ac:dyDescent="0.25">
      <c r="A53" s="2" t="s">
        <v>361</v>
      </c>
      <c r="B53" s="2" t="s">
        <v>366</v>
      </c>
      <c r="C53" s="2" t="s">
        <v>159</v>
      </c>
      <c r="D53" s="3">
        <v>306185</v>
      </c>
      <c r="E53" s="8" t="s">
        <v>158</v>
      </c>
      <c r="F53" s="4">
        <v>37863606</v>
      </c>
      <c r="G53" s="5" t="s">
        <v>37</v>
      </c>
      <c r="H53" s="5" t="s">
        <v>157</v>
      </c>
      <c r="I53" s="9" t="s">
        <v>156</v>
      </c>
      <c r="J53" s="45">
        <v>0</v>
      </c>
      <c r="K53" s="10" t="s">
        <v>369</v>
      </c>
      <c r="L53" s="32">
        <v>0</v>
      </c>
      <c r="M53" s="12" t="s">
        <v>369</v>
      </c>
      <c r="N53" s="33">
        <v>0</v>
      </c>
      <c r="O53" s="14" t="s">
        <v>390</v>
      </c>
      <c r="P53" s="44">
        <f t="shared" si="0"/>
        <v>0</v>
      </c>
    </row>
    <row r="54" spans="1:16" ht="75" x14ac:dyDescent="0.25">
      <c r="A54" s="2" t="s">
        <v>361</v>
      </c>
      <c r="B54" s="2" t="s">
        <v>366</v>
      </c>
      <c r="C54" s="2" t="s">
        <v>142</v>
      </c>
      <c r="D54" s="3">
        <v>699161</v>
      </c>
      <c r="E54" s="8" t="s">
        <v>141</v>
      </c>
      <c r="F54" s="4">
        <v>37855735</v>
      </c>
      <c r="G54" s="5" t="s">
        <v>37</v>
      </c>
      <c r="H54" s="5" t="s">
        <v>16</v>
      </c>
      <c r="I54" s="9"/>
      <c r="J54" s="45">
        <v>0</v>
      </c>
      <c r="K54" s="10" t="s">
        <v>386</v>
      </c>
      <c r="L54" s="32">
        <v>0</v>
      </c>
      <c r="M54" s="12" t="s">
        <v>387</v>
      </c>
      <c r="N54" s="33">
        <v>0</v>
      </c>
      <c r="O54" s="14" t="s">
        <v>372</v>
      </c>
      <c r="P54" s="44">
        <f t="shared" si="0"/>
        <v>0</v>
      </c>
    </row>
    <row r="55" spans="1:16" ht="75" x14ac:dyDescent="0.25">
      <c r="A55" s="2" t="s">
        <v>365</v>
      </c>
      <c r="B55" s="2" t="s">
        <v>366</v>
      </c>
      <c r="C55" s="2" t="s">
        <v>162</v>
      </c>
      <c r="D55" s="3">
        <v>313971</v>
      </c>
      <c r="E55" s="8" t="s">
        <v>161</v>
      </c>
      <c r="F55" s="4">
        <v>37900838</v>
      </c>
      <c r="G55" s="5" t="s">
        <v>37</v>
      </c>
      <c r="H55" s="5" t="s">
        <v>8</v>
      </c>
      <c r="I55" s="9" t="s">
        <v>160</v>
      </c>
      <c r="J55" s="45">
        <v>0</v>
      </c>
      <c r="K55" s="10" t="s">
        <v>386</v>
      </c>
      <c r="L55" s="32">
        <v>0</v>
      </c>
      <c r="M55" s="12" t="s">
        <v>387</v>
      </c>
      <c r="N55" s="33">
        <v>490</v>
      </c>
      <c r="O55" s="14" t="s">
        <v>380</v>
      </c>
      <c r="P55" s="44">
        <f t="shared" si="0"/>
        <v>490</v>
      </c>
    </row>
    <row r="56" spans="1:16" ht="75" x14ac:dyDescent="0.25">
      <c r="A56" s="2" t="s">
        <v>365</v>
      </c>
      <c r="B56" s="2" t="s">
        <v>366</v>
      </c>
      <c r="C56" s="2" t="s">
        <v>162</v>
      </c>
      <c r="D56" s="3">
        <v>313971</v>
      </c>
      <c r="E56" s="8" t="s">
        <v>161</v>
      </c>
      <c r="F56" s="4">
        <v>37900927</v>
      </c>
      <c r="G56" s="5" t="s">
        <v>37</v>
      </c>
      <c r="H56" s="5" t="s">
        <v>8</v>
      </c>
      <c r="I56" s="9" t="s">
        <v>163</v>
      </c>
      <c r="J56" s="45">
        <v>0</v>
      </c>
      <c r="K56" s="11" t="s">
        <v>386</v>
      </c>
      <c r="L56" s="32">
        <v>0</v>
      </c>
      <c r="M56" s="12" t="s">
        <v>387</v>
      </c>
      <c r="N56" s="33">
        <v>0</v>
      </c>
      <c r="O56" s="14" t="s">
        <v>369</v>
      </c>
      <c r="P56" s="44">
        <f t="shared" si="0"/>
        <v>0</v>
      </c>
    </row>
    <row r="57" spans="1:16" ht="75" x14ac:dyDescent="0.25">
      <c r="A57" s="2" t="s">
        <v>365</v>
      </c>
      <c r="B57" s="2" t="s">
        <v>366</v>
      </c>
      <c r="C57" s="2" t="s">
        <v>162</v>
      </c>
      <c r="D57" s="3">
        <v>313971</v>
      </c>
      <c r="E57" s="8" t="s">
        <v>161</v>
      </c>
      <c r="F57" s="4">
        <v>37900901</v>
      </c>
      <c r="G57" s="5" t="s">
        <v>37</v>
      </c>
      <c r="H57" s="5" t="s">
        <v>8</v>
      </c>
      <c r="I57" s="9" t="s">
        <v>164</v>
      </c>
      <c r="J57" s="45">
        <v>0</v>
      </c>
      <c r="K57" s="10" t="s">
        <v>386</v>
      </c>
      <c r="L57" s="32">
        <v>0</v>
      </c>
      <c r="M57" s="12" t="s">
        <v>387</v>
      </c>
      <c r="N57" s="33">
        <v>0</v>
      </c>
      <c r="O57" s="14" t="s">
        <v>370</v>
      </c>
      <c r="P57" s="44">
        <f t="shared" si="0"/>
        <v>0</v>
      </c>
    </row>
    <row r="58" spans="1:16" ht="75" x14ac:dyDescent="0.25">
      <c r="A58" s="2" t="s">
        <v>365</v>
      </c>
      <c r="B58" s="2" t="s">
        <v>366</v>
      </c>
      <c r="C58" s="2" t="s">
        <v>162</v>
      </c>
      <c r="D58" s="3">
        <v>313971</v>
      </c>
      <c r="E58" s="8" t="s">
        <v>161</v>
      </c>
      <c r="F58" s="4">
        <v>37900889</v>
      </c>
      <c r="G58" s="5" t="s">
        <v>37</v>
      </c>
      <c r="H58" s="5" t="s">
        <v>8</v>
      </c>
      <c r="I58" s="9" t="s">
        <v>165</v>
      </c>
      <c r="J58" s="45">
        <v>0</v>
      </c>
      <c r="K58" s="10" t="s">
        <v>386</v>
      </c>
      <c r="L58" s="32">
        <v>0</v>
      </c>
      <c r="M58" s="12" t="s">
        <v>387</v>
      </c>
      <c r="N58" s="33">
        <v>295</v>
      </c>
      <c r="O58" s="14" t="s">
        <v>380</v>
      </c>
      <c r="P58" s="44">
        <f t="shared" si="0"/>
        <v>295</v>
      </c>
    </row>
    <row r="59" spans="1:16" ht="75" x14ac:dyDescent="0.25">
      <c r="A59" s="2" t="s">
        <v>365</v>
      </c>
      <c r="B59" s="2" t="s">
        <v>366</v>
      </c>
      <c r="C59" s="2" t="s">
        <v>162</v>
      </c>
      <c r="D59" s="3">
        <v>313971</v>
      </c>
      <c r="E59" s="8" t="s">
        <v>161</v>
      </c>
      <c r="F59" s="4">
        <v>37812645</v>
      </c>
      <c r="G59" s="5" t="s">
        <v>37</v>
      </c>
      <c r="H59" s="5" t="s">
        <v>8</v>
      </c>
      <c r="I59" s="9" t="s">
        <v>166</v>
      </c>
      <c r="J59" s="45">
        <v>0</v>
      </c>
      <c r="K59" s="10" t="s">
        <v>386</v>
      </c>
      <c r="L59" s="32">
        <v>0</v>
      </c>
      <c r="M59" s="12" t="s">
        <v>387</v>
      </c>
      <c r="N59" s="33">
        <v>0</v>
      </c>
      <c r="O59" s="14" t="s">
        <v>370</v>
      </c>
      <c r="P59" s="44">
        <f t="shared" si="0"/>
        <v>0</v>
      </c>
    </row>
    <row r="60" spans="1:16" ht="75" x14ac:dyDescent="0.25">
      <c r="A60" s="2" t="s">
        <v>365</v>
      </c>
      <c r="B60" s="2" t="s">
        <v>366</v>
      </c>
      <c r="C60" s="2" t="s">
        <v>175</v>
      </c>
      <c r="D60" s="3">
        <v>314081</v>
      </c>
      <c r="E60" s="8" t="s">
        <v>174</v>
      </c>
      <c r="F60" s="4">
        <v>37812769</v>
      </c>
      <c r="G60" s="5" t="s">
        <v>37</v>
      </c>
      <c r="H60" s="5" t="s">
        <v>173</v>
      </c>
      <c r="I60" s="9"/>
      <c r="J60" s="45">
        <v>0</v>
      </c>
      <c r="K60" s="10" t="s">
        <v>386</v>
      </c>
      <c r="L60" s="32">
        <v>0</v>
      </c>
      <c r="M60" s="12" t="s">
        <v>387</v>
      </c>
      <c r="N60" s="33">
        <v>583</v>
      </c>
      <c r="O60" s="14" t="s">
        <v>380</v>
      </c>
      <c r="P60" s="44">
        <f t="shared" si="0"/>
        <v>583</v>
      </c>
    </row>
    <row r="61" spans="1:16" ht="105" x14ac:dyDescent="0.25">
      <c r="A61" s="2" t="s">
        <v>365</v>
      </c>
      <c r="B61" s="2" t="s">
        <v>366</v>
      </c>
      <c r="C61" s="2" t="s">
        <v>169</v>
      </c>
      <c r="D61" s="3">
        <v>314293</v>
      </c>
      <c r="E61" s="8" t="s">
        <v>168</v>
      </c>
      <c r="F61" s="4">
        <v>37903021</v>
      </c>
      <c r="G61" s="5" t="s">
        <v>37</v>
      </c>
      <c r="H61" s="5" t="s">
        <v>30</v>
      </c>
      <c r="I61" s="9"/>
      <c r="J61" s="45">
        <v>0</v>
      </c>
      <c r="K61" s="10" t="s">
        <v>388</v>
      </c>
      <c r="L61" s="32">
        <v>0</v>
      </c>
      <c r="M61" s="12" t="s">
        <v>387</v>
      </c>
      <c r="N61" s="33">
        <v>0</v>
      </c>
      <c r="O61" s="14" t="s">
        <v>390</v>
      </c>
      <c r="P61" s="44">
        <f t="shared" si="0"/>
        <v>0</v>
      </c>
    </row>
    <row r="62" spans="1:16" ht="75" x14ac:dyDescent="0.25">
      <c r="A62" s="2" t="s">
        <v>365</v>
      </c>
      <c r="B62" s="2" t="s">
        <v>366</v>
      </c>
      <c r="C62" s="2" t="s">
        <v>171</v>
      </c>
      <c r="D62" s="3">
        <v>314323</v>
      </c>
      <c r="E62" s="8" t="s">
        <v>170</v>
      </c>
      <c r="F62" s="4">
        <v>37904591</v>
      </c>
      <c r="G62" s="5" t="s">
        <v>37</v>
      </c>
      <c r="H62" s="5" t="s">
        <v>15</v>
      </c>
      <c r="I62" s="9"/>
      <c r="J62" s="45">
        <v>0</v>
      </c>
      <c r="K62" s="11" t="s">
        <v>386</v>
      </c>
      <c r="L62" s="32">
        <v>0</v>
      </c>
      <c r="M62" s="12" t="s">
        <v>387</v>
      </c>
      <c r="N62" s="33">
        <v>0</v>
      </c>
      <c r="O62" s="14" t="s">
        <v>368</v>
      </c>
      <c r="P62" s="44">
        <f t="shared" si="0"/>
        <v>0</v>
      </c>
    </row>
    <row r="63" spans="1:16" ht="75" x14ac:dyDescent="0.25">
      <c r="A63" s="2" t="s">
        <v>365</v>
      </c>
      <c r="B63" s="2" t="s">
        <v>366</v>
      </c>
      <c r="C63" s="2" t="s">
        <v>199</v>
      </c>
      <c r="D63" s="3">
        <v>314897</v>
      </c>
      <c r="E63" s="8" t="s">
        <v>198</v>
      </c>
      <c r="F63" s="4">
        <v>42349150</v>
      </c>
      <c r="G63" s="5" t="s">
        <v>37</v>
      </c>
      <c r="H63" s="5" t="s">
        <v>9</v>
      </c>
      <c r="I63" s="9" t="s">
        <v>197</v>
      </c>
      <c r="J63" s="45">
        <v>0</v>
      </c>
      <c r="K63" s="10" t="s">
        <v>386</v>
      </c>
      <c r="L63" s="32">
        <v>0</v>
      </c>
      <c r="M63" s="12" t="s">
        <v>387</v>
      </c>
      <c r="N63" s="33">
        <v>2599</v>
      </c>
      <c r="O63" s="14" t="s">
        <v>380</v>
      </c>
      <c r="P63" s="44">
        <f t="shared" si="0"/>
        <v>2599</v>
      </c>
    </row>
    <row r="64" spans="1:16" ht="90" x14ac:dyDescent="0.25">
      <c r="A64" s="2" t="s">
        <v>365</v>
      </c>
      <c r="B64" s="2" t="s">
        <v>366</v>
      </c>
      <c r="C64" s="2" t="s">
        <v>178</v>
      </c>
      <c r="D64" s="3">
        <v>315524</v>
      </c>
      <c r="E64" s="8" t="s">
        <v>177</v>
      </c>
      <c r="F64" s="4">
        <v>37810511</v>
      </c>
      <c r="G64" s="5" t="s">
        <v>37</v>
      </c>
      <c r="H64" s="5" t="s">
        <v>22</v>
      </c>
      <c r="I64" s="9" t="s">
        <v>176</v>
      </c>
      <c r="J64" s="45">
        <v>0</v>
      </c>
      <c r="K64" s="10" t="s">
        <v>386</v>
      </c>
      <c r="L64" s="32">
        <v>0</v>
      </c>
      <c r="M64" s="12" t="s">
        <v>382</v>
      </c>
      <c r="N64" s="33">
        <v>0</v>
      </c>
      <c r="O64" s="14" t="s">
        <v>385</v>
      </c>
      <c r="P64" s="44">
        <f t="shared" si="0"/>
        <v>0</v>
      </c>
    </row>
    <row r="65" spans="1:16" ht="75" x14ac:dyDescent="0.25">
      <c r="A65" s="2" t="s">
        <v>365</v>
      </c>
      <c r="B65" s="2" t="s">
        <v>366</v>
      </c>
      <c r="C65" s="2" t="s">
        <v>178</v>
      </c>
      <c r="D65" s="3">
        <v>315524</v>
      </c>
      <c r="E65" s="8" t="s">
        <v>177</v>
      </c>
      <c r="F65" s="4">
        <v>42066301</v>
      </c>
      <c r="G65" s="5" t="s">
        <v>37</v>
      </c>
      <c r="H65" s="5" t="s">
        <v>22</v>
      </c>
      <c r="I65" s="9" t="s">
        <v>179</v>
      </c>
      <c r="J65" s="45">
        <v>0</v>
      </c>
      <c r="K65" s="11" t="s">
        <v>386</v>
      </c>
      <c r="L65" s="32">
        <v>0</v>
      </c>
      <c r="M65" s="12" t="s">
        <v>387</v>
      </c>
      <c r="N65" s="33">
        <v>0</v>
      </c>
      <c r="O65" s="14" t="s">
        <v>368</v>
      </c>
      <c r="P65" s="44">
        <f t="shared" si="0"/>
        <v>0</v>
      </c>
    </row>
    <row r="66" spans="1:16" ht="75" x14ac:dyDescent="0.25">
      <c r="A66" s="2" t="s">
        <v>365</v>
      </c>
      <c r="B66" s="2" t="s">
        <v>366</v>
      </c>
      <c r="C66" s="2" t="s">
        <v>178</v>
      </c>
      <c r="D66" s="3">
        <v>315524</v>
      </c>
      <c r="E66" s="8" t="s">
        <v>177</v>
      </c>
      <c r="F66" s="4">
        <v>42066298</v>
      </c>
      <c r="G66" s="5" t="s">
        <v>37</v>
      </c>
      <c r="H66" s="5" t="s">
        <v>22</v>
      </c>
      <c r="I66" s="9" t="s">
        <v>172</v>
      </c>
      <c r="J66" s="45">
        <v>0</v>
      </c>
      <c r="K66" s="10" t="s">
        <v>386</v>
      </c>
      <c r="L66" s="32">
        <v>0</v>
      </c>
      <c r="M66" s="12" t="s">
        <v>387</v>
      </c>
      <c r="N66" s="33">
        <v>0</v>
      </c>
      <c r="O66" s="14" t="s">
        <v>376</v>
      </c>
      <c r="P66" s="44">
        <f t="shared" si="0"/>
        <v>0</v>
      </c>
    </row>
    <row r="67" spans="1:16" ht="75" x14ac:dyDescent="0.25">
      <c r="A67" s="2" t="s">
        <v>365</v>
      </c>
      <c r="B67" s="2" t="s">
        <v>366</v>
      </c>
      <c r="C67" s="2" t="s">
        <v>178</v>
      </c>
      <c r="D67" s="3">
        <v>315524</v>
      </c>
      <c r="E67" s="8" t="s">
        <v>177</v>
      </c>
      <c r="F67" s="4">
        <v>37810537</v>
      </c>
      <c r="G67" s="5" t="s">
        <v>37</v>
      </c>
      <c r="H67" s="5" t="s">
        <v>22</v>
      </c>
      <c r="I67" s="9" t="s">
        <v>180</v>
      </c>
      <c r="J67" s="45">
        <v>0</v>
      </c>
      <c r="K67" s="10" t="s">
        <v>386</v>
      </c>
      <c r="L67" s="32">
        <v>0</v>
      </c>
      <c r="M67" s="12" t="s">
        <v>387</v>
      </c>
      <c r="N67" s="33">
        <v>0</v>
      </c>
      <c r="O67" s="14" t="s">
        <v>376</v>
      </c>
      <c r="P67" s="44">
        <f t="shared" si="0"/>
        <v>0</v>
      </c>
    </row>
    <row r="68" spans="1:16" ht="75" x14ac:dyDescent="0.25">
      <c r="A68" s="2" t="s">
        <v>365</v>
      </c>
      <c r="B68" s="2" t="s">
        <v>366</v>
      </c>
      <c r="C68" s="2" t="s">
        <v>178</v>
      </c>
      <c r="D68" s="3">
        <v>315524</v>
      </c>
      <c r="E68" s="8" t="s">
        <v>177</v>
      </c>
      <c r="F68" s="4">
        <v>42066271</v>
      </c>
      <c r="G68" s="5" t="s">
        <v>37</v>
      </c>
      <c r="H68" s="5" t="s">
        <v>22</v>
      </c>
      <c r="I68" s="9" t="s">
        <v>181</v>
      </c>
      <c r="J68" s="45">
        <v>0</v>
      </c>
      <c r="K68" s="10" t="s">
        <v>386</v>
      </c>
      <c r="L68" s="32">
        <v>0</v>
      </c>
      <c r="M68" s="12" t="s">
        <v>387</v>
      </c>
      <c r="N68" s="33">
        <v>120</v>
      </c>
      <c r="O68" s="14" t="s">
        <v>380</v>
      </c>
      <c r="P68" s="44">
        <f t="shared" si="0"/>
        <v>120</v>
      </c>
    </row>
    <row r="69" spans="1:16" ht="75" x14ac:dyDescent="0.25">
      <c r="A69" s="2" t="s">
        <v>365</v>
      </c>
      <c r="B69" s="2" t="s">
        <v>366</v>
      </c>
      <c r="C69" s="2" t="s">
        <v>178</v>
      </c>
      <c r="D69" s="3">
        <v>315524</v>
      </c>
      <c r="E69" s="8" t="s">
        <v>177</v>
      </c>
      <c r="F69" s="4">
        <v>42066280</v>
      </c>
      <c r="G69" s="5" t="s">
        <v>37</v>
      </c>
      <c r="H69" s="5" t="s">
        <v>22</v>
      </c>
      <c r="I69" s="9" t="s">
        <v>182</v>
      </c>
      <c r="J69" s="45">
        <v>0</v>
      </c>
      <c r="K69" s="10" t="s">
        <v>386</v>
      </c>
      <c r="L69" s="32">
        <v>0</v>
      </c>
      <c r="M69" s="12" t="s">
        <v>387</v>
      </c>
      <c r="N69" s="33">
        <v>119</v>
      </c>
      <c r="O69" s="14" t="s">
        <v>380</v>
      </c>
      <c r="P69" s="44">
        <f t="shared" si="0"/>
        <v>119</v>
      </c>
    </row>
    <row r="70" spans="1:16" ht="75" x14ac:dyDescent="0.25">
      <c r="A70" s="2" t="s">
        <v>365</v>
      </c>
      <c r="B70" s="2" t="s">
        <v>366</v>
      </c>
      <c r="C70" s="2" t="s">
        <v>178</v>
      </c>
      <c r="D70" s="3">
        <v>315524</v>
      </c>
      <c r="E70" s="8" t="s">
        <v>177</v>
      </c>
      <c r="F70" s="4">
        <v>37972031</v>
      </c>
      <c r="G70" s="5" t="s">
        <v>37</v>
      </c>
      <c r="H70" s="5" t="s">
        <v>22</v>
      </c>
      <c r="I70" s="9" t="s">
        <v>183</v>
      </c>
      <c r="J70" s="45">
        <v>0</v>
      </c>
      <c r="K70" s="11" t="s">
        <v>386</v>
      </c>
      <c r="L70" s="32">
        <v>0</v>
      </c>
      <c r="M70" s="12" t="s">
        <v>387</v>
      </c>
      <c r="N70" s="33">
        <v>1059</v>
      </c>
      <c r="O70" s="14" t="s">
        <v>380</v>
      </c>
      <c r="P70" s="44">
        <f t="shared" si="0"/>
        <v>1059</v>
      </c>
    </row>
    <row r="71" spans="1:16" ht="75" x14ac:dyDescent="0.25">
      <c r="A71" s="2" t="s">
        <v>365</v>
      </c>
      <c r="B71" s="2" t="s">
        <v>366</v>
      </c>
      <c r="C71" s="2" t="s">
        <v>178</v>
      </c>
      <c r="D71" s="3">
        <v>315524</v>
      </c>
      <c r="E71" s="8" t="s">
        <v>177</v>
      </c>
      <c r="F71" s="4">
        <v>37972049</v>
      </c>
      <c r="G71" s="5" t="s">
        <v>37</v>
      </c>
      <c r="H71" s="5" t="s">
        <v>22</v>
      </c>
      <c r="I71" s="9" t="s">
        <v>184</v>
      </c>
      <c r="J71" s="45">
        <v>0</v>
      </c>
      <c r="K71" s="11" t="s">
        <v>386</v>
      </c>
      <c r="L71" s="32">
        <v>0</v>
      </c>
      <c r="M71" s="12" t="s">
        <v>375</v>
      </c>
      <c r="N71" s="33">
        <v>351</v>
      </c>
      <c r="O71" s="14" t="s">
        <v>380</v>
      </c>
      <c r="P71" s="44">
        <f t="shared" ref="P71:P134" si="1">J71+L71+N71</f>
        <v>351</v>
      </c>
    </row>
    <row r="72" spans="1:16" ht="75" x14ac:dyDescent="0.25">
      <c r="A72" s="2" t="s">
        <v>365</v>
      </c>
      <c r="B72" s="2" t="s">
        <v>366</v>
      </c>
      <c r="C72" s="2" t="s">
        <v>187</v>
      </c>
      <c r="D72" s="3">
        <v>315753</v>
      </c>
      <c r="E72" s="8" t="s">
        <v>186</v>
      </c>
      <c r="F72" s="4">
        <v>37904990</v>
      </c>
      <c r="G72" s="5" t="s">
        <v>37</v>
      </c>
      <c r="H72" s="5" t="s">
        <v>185</v>
      </c>
      <c r="I72" s="9"/>
      <c r="J72" s="45">
        <v>0</v>
      </c>
      <c r="K72" s="11" t="s">
        <v>386</v>
      </c>
      <c r="L72" s="32">
        <v>0</v>
      </c>
      <c r="M72" s="12" t="s">
        <v>387</v>
      </c>
      <c r="N72" s="33">
        <v>603</v>
      </c>
      <c r="O72" s="14" t="s">
        <v>380</v>
      </c>
      <c r="P72" s="44">
        <f t="shared" si="1"/>
        <v>603</v>
      </c>
    </row>
    <row r="73" spans="1:16" ht="75" x14ac:dyDescent="0.25">
      <c r="A73" s="2" t="s">
        <v>365</v>
      </c>
      <c r="B73" s="2" t="s">
        <v>366</v>
      </c>
      <c r="C73" s="2" t="s">
        <v>190</v>
      </c>
      <c r="D73" s="3">
        <v>316792</v>
      </c>
      <c r="E73" s="8" t="s">
        <v>189</v>
      </c>
      <c r="F73" s="4">
        <v>37811797</v>
      </c>
      <c r="G73" s="5" t="s">
        <v>37</v>
      </c>
      <c r="H73" s="5" t="s">
        <v>18</v>
      </c>
      <c r="I73" s="9" t="s">
        <v>188</v>
      </c>
      <c r="J73" s="45">
        <v>0</v>
      </c>
      <c r="K73" s="10" t="s">
        <v>386</v>
      </c>
      <c r="L73" s="32">
        <v>0</v>
      </c>
      <c r="M73" s="12" t="s">
        <v>387</v>
      </c>
      <c r="N73" s="33">
        <v>0</v>
      </c>
      <c r="O73" s="14" t="s">
        <v>368</v>
      </c>
      <c r="P73" s="44">
        <f t="shared" si="1"/>
        <v>0</v>
      </c>
    </row>
    <row r="74" spans="1:16" ht="75" x14ac:dyDescent="0.25">
      <c r="A74" s="2" t="s">
        <v>365</v>
      </c>
      <c r="B74" s="2" t="s">
        <v>366</v>
      </c>
      <c r="C74" s="2" t="s">
        <v>190</v>
      </c>
      <c r="D74" s="3">
        <v>316792</v>
      </c>
      <c r="E74" s="8" t="s">
        <v>189</v>
      </c>
      <c r="F74" s="4">
        <v>37975111</v>
      </c>
      <c r="G74" s="5" t="s">
        <v>37</v>
      </c>
      <c r="H74" s="5" t="s">
        <v>18</v>
      </c>
      <c r="I74" s="9" t="s">
        <v>156</v>
      </c>
      <c r="J74" s="45">
        <v>0</v>
      </c>
      <c r="K74" s="11" t="s">
        <v>386</v>
      </c>
      <c r="L74" s="32">
        <v>0</v>
      </c>
      <c r="M74" s="12" t="s">
        <v>387</v>
      </c>
      <c r="N74" s="33">
        <v>0</v>
      </c>
      <c r="O74" s="14" t="s">
        <v>368</v>
      </c>
      <c r="P74" s="44">
        <f t="shared" si="1"/>
        <v>0</v>
      </c>
    </row>
    <row r="75" spans="1:16" ht="75" x14ac:dyDescent="0.25">
      <c r="A75" s="2" t="s">
        <v>365</v>
      </c>
      <c r="B75" s="2" t="s">
        <v>366</v>
      </c>
      <c r="C75" s="2" t="s">
        <v>190</v>
      </c>
      <c r="D75" s="3">
        <v>316792</v>
      </c>
      <c r="E75" s="8" t="s">
        <v>189</v>
      </c>
      <c r="F75" s="4">
        <v>37975099</v>
      </c>
      <c r="G75" s="5" t="s">
        <v>37</v>
      </c>
      <c r="H75" s="5" t="s">
        <v>18</v>
      </c>
      <c r="I75" s="9" t="s">
        <v>191</v>
      </c>
      <c r="J75" s="45">
        <v>0</v>
      </c>
      <c r="K75" s="11" t="s">
        <v>386</v>
      </c>
      <c r="L75" s="32">
        <v>0</v>
      </c>
      <c r="M75" s="12" t="s">
        <v>387</v>
      </c>
      <c r="N75" s="33">
        <v>0</v>
      </c>
      <c r="O75" s="14" t="s">
        <v>368</v>
      </c>
      <c r="P75" s="44">
        <f t="shared" si="1"/>
        <v>0</v>
      </c>
    </row>
    <row r="76" spans="1:16" ht="75" x14ac:dyDescent="0.25">
      <c r="A76" s="2" t="s">
        <v>365</v>
      </c>
      <c r="B76" s="2" t="s">
        <v>366</v>
      </c>
      <c r="C76" s="2" t="s">
        <v>190</v>
      </c>
      <c r="D76" s="3">
        <v>316792</v>
      </c>
      <c r="E76" s="8" t="s">
        <v>189</v>
      </c>
      <c r="F76" s="4">
        <v>37975102</v>
      </c>
      <c r="G76" s="5" t="s">
        <v>37</v>
      </c>
      <c r="H76" s="5" t="s">
        <v>18</v>
      </c>
      <c r="I76" s="9" t="s">
        <v>192</v>
      </c>
      <c r="J76" s="45">
        <v>0</v>
      </c>
      <c r="K76" s="10" t="s">
        <v>386</v>
      </c>
      <c r="L76" s="32">
        <v>0</v>
      </c>
      <c r="M76" s="12" t="s">
        <v>387</v>
      </c>
      <c r="N76" s="33">
        <v>0</v>
      </c>
      <c r="O76" s="14" t="s">
        <v>368</v>
      </c>
      <c r="P76" s="44">
        <f t="shared" si="1"/>
        <v>0</v>
      </c>
    </row>
    <row r="77" spans="1:16" ht="75" x14ac:dyDescent="0.25">
      <c r="A77" s="2" t="s">
        <v>365</v>
      </c>
      <c r="B77" s="2" t="s">
        <v>366</v>
      </c>
      <c r="C77" s="2" t="s">
        <v>190</v>
      </c>
      <c r="D77" s="3">
        <v>316792</v>
      </c>
      <c r="E77" s="8" t="s">
        <v>189</v>
      </c>
      <c r="F77" s="4">
        <v>37975081</v>
      </c>
      <c r="G77" s="5" t="s">
        <v>37</v>
      </c>
      <c r="H77" s="5" t="s">
        <v>18</v>
      </c>
      <c r="I77" s="9" t="s">
        <v>195</v>
      </c>
      <c r="J77" s="45">
        <v>0</v>
      </c>
      <c r="K77" s="11" t="s">
        <v>386</v>
      </c>
      <c r="L77" s="32">
        <v>0</v>
      </c>
      <c r="M77" s="12" t="s">
        <v>387</v>
      </c>
      <c r="N77" s="33">
        <v>0</v>
      </c>
      <c r="O77" s="14" t="s">
        <v>368</v>
      </c>
      <c r="P77" s="44">
        <f t="shared" si="1"/>
        <v>0</v>
      </c>
    </row>
    <row r="78" spans="1:16" ht="75" x14ac:dyDescent="0.25">
      <c r="A78" s="2" t="s">
        <v>365</v>
      </c>
      <c r="B78" s="2" t="s">
        <v>366</v>
      </c>
      <c r="C78" s="2" t="s">
        <v>190</v>
      </c>
      <c r="D78" s="3">
        <v>316792</v>
      </c>
      <c r="E78" s="8" t="s">
        <v>189</v>
      </c>
      <c r="F78" s="4">
        <v>42071321</v>
      </c>
      <c r="G78" s="5" t="s">
        <v>37</v>
      </c>
      <c r="H78" s="5" t="s">
        <v>18</v>
      </c>
      <c r="I78" s="9" t="s">
        <v>196</v>
      </c>
      <c r="J78" s="45">
        <v>0</v>
      </c>
      <c r="K78" s="10" t="s">
        <v>386</v>
      </c>
      <c r="L78" s="32">
        <v>0</v>
      </c>
      <c r="M78" s="12" t="s">
        <v>387</v>
      </c>
      <c r="N78" s="33">
        <v>0</v>
      </c>
      <c r="O78" s="14" t="s">
        <v>368</v>
      </c>
      <c r="P78" s="44">
        <f t="shared" si="1"/>
        <v>0</v>
      </c>
    </row>
    <row r="79" spans="1:16" ht="75" x14ac:dyDescent="0.25">
      <c r="A79" s="2" t="s">
        <v>365</v>
      </c>
      <c r="B79" s="2" t="s">
        <v>366</v>
      </c>
      <c r="C79" s="2" t="s">
        <v>205</v>
      </c>
      <c r="D79" s="3">
        <v>321796</v>
      </c>
      <c r="E79" s="8" t="s">
        <v>204</v>
      </c>
      <c r="F79" s="4">
        <v>37905147</v>
      </c>
      <c r="G79" s="5" t="s">
        <v>37</v>
      </c>
      <c r="H79" s="5" t="s">
        <v>20</v>
      </c>
      <c r="I79" s="9" t="s">
        <v>203</v>
      </c>
      <c r="J79" s="45">
        <v>0</v>
      </c>
      <c r="K79" s="11" t="s">
        <v>386</v>
      </c>
      <c r="L79" s="32">
        <v>0</v>
      </c>
      <c r="M79" s="12" t="s">
        <v>387</v>
      </c>
      <c r="N79" s="33">
        <v>513</v>
      </c>
      <c r="O79" s="14" t="s">
        <v>380</v>
      </c>
      <c r="P79" s="44">
        <f t="shared" si="1"/>
        <v>513</v>
      </c>
    </row>
    <row r="80" spans="1:16" ht="75" x14ac:dyDescent="0.25">
      <c r="A80" s="2" t="s">
        <v>365</v>
      </c>
      <c r="B80" s="2" t="s">
        <v>366</v>
      </c>
      <c r="C80" s="2" t="s">
        <v>205</v>
      </c>
      <c r="D80" s="3">
        <v>321796</v>
      </c>
      <c r="E80" s="8" t="s">
        <v>204</v>
      </c>
      <c r="F80" s="4">
        <v>37905121</v>
      </c>
      <c r="G80" s="5" t="s">
        <v>37</v>
      </c>
      <c r="H80" s="5" t="s">
        <v>20</v>
      </c>
      <c r="I80" s="9" t="s">
        <v>206</v>
      </c>
      <c r="J80" s="45">
        <v>0</v>
      </c>
      <c r="K80" s="10" t="s">
        <v>386</v>
      </c>
      <c r="L80" s="32">
        <v>0</v>
      </c>
      <c r="M80" s="12" t="s">
        <v>387</v>
      </c>
      <c r="N80" s="33">
        <v>0</v>
      </c>
      <c r="O80" s="14" t="s">
        <v>368</v>
      </c>
      <c r="P80" s="44">
        <f t="shared" si="1"/>
        <v>0</v>
      </c>
    </row>
    <row r="81" spans="1:16" ht="75" x14ac:dyDescent="0.25">
      <c r="A81" s="2" t="s">
        <v>365</v>
      </c>
      <c r="B81" s="2" t="s">
        <v>366</v>
      </c>
      <c r="C81" s="2" t="s">
        <v>205</v>
      </c>
      <c r="D81" s="3">
        <v>321796</v>
      </c>
      <c r="E81" s="8" t="s">
        <v>204</v>
      </c>
      <c r="F81" s="4">
        <v>37904957</v>
      </c>
      <c r="G81" s="5" t="s">
        <v>37</v>
      </c>
      <c r="H81" s="5" t="s">
        <v>20</v>
      </c>
      <c r="I81" s="9" t="s">
        <v>207</v>
      </c>
      <c r="J81" s="45">
        <v>0</v>
      </c>
      <c r="K81" s="10" t="s">
        <v>386</v>
      </c>
      <c r="L81" s="32">
        <v>0</v>
      </c>
      <c r="M81" s="12" t="s">
        <v>368</v>
      </c>
      <c r="N81" s="33">
        <v>0</v>
      </c>
      <c r="O81" s="14" t="s">
        <v>390</v>
      </c>
      <c r="P81" s="44">
        <f t="shared" si="1"/>
        <v>0</v>
      </c>
    </row>
    <row r="82" spans="1:16" ht="75" x14ac:dyDescent="0.25">
      <c r="A82" s="2" t="s">
        <v>365</v>
      </c>
      <c r="B82" s="2" t="s">
        <v>366</v>
      </c>
      <c r="C82" s="2" t="s">
        <v>205</v>
      </c>
      <c r="D82" s="3">
        <v>321796</v>
      </c>
      <c r="E82" s="8" t="s">
        <v>204</v>
      </c>
      <c r="F82" s="4">
        <v>37905058</v>
      </c>
      <c r="G82" s="5" t="s">
        <v>37</v>
      </c>
      <c r="H82" s="5" t="s">
        <v>20</v>
      </c>
      <c r="I82" s="9" t="s">
        <v>208</v>
      </c>
      <c r="J82" s="45">
        <v>0</v>
      </c>
      <c r="K82" s="10" t="s">
        <v>386</v>
      </c>
      <c r="L82" s="32">
        <v>0</v>
      </c>
      <c r="M82" s="12" t="s">
        <v>387</v>
      </c>
      <c r="N82" s="33">
        <v>0</v>
      </c>
      <c r="O82" s="14" t="s">
        <v>368</v>
      </c>
      <c r="P82" s="44">
        <f t="shared" si="1"/>
        <v>0</v>
      </c>
    </row>
    <row r="83" spans="1:16" ht="75" x14ac:dyDescent="0.25">
      <c r="A83" s="2" t="s">
        <v>365</v>
      </c>
      <c r="B83" s="2" t="s">
        <v>366</v>
      </c>
      <c r="C83" s="2" t="s">
        <v>205</v>
      </c>
      <c r="D83" s="3">
        <v>321796</v>
      </c>
      <c r="E83" s="8" t="s">
        <v>204</v>
      </c>
      <c r="F83" s="4">
        <v>37905139</v>
      </c>
      <c r="G83" s="5" t="s">
        <v>37</v>
      </c>
      <c r="H83" s="5" t="s">
        <v>20</v>
      </c>
      <c r="I83" s="9" t="s">
        <v>209</v>
      </c>
      <c r="J83" s="45">
        <v>0</v>
      </c>
      <c r="K83" s="11" t="s">
        <v>386</v>
      </c>
      <c r="L83" s="32">
        <v>0</v>
      </c>
      <c r="M83" s="12" t="s">
        <v>387</v>
      </c>
      <c r="N83" s="33">
        <v>0</v>
      </c>
      <c r="O83" s="14" t="s">
        <v>368</v>
      </c>
      <c r="P83" s="44">
        <f t="shared" si="1"/>
        <v>0</v>
      </c>
    </row>
    <row r="84" spans="1:16" ht="75" x14ac:dyDescent="0.25">
      <c r="A84" s="2" t="s">
        <v>365</v>
      </c>
      <c r="B84" s="2" t="s">
        <v>366</v>
      </c>
      <c r="C84" s="2" t="s">
        <v>205</v>
      </c>
      <c r="D84" s="3">
        <v>321796</v>
      </c>
      <c r="E84" s="8" t="s">
        <v>204</v>
      </c>
      <c r="F84" s="4">
        <v>37904868</v>
      </c>
      <c r="G84" s="5" t="s">
        <v>37</v>
      </c>
      <c r="H84" s="5" t="s">
        <v>20</v>
      </c>
      <c r="I84" s="9" t="s">
        <v>210</v>
      </c>
      <c r="J84" s="45">
        <v>0</v>
      </c>
      <c r="K84" s="11" t="s">
        <v>386</v>
      </c>
      <c r="L84" s="32">
        <v>0</v>
      </c>
      <c r="M84" s="12" t="s">
        <v>370</v>
      </c>
      <c r="N84" s="33">
        <v>0</v>
      </c>
      <c r="O84" s="14" t="s">
        <v>390</v>
      </c>
      <c r="P84" s="44">
        <f t="shared" si="1"/>
        <v>0</v>
      </c>
    </row>
    <row r="85" spans="1:16" ht="75" x14ac:dyDescent="0.25">
      <c r="A85" s="2" t="s">
        <v>365</v>
      </c>
      <c r="B85" s="2" t="s">
        <v>366</v>
      </c>
      <c r="C85" s="2" t="s">
        <v>202</v>
      </c>
      <c r="D85" s="3">
        <v>648981</v>
      </c>
      <c r="E85" s="8" t="s">
        <v>201</v>
      </c>
      <c r="F85" s="4">
        <v>37903161</v>
      </c>
      <c r="G85" s="5" t="s">
        <v>37</v>
      </c>
      <c r="H85" s="5" t="s">
        <v>5</v>
      </c>
      <c r="I85" s="9" t="s">
        <v>200</v>
      </c>
      <c r="J85" s="45">
        <v>0</v>
      </c>
      <c r="K85" s="11" t="s">
        <v>386</v>
      </c>
      <c r="L85" s="32">
        <v>0</v>
      </c>
      <c r="M85" s="12" t="s">
        <v>387</v>
      </c>
      <c r="N85" s="33">
        <v>920</v>
      </c>
      <c r="O85" s="14" t="s">
        <v>380</v>
      </c>
      <c r="P85" s="44">
        <f t="shared" si="1"/>
        <v>920</v>
      </c>
    </row>
    <row r="86" spans="1:16" ht="75" x14ac:dyDescent="0.25">
      <c r="A86" s="2" t="s">
        <v>365</v>
      </c>
      <c r="B86" s="2" t="s">
        <v>367</v>
      </c>
      <c r="C86" s="2" t="s">
        <v>194</v>
      </c>
      <c r="D86" s="3">
        <v>90000131</v>
      </c>
      <c r="E86" s="8" t="s">
        <v>31</v>
      </c>
      <c r="F86" s="4">
        <v>37981927</v>
      </c>
      <c r="G86" s="5" t="s">
        <v>51</v>
      </c>
      <c r="H86" s="5" t="s">
        <v>18</v>
      </c>
      <c r="I86" s="9" t="s">
        <v>193</v>
      </c>
      <c r="J86" s="45">
        <v>0</v>
      </c>
      <c r="K86" s="10" t="s">
        <v>368</v>
      </c>
      <c r="L86" s="32">
        <v>0</v>
      </c>
      <c r="M86" s="12" t="s">
        <v>387</v>
      </c>
      <c r="N86" s="33">
        <v>0</v>
      </c>
      <c r="O86" s="14" t="s">
        <v>390</v>
      </c>
      <c r="P86" s="44">
        <f t="shared" si="1"/>
        <v>0</v>
      </c>
    </row>
    <row r="87" spans="1:16" ht="75" x14ac:dyDescent="0.25">
      <c r="A87" s="2" t="s">
        <v>358</v>
      </c>
      <c r="B87" s="2" t="s">
        <v>366</v>
      </c>
      <c r="C87" s="2" t="s">
        <v>217</v>
      </c>
      <c r="D87" s="3">
        <v>313823</v>
      </c>
      <c r="E87" s="8" t="s">
        <v>215</v>
      </c>
      <c r="F87" s="4">
        <v>37889966</v>
      </c>
      <c r="G87" s="5" t="s">
        <v>37</v>
      </c>
      <c r="H87" s="5" t="s">
        <v>214</v>
      </c>
      <c r="I87" s="9" t="s">
        <v>197</v>
      </c>
      <c r="J87" s="45">
        <v>0</v>
      </c>
      <c r="K87" s="10" t="s">
        <v>386</v>
      </c>
      <c r="L87" s="32">
        <v>0</v>
      </c>
      <c r="M87" s="12" t="s">
        <v>371</v>
      </c>
      <c r="N87" s="33">
        <v>0</v>
      </c>
      <c r="O87" s="14" t="s">
        <v>371</v>
      </c>
      <c r="P87" s="44">
        <f t="shared" si="1"/>
        <v>0</v>
      </c>
    </row>
    <row r="88" spans="1:16" ht="75" x14ac:dyDescent="0.25">
      <c r="A88" s="2" t="s">
        <v>358</v>
      </c>
      <c r="B88" s="2" t="s">
        <v>366</v>
      </c>
      <c r="C88" s="2" t="s">
        <v>227</v>
      </c>
      <c r="D88" s="3">
        <v>319031</v>
      </c>
      <c r="E88" s="8" t="s">
        <v>226</v>
      </c>
      <c r="F88" s="4">
        <v>37957988</v>
      </c>
      <c r="G88" s="5" t="s">
        <v>152</v>
      </c>
      <c r="H88" s="5" t="s">
        <v>13</v>
      </c>
      <c r="I88" s="9" t="s">
        <v>225</v>
      </c>
      <c r="J88" s="45">
        <v>0</v>
      </c>
      <c r="K88" s="10" t="s">
        <v>368</v>
      </c>
      <c r="L88" s="32">
        <v>0</v>
      </c>
      <c r="M88" s="12" t="s">
        <v>383</v>
      </c>
      <c r="N88" s="33">
        <v>0</v>
      </c>
      <c r="O88" s="14" t="s">
        <v>368</v>
      </c>
      <c r="P88" s="44">
        <f t="shared" si="1"/>
        <v>0</v>
      </c>
    </row>
    <row r="89" spans="1:16" ht="75" x14ac:dyDescent="0.25">
      <c r="A89" s="2" t="s">
        <v>358</v>
      </c>
      <c r="B89" s="2" t="s">
        <v>366</v>
      </c>
      <c r="C89" s="2" t="s">
        <v>227</v>
      </c>
      <c r="D89" s="3">
        <v>319031</v>
      </c>
      <c r="E89" s="8" t="s">
        <v>226</v>
      </c>
      <c r="F89" s="4">
        <v>45025266</v>
      </c>
      <c r="G89" s="5" t="s">
        <v>37</v>
      </c>
      <c r="H89" s="5" t="s">
        <v>13</v>
      </c>
      <c r="I89" s="9" t="s">
        <v>228</v>
      </c>
      <c r="J89" s="45">
        <v>0</v>
      </c>
      <c r="K89" s="10" t="s">
        <v>386</v>
      </c>
      <c r="L89" s="32">
        <v>0</v>
      </c>
      <c r="M89" s="12" t="s">
        <v>387</v>
      </c>
      <c r="N89" s="33">
        <v>189</v>
      </c>
      <c r="O89" s="14" t="s">
        <v>380</v>
      </c>
      <c r="P89" s="44">
        <f t="shared" si="1"/>
        <v>189</v>
      </c>
    </row>
    <row r="90" spans="1:16" ht="75" x14ac:dyDescent="0.25">
      <c r="A90" s="2" t="s">
        <v>358</v>
      </c>
      <c r="B90" s="2" t="s">
        <v>366</v>
      </c>
      <c r="C90" s="2" t="s">
        <v>227</v>
      </c>
      <c r="D90" s="3">
        <v>319031</v>
      </c>
      <c r="E90" s="8" t="s">
        <v>226</v>
      </c>
      <c r="F90" s="4">
        <v>45025240</v>
      </c>
      <c r="G90" s="5" t="s">
        <v>37</v>
      </c>
      <c r="H90" s="5" t="s">
        <v>13</v>
      </c>
      <c r="I90" s="9" t="s">
        <v>229</v>
      </c>
      <c r="J90" s="45">
        <v>0</v>
      </c>
      <c r="K90" s="10" t="s">
        <v>386</v>
      </c>
      <c r="L90" s="32">
        <v>0</v>
      </c>
      <c r="M90" s="12" t="s">
        <v>387</v>
      </c>
      <c r="N90" s="33">
        <v>0</v>
      </c>
      <c r="O90" s="14" t="s">
        <v>370</v>
      </c>
      <c r="P90" s="44">
        <f t="shared" si="1"/>
        <v>0</v>
      </c>
    </row>
    <row r="91" spans="1:16" ht="75" x14ac:dyDescent="0.25">
      <c r="A91" s="2" t="s">
        <v>358</v>
      </c>
      <c r="B91" s="2" t="s">
        <v>366</v>
      </c>
      <c r="C91" s="2" t="s">
        <v>227</v>
      </c>
      <c r="D91" s="3">
        <v>319031</v>
      </c>
      <c r="E91" s="8" t="s">
        <v>226</v>
      </c>
      <c r="F91" s="4">
        <v>37957996</v>
      </c>
      <c r="G91" s="5" t="s">
        <v>37</v>
      </c>
      <c r="H91" s="5" t="s">
        <v>13</v>
      </c>
      <c r="I91" s="9" t="s">
        <v>230</v>
      </c>
      <c r="J91" s="45">
        <v>0</v>
      </c>
      <c r="K91" s="10" t="s">
        <v>386</v>
      </c>
      <c r="L91" s="32">
        <v>0</v>
      </c>
      <c r="M91" s="12" t="s">
        <v>387</v>
      </c>
      <c r="N91" s="33">
        <v>189</v>
      </c>
      <c r="O91" s="14" t="s">
        <v>380</v>
      </c>
      <c r="P91" s="44">
        <f t="shared" si="1"/>
        <v>189</v>
      </c>
    </row>
    <row r="92" spans="1:16" ht="75" x14ac:dyDescent="0.25">
      <c r="A92" s="2" t="s">
        <v>358</v>
      </c>
      <c r="B92" s="2" t="s">
        <v>366</v>
      </c>
      <c r="C92" s="2" t="s">
        <v>227</v>
      </c>
      <c r="D92" s="3">
        <v>319031</v>
      </c>
      <c r="E92" s="8" t="s">
        <v>226</v>
      </c>
      <c r="F92" s="4">
        <v>37957970</v>
      </c>
      <c r="G92" s="5" t="s">
        <v>152</v>
      </c>
      <c r="H92" s="5" t="s">
        <v>13</v>
      </c>
      <c r="I92" s="9" t="s">
        <v>231</v>
      </c>
      <c r="J92" s="45">
        <v>0</v>
      </c>
      <c r="K92" s="10" t="s">
        <v>386</v>
      </c>
      <c r="L92" s="32">
        <v>0</v>
      </c>
      <c r="M92" s="12" t="s">
        <v>387</v>
      </c>
      <c r="N92" s="33">
        <v>0</v>
      </c>
      <c r="O92" s="14" t="s">
        <v>370</v>
      </c>
      <c r="P92" s="44">
        <f t="shared" si="1"/>
        <v>0</v>
      </c>
    </row>
    <row r="93" spans="1:16" ht="75" x14ac:dyDescent="0.25">
      <c r="A93" s="2" t="s">
        <v>358</v>
      </c>
      <c r="B93" s="2" t="s">
        <v>366</v>
      </c>
      <c r="C93" s="2" t="s">
        <v>237</v>
      </c>
      <c r="D93" s="3">
        <v>319651</v>
      </c>
      <c r="E93" s="8" t="s">
        <v>236</v>
      </c>
      <c r="F93" s="4">
        <v>45029296</v>
      </c>
      <c r="G93" s="5" t="s">
        <v>37</v>
      </c>
      <c r="H93" s="5" t="s">
        <v>12</v>
      </c>
      <c r="I93" s="9" t="s">
        <v>235</v>
      </c>
      <c r="J93" s="45">
        <v>0</v>
      </c>
      <c r="K93" s="10" t="s">
        <v>386</v>
      </c>
      <c r="L93" s="32">
        <v>0</v>
      </c>
      <c r="M93" s="12" t="s">
        <v>387</v>
      </c>
      <c r="N93" s="33">
        <v>0</v>
      </c>
      <c r="O93" s="14" t="s">
        <v>368</v>
      </c>
      <c r="P93" s="44">
        <f t="shared" si="1"/>
        <v>0</v>
      </c>
    </row>
    <row r="94" spans="1:16" ht="75" x14ac:dyDescent="0.25">
      <c r="A94" s="2" t="s">
        <v>358</v>
      </c>
      <c r="B94" s="2" t="s">
        <v>366</v>
      </c>
      <c r="C94" s="2" t="s">
        <v>248</v>
      </c>
      <c r="D94" s="3">
        <v>321125</v>
      </c>
      <c r="E94" s="8" t="s">
        <v>247</v>
      </c>
      <c r="F94" s="4">
        <v>42001692</v>
      </c>
      <c r="G94" s="5" t="s">
        <v>37</v>
      </c>
      <c r="H94" s="5" t="s">
        <v>243</v>
      </c>
      <c r="I94" s="9" t="s">
        <v>246</v>
      </c>
      <c r="J94" s="45">
        <v>0</v>
      </c>
      <c r="K94" s="10" t="s">
        <v>386</v>
      </c>
      <c r="L94" s="32">
        <v>0</v>
      </c>
      <c r="M94" s="12" t="s">
        <v>387</v>
      </c>
      <c r="N94" s="33">
        <v>398</v>
      </c>
      <c r="O94" s="14" t="s">
        <v>380</v>
      </c>
      <c r="P94" s="44">
        <f t="shared" si="1"/>
        <v>398</v>
      </c>
    </row>
    <row r="95" spans="1:16" ht="75" x14ac:dyDescent="0.25">
      <c r="A95" s="2" t="s">
        <v>358</v>
      </c>
      <c r="B95" s="2" t="s">
        <v>366</v>
      </c>
      <c r="C95" s="2" t="s">
        <v>220</v>
      </c>
      <c r="D95" s="3">
        <v>320501</v>
      </c>
      <c r="E95" s="8" t="s">
        <v>219</v>
      </c>
      <c r="F95" s="4">
        <v>37831097</v>
      </c>
      <c r="G95" s="5" t="s">
        <v>37</v>
      </c>
      <c r="H95" s="5" t="s">
        <v>14</v>
      </c>
      <c r="I95" s="9" t="s">
        <v>218</v>
      </c>
      <c r="J95" s="45">
        <v>0</v>
      </c>
      <c r="K95" s="10" t="s">
        <v>386</v>
      </c>
      <c r="L95" s="32">
        <v>0</v>
      </c>
      <c r="M95" s="12" t="s">
        <v>387</v>
      </c>
      <c r="N95" s="33">
        <v>0</v>
      </c>
      <c r="O95" s="14" t="s">
        <v>368</v>
      </c>
      <c r="P95" s="44">
        <f t="shared" si="1"/>
        <v>0</v>
      </c>
    </row>
    <row r="96" spans="1:16" ht="75" x14ac:dyDescent="0.25">
      <c r="A96" s="2" t="s">
        <v>358</v>
      </c>
      <c r="B96" s="2" t="s">
        <v>366</v>
      </c>
      <c r="C96" s="2" t="s">
        <v>245</v>
      </c>
      <c r="D96" s="3">
        <v>320781</v>
      </c>
      <c r="E96" s="8" t="s">
        <v>244</v>
      </c>
      <c r="F96" s="4">
        <v>37892614</v>
      </c>
      <c r="G96" s="5" t="s">
        <v>37</v>
      </c>
      <c r="H96" s="5" t="s">
        <v>19</v>
      </c>
      <c r="I96" s="9" t="s">
        <v>242</v>
      </c>
      <c r="J96" s="45">
        <v>0</v>
      </c>
      <c r="K96" s="10" t="s">
        <v>386</v>
      </c>
      <c r="L96" s="32">
        <v>0</v>
      </c>
      <c r="M96" s="12" t="s">
        <v>387</v>
      </c>
      <c r="N96" s="33">
        <v>1278</v>
      </c>
      <c r="O96" s="14" t="s">
        <v>380</v>
      </c>
      <c r="P96" s="44">
        <f t="shared" si="1"/>
        <v>1278</v>
      </c>
    </row>
    <row r="97" spans="1:16" ht="75" x14ac:dyDescent="0.25">
      <c r="A97" s="2" t="s">
        <v>358</v>
      </c>
      <c r="B97" s="2" t="s">
        <v>366</v>
      </c>
      <c r="C97" s="2" t="s">
        <v>234</v>
      </c>
      <c r="D97" s="3">
        <v>319759</v>
      </c>
      <c r="E97" s="8" t="s">
        <v>233</v>
      </c>
      <c r="F97" s="4">
        <v>37959999</v>
      </c>
      <c r="G97" s="5" t="s">
        <v>37</v>
      </c>
      <c r="H97" s="5" t="s">
        <v>6</v>
      </c>
      <c r="I97" s="9" t="s">
        <v>232</v>
      </c>
      <c r="J97" s="45">
        <v>0</v>
      </c>
      <c r="K97" s="10" t="s">
        <v>386</v>
      </c>
      <c r="L97" s="32">
        <v>0</v>
      </c>
      <c r="M97" s="12" t="s">
        <v>387</v>
      </c>
      <c r="N97" s="33">
        <v>0</v>
      </c>
      <c r="O97" s="14" t="s">
        <v>368</v>
      </c>
      <c r="P97" s="44">
        <f t="shared" si="1"/>
        <v>0</v>
      </c>
    </row>
    <row r="98" spans="1:16" ht="75" x14ac:dyDescent="0.25">
      <c r="A98" s="2" t="s">
        <v>358</v>
      </c>
      <c r="B98" s="2" t="s">
        <v>366</v>
      </c>
      <c r="C98" s="2" t="s">
        <v>223</v>
      </c>
      <c r="D98" s="3">
        <v>319805</v>
      </c>
      <c r="E98" s="8" t="s">
        <v>222</v>
      </c>
      <c r="F98" s="4">
        <v>42001161</v>
      </c>
      <c r="G98" s="5" t="s">
        <v>37</v>
      </c>
      <c r="H98" s="5" t="s">
        <v>221</v>
      </c>
      <c r="I98" s="9" t="s">
        <v>91</v>
      </c>
      <c r="J98" s="45">
        <v>0</v>
      </c>
      <c r="K98" s="10" t="s">
        <v>386</v>
      </c>
      <c r="L98" s="32">
        <v>0</v>
      </c>
      <c r="M98" s="12" t="s">
        <v>387</v>
      </c>
      <c r="N98" s="33">
        <v>685</v>
      </c>
      <c r="O98" s="14" t="s">
        <v>380</v>
      </c>
      <c r="P98" s="44">
        <f t="shared" si="1"/>
        <v>685</v>
      </c>
    </row>
    <row r="99" spans="1:16" ht="75" x14ac:dyDescent="0.25">
      <c r="A99" s="2" t="s">
        <v>358</v>
      </c>
      <c r="B99" s="2" t="s">
        <v>366</v>
      </c>
      <c r="C99" s="2" t="s">
        <v>223</v>
      </c>
      <c r="D99" s="3">
        <v>319805</v>
      </c>
      <c r="E99" s="8" t="s">
        <v>222</v>
      </c>
      <c r="F99" s="4">
        <v>42303117</v>
      </c>
      <c r="G99" s="5" t="s">
        <v>37</v>
      </c>
      <c r="H99" s="5" t="s">
        <v>221</v>
      </c>
      <c r="I99" s="9" t="s">
        <v>216</v>
      </c>
      <c r="J99" s="45">
        <v>0</v>
      </c>
      <c r="K99" s="10" t="s">
        <v>386</v>
      </c>
      <c r="L99" s="32">
        <v>0</v>
      </c>
      <c r="M99" s="12" t="s">
        <v>387</v>
      </c>
      <c r="N99" s="33">
        <v>512</v>
      </c>
      <c r="O99" s="14" t="s">
        <v>380</v>
      </c>
      <c r="P99" s="44">
        <f t="shared" si="1"/>
        <v>512</v>
      </c>
    </row>
    <row r="100" spans="1:16" ht="75" x14ac:dyDescent="0.25">
      <c r="A100" s="2" t="s">
        <v>358</v>
      </c>
      <c r="B100" s="2" t="s">
        <v>366</v>
      </c>
      <c r="C100" s="2" t="s">
        <v>223</v>
      </c>
      <c r="D100" s="3">
        <v>319805</v>
      </c>
      <c r="E100" s="8" t="s">
        <v>222</v>
      </c>
      <c r="F100" s="4">
        <v>42001170</v>
      </c>
      <c r="G100" s="5" t="s">
        <v>37</v>
      </c>
      <c r="H100" s="5" t="s">
        <v>221</v>
      </c>
      <c r="I100" s="9" t="s">
        <v>224</v>
      </c>
      <c r="J100" s="45">
        <v>0</v>
      </c>
      <c r="K100" s="10" t="s">
        <v>386</v>
      </c>
      <c r="L100" s="32">
        <v>0</v>
      </c>
      <c r="M100" s="12" t="s">
        <v>387</v>
      </c>
      <c r="N100" s="33">
        <v>231</v>
      </c>
      <c r="O100" s="14" t="s">
        <v>380</v>
      </c>
      <c r="P100" s="44">
        <f t="shared" si="1"/>
        <v>231</v>
      </c>
    </row>
    <row r="101" spans="1:16" ht="75" x14ac:dyDescent="0.25">
      <c r="A101" s="2" t="s">
        <v>358</v>
      </c>
      <c r="B101" s="2" t="s">
        <v>366</v>
      </c>
      <c r="C101" s="2" t="s">
        <v>213</v>
      </c>
      <c r="D101" s="3">
        <v>647438</v>
      </c>
      <c r="E101" s="8" t="s">
        <v>212</v>
      </c>
      <c r="F101" s="4">
        <v>37891529</v>
      </c>
      <c r="G101" s="5" t="s">
        <v>37</v>
      </c>
      <c r="H101" s="5" t="s">
        <v>3</v>
      </c>
      <c r="I101" s="9" t="s">
        <v>211</v>
      </c>
      <c r="J101" s="45">
        <v>0</v>
      </c>
      <c r="K101" s="10" t="s">
        <v>386</v>
      </c>
      <c r="L101" s="32">
        <v>0</v>
      </c>
      <c r="M101" s="12" t="s">
        <v>387</v>
      </c>
      <c r="N101" s="33">
        <v>0</v>
      </c>
      <c r="O101" s="14" t="s">
        <v>368</v>
      </c>
      <c r="P101" s="44">
        <f t="shared" si="1"/>
        <v>0</v>
      </c>
    </row>
    <row r="102" spans="1:16" ht="75" x14ac:dyDescent="0.25">
      <c r="A102" s="2" t="s">
        <v>358</v>
      </c>
      <c r="B102" s="2" t="s">
        <v>366</v>
      </c>
      <c r="C102" s="2" t="s">
        <v>241</v>
      </c>
      <c r="D102" s="3">
        <v>647861</v>
      </c>
      <c r="E102" s="8" t="s">
        <v>240</v>
      </c>
      <c r="F102" s="4">
        <v>37897004</v>
      </c>
      <c r="G102" s="5" t="s">
        <v>37</v>
      </c>
      <c r="H102" s="5" t="s">
        <v>239</v>
      </c>
      <c r="I102" s="9" t="s">
        <v>238</v>
      </c>
      <c r="J102" s="45">
        <v>0</v>
      </c>
      <c r="K102" s="10" t="s">
        <v>386</v>
      </c>
      <c r="L102" s="32">
        <v>0</v>
      </c>
      <c r="M102" s="12" t="s">
        <v>387</v>
      </c>
      <c r="N102" s="33">
        <v>303</v>
      </c>
      <c r="O102" s="14" t="s">
        <v>380</v>
      </c>
      <c r="P102" s="44">
        <f t="shared" si="1"/>
        <v>303</v>
      </c>
    </row>
    <row r="103" spans="1:16" ht="75" x14ac:dyDescent="0.25">
      <c r="A103" s="2" t="s">
        <v>362</v>
      </c>
      <c r="B103" s="2" t="s">
        <v>366</v>
      </c>
      <c r="C103" s="2" t="s">
        <v>251</v>
      </c>
      <c r="D103" s="3">
        <v>323021</v>
      </c>
      <c r="E103" s="8" t="s">
        <v>250</v>
      </c>
      <c r="F103" s="4">
        <v>37947958</v>
      </c>
      <c r="G103" s="5" t="s">
        <v>37</v>
      </c>
      <c r="H103" s="5" t="s">
        <v>24</v>
      </c>
      <c r="I103" s="9" t="s">
        <v>249</v>
      </c>
      <c r="J103" s="45">
        <v>0</v>
      </c>
      <c r="K103" s="11" t="s">
        <v>370</v>
      </c>
      <c r="L103" s="32">
        <v>0</v>
      </c>
      <c r="M103" s="12" t="s">
        <v>370</v>
      </c>
      <c r="N103" s="33">
        <v>0</v>
      </c>
      <c r="O103" s="14" t="s">
        <v>368</v>
      </c>
      <c r="P103" s="44">
        <f t="shared" si="1"/>
        <v>0</v>
      </c>
    </row>
    <row r="104" spans="1:16" ht="75" x14ac:dyDescent="0.25">
      <c r="A104" s="2" t="s">
        <v>362</v>
      </c>
      <c r="B104" s="2" t="s">
        <v>366</v>
      </c>
      <c r="C104" s="2" t="s">
        <v>281</v>
      </c>
      <c r="D104" s="3">
        <v>323560</v>
      </c>
      <c r="E104" s="8" t="s">
        <v>280</v>
      </c>
      <c r="F104" s="4">
        <v>37873661</v>
      </c>
      <c r="G104" s="5" t="s">
        <v>37</v>
      </c>
      <c r="H104" s="5" t="s">
        <v>34</v>
      </c>
      <c r="I104" s="9" t="s">
        <v>279</v>
      </c>
      <c r="J104" s="45">
        <v>0</v>
      </c>
      <c r="K104" s="10" t="s">
        <v>368</v>
      </c>
      <c r="L104" s="32">
        <v>0</v>
      </c>
      <c r="M104" s="12" t="s">
        <v>368</v>
      </c>
      <c r="N104" s="33">
        <v>0</v>
      </c>
      <c r="O104" s="14" t="s">
        <v>368</v>
      </c>
      <c r="P104" s="44">
        <f t="shared" si="1"/>
        <v>0</v>
      </c>
    </row>
    <row r="105" spans="1:16" ht="75" x14ac:dyDescent="0.25">
      <c r="A105" s="2" t="s">
        <v>362</v>
      </c>
      <c r="B105" s="2" t="s">
        <v>366</v>
      </c>
      <c r="C105" s="2" t="s">
        <v>281</v>
      </c>
      <c r="D105" s="3">
        <v>323560</v>
      </c>
      <c r="E105" s="8" t="s">
        <v>280</v>
      </c>
      <c r="F105" s="4">
        <v>37873679</v>
      </c>
      <c r="G105" s="5" t="s">
        <v>37</v>
      </c>
      <c r="H105" s="5" t="s">
        <v>34</v>
      </c>
      <c r="I105" s="9" t="s">
        <v>282</v>
      </c>
      <c r="J105" s="45">
        <v>0</v>
      </c>
      <c r="K105" s="11" t="s">
        <v>386</v>
      </c>
      <c r="L105" s="32">
        <v>0</v>
      </c>
      <c r="M105" s="12" t="s">
        <v>387</v>
      </c>
      <c r="N105" s="33">
        <v>105</v>
      </c>
      <c r="O105" s="14" t="s">
        <v>380</v>
      </c>
      <c r="P105" s="44">
        <f t="shared" si="1"/>
        <v>105</v>
      </c>
    </row>
    <row r="106" spans="1:16" ht="75" x14ac:dyDescent="0.25">
      <c r="A106" s="2" t="s">
        <v>362</v>
      </c>
      <c r="B106" s="2" t="s">
        <v>366</v>
      </c>
      <c r="C106" s="2" t="s">
        <v>255</v>
      </c>
      <c r="D106" s="3">
        <v>326283</v>
      </c>
      <c r="E106" s="8" t="s">
        <v>254</v>
      </c>
      <c r="F106" s="4">
        <v>37874161</v>
      </c>
      <c r="G106" s="5" t="s">
        <v>37</v>
      </c>
      <c r="H106" s="5" t="s">
        <v>253</v>
      </c>
      <c r="I106" s="9" t="s">
        <v>252</v>
      </c>
      <c r="J106" s="45">
        <v>0</v>
      </c>
      <c r="K106" s="10" t="s">
        <v>386</v>
      </c>
      <c r="L106" s="32">
        <v>0</v>
      </c>
      <c r="M106" s="12" t="s">
        <v>387</v>
      </c>
      <c r="N106" s="33">
        <v>0</v>
      </c>
      <c r="O106" s="14" t="s">
        <v>370</v>
      </c>
      <c r="P106" s="44">
        <f t="shared" si="1"/>
        <v>0</v>
      </c>
    </row>
    <row r="107" spans="1:16" ht="75" x14ac:dyDescent="0.25">
      <c r="A107" s="2" t="s">
        <v>362</v>
      </c>
      <c r="B107" s="2" t="s">
        <v>366</v>
      </c>
      <c r="C107" s="2" t="s">
        <v>255</v>
      </c>
      <c r="D107" s="3">
        <v>326283</v>
      </c>
      <c r="E107" s="8" t="s">
        <v>254</v>
      </c>
      <c r="F107" s="4">
        <v>37874179</v>
      </c>
      <c r="G107" s="5" t="s">
        <v>37</v>
      </c>
      <c r="H107" s="5" t="s">
        <v>253</v>
      </c>
      <c r="I107" s="9" t="s">
        <v>256</v>
      </c>
      <c r="J107" s="45">
        <v>0</v>
      </c>
      <c r="K107" s="10" t="s">
        <v>386</v>
      </c>
      <c r="L107" s="32">
        <v>0</v>
      </c>
      <c r="M107" s="12" t="s">
        <v>387</v>
      </c>
      <c r="N107" s="33">
        <v>0</v>
      </c>
      <c r="O107" s="14" t="s">
        <v>370</v>
      </c>
      <c r="P107" s="44">
        <f t="shared" si="1"/>
        <v>0</v>
      </c>
    </row>
    <row r="108" spans="1:16" ht="75" x14ac:dyDescent="0.25">
      <c r="A108" s="2" t="s">
        <v>362</v>
      </c>
      <c r="B108" s="2" t="s">
        <v>366</v>
      </c>
      <c r="C108" s="2" t="s">
        <v>255</v>
      </c>
      <c r="D108" s="3">
        <v>326283</v>
      </c>
      <c r="E108" s="8" t="s">
        <v>254</v>
      </c>
      <c r="F108" s="4">
        <v>37874136</v>
      </c>
      <c r="G108" s="5" t="s">
        <v>37</v>
      </c>
      <c r="H108" s="5" t="s">
        <v>253</v>
      </c>
      <c r="I108" s="9" t="s">
        <v>257</v>
      </c>
      <c r="J108" s="45">
        <v>0</v>
      </c>
      <c r="K108" s="11" t="s">
        <v>386</v>
      </c>
      <c r="L108" s="32">
        <v>0</v>
      </c>
      <c r="M108" s="12" t="s">
        <v>387</v>
      </c>
      <c r="N108" s="33">
        <v>0</v>
      </c>
      <c r="O108" s="14" t="s">
        <v>370</v>
      </c>
      <c r="P108" s="44">
        <f t="shared" si="1"/>
        <v>0</v>
      </c>
    </row>
    <row r="109" spans="1:16" ht="75" x14ac:dyDescent="0.25">
      <c r="A109" s="2" t="s">
        <v>362</v>
      </c>
      <c r="B109" s="2" t="s">
        <v>366</v>
      </c>
      <c r="C109" s="2" t="s">
        <v>260</v>
      </c>
      <c r="D109" s="3">
        <v>326518</v>
      </c>
      <c r="E109" s="8" t="s">
        <v>259</v>
      </c>
      <c r="F109" s="4">
        <v>37874292</v>
      </c>
      <c r="G109" s="5" t="s">
        <v>37</v>
      </c>
      <c r="H109" s="5" t="s">
        <v>258</v>
      </c>
      <c r="I109" s="9" t="s">
        <v>126</v>
      </c>
      <c r="J109" s="45">
        <v>0</v>
      </c>
      <c r="K109" s="10" t="s">
        <v>386</v>
      </c>
      <c r="L109" s="32">
        <v>0</v>
      </c>
      <c r="M109" s="12" t="s">
        <v>387</v>
      </c>
      <c r="N109" s="33">
        <v>1401</v>
      </c>
      <c r="O109" s="14" t="s">
        <v>380</v>
      </c>
      <c r="P109" s="44">
        <f t="shared" si="1"/>
        <v>1401</v>
      </c>
    </row>
    <row r="110" spans="1:16" ht="75" x14ac:dyDescent="0.25">
      <c r="A110" s="2" t="s">
        <v>362</v>
      </c>
      <c r="B110" s="2" t="s">
        <v>366</v>
      </c>
      <c r="C110" s="2" t="s">
        <v>263</v>
      </c>
      <c r="D110" s="3">
        <v>326721</v>
      </c>
      <c r="E110" s="8" t="s">
        <v>262</v>
      </c>
      <c r="F110" s="4">
        <v>37879804</v>
      </c>
      <c r="G110" s="5" t="s">
        <v>37</v>
      </c>
      <c r="H110" s="5" t="s">
        <v>261</v>
      </c>
      <c r="I110" s="9"/>
      <c r="J110" s="45">
        <v>0</v>
      </c>
      <c r="K110" s="11" t="s">
        <v>386</v>
      </c>
      <c r="L110" s="32">
        <v>0</v>
      </c>
      <c r="M110" s="12" t="s">
        <v>387</v>
      </c>
      <c r="N110" s="33">
        <v>345</v>
      </c>
      <c r="O110" s="14" t="s">
        <v>380</v>
      </c>
      <c r="P110" s="44">
        <f t="shared" si="1"/>
        <v>345</v>
      </c>
    </row>
    <row r="111" spans="1:16" ht="75" x14ac:dyDescent="0.25">
      <c r="A111" s="2" t="s">
        <v>362</v>
      </c>
      <c r="B111" s="2" t="s">
        <v>366</v>
      </c>
      <c r="C111" s="2" t="s">
        <v>269</v>
      </c>
      <c r="D111" s="3">
        <v>327646</v>
      </c>
      <c r="E111" s="8" t="s">
        <v>268</v>
      </c>
      <c r="F111" s="4">
        <v>42085471</v>
      </c>
      <c r="G111" s="5" t="s">
        <v>37</v>
      </c>
      <c r="H111" s="5" t="s">
        <v>10</v>
      </c>
      <c r="I111" s="9" t="s">
        <v>270</v>
      </c>
      <c r="J111" s="45">
        <v>0</v>
      </c>
      <c r="K111" s="10" t="s">
        <v>386</v>
      </c>
      <c r="L111" s="32">
        <v>0</v>
      </c>
      <c r="M111" s="12" t="s">
        <v>387</v>
      </c>
      <c r="N111" s="33">
        <v>136</v>
      </c>
      <c r="O111" s="14" t="s">
        <v>380</v>
      </c>
      <c r="P111" s="44">
        <f t="shared" si="1"/>
        <v>136</v>
      </c>
    </row>
    <row r="112" spans="1:16" ht="75" x14ac:dyDescent="0.25">
      <c r="A112" s="2" t="s">
        <v>362</v>
      </c>
      <c r="B112" s="2" t="s">
        <v>366</v>
      </c>
      <c r="C112" s="2" t="s">
        <v>269</v>
      </c>
      <c r="D112" s="3">
        <v>327646</v>
      </c>
      <c r="E112" s="8" t="s">
        <v>268</v>
      </c>
      <c r="F112" s="4">
        <v>42085501</v>
      </c>
      <c r="G112" s="5" t="s">
        <v>37</v>
      </c>
      <c r="H112" s="5" t="s">
        <v>10</v>
      </c>
      <c r="I112" s="9" t="s">
        <v>271</v>
      </c>
      <c r="J112" s="45">
        <v>0</v>
      </c>
      <c r="K112" s="10" t="s">
        <v>386</v>
      </c>
      <c r="L112" s="32">
        <v>0</v>
      </c>
      <c r="M112" s="12" t="s">
        <v>387</v>
      </c>
      <c r="N112" s="33">
        <v>0</v>
      </c>
      <c r="O112" s="14" t="s">
        <v>368</v>
      </c>
      <c r="P112" s="44">
        <f t="shared" si="1"/>
        <v>0</v>
      </c>
    </row>
    <row r="113" spans="1:16" ht="75" x14ac:dyDescent="0.25">
      <c r="A113" s="2" t="s">
        <v>362</v>
      </c>
      <c r="B113" s="2" t="s">
        <v>366</v>
      </c>
      <c r="C113" s="2" t="s">
        <v>269</v>
      </c>
      <c r="D113" s="3">
        <v>327646</v>
      </c>
      <c r="E113" s="8" t="s">
        <v>268</v>
      </c>
      <c r="F113" s="4">
        <v>42085519</v>
      </c>
      <c r="G113" s="5" t="s">
        <v>37</v>
      </c>
      <c r="H113" s="5" t="s">
        <v>10</v>
      </c>
      <c r="I113" s="9" t="s">
        <v>272</v>
      </c>
      <c r="J113" s="45">
        <v>0</v>
      </c>
      <c r="K113" s="10" t="s">
        <v>386</v>
      </c>
      <c r="L113" s="32">
        <v>0</v>
      </c>
      <c r="M113" s="12" t="s">
        <v>387</v>
      </c>
      <c r="N113" s="33">
        <v>0</v>
      </c>
      <c r="O113" s="14" t="s">
        <v>370</v>
      </c>
      <c r="P113" s="44">
        <f t="shared" si="1"/>
        <v>0</v>
      </c>
    </row>
    <row r="114" spans="1:16" ht="75" x14ac:dyDescent="0.25">
      <c r="A114" s="2" t="s">
        <v>362</v>
      </c>
      <c r="B114" s="2" t="s">
        <v>366</v>
      </c>
      <c r="C114" s="2" t="s">
        <v>269</v>
      </c>
      <c r="D114" s="3">
        <v>327646</v>
      </c>
      <c r="E114" s="8" t="s">
        <v>268</v>
      </c>
      <c r="F114" s="4">
        <v>42085535</v>
      </c>
      <c r="G114" s="5" t="s">
        <v>37</v>
      </c>
      <c r="H114" s="5" t="s">
        <v>10</v>
      </c>
      <c r="I114" s="9" t="s">
        <v>273</v>
      </c>
      <c r="J114" s="45">
        <v>0</v>
      </c>
      <c r="K114" s="10" t="s">
        <v>386</v>
      </c>
      <c r="L114" s="32">
        <v>0</v>
      </c>
      <c r="M114" s="12" t="s">
        <v>387</v>
      </c>
      <c r="N114" s="33">
        <v>0</v>
      </c>
      <c r="O114" s="14" t="s">
        <v>369</v>
      </c>
      <c r="P114" s="44">
        <f t="shared" si="1"/>
        <v>0</v>
      </c>
    </row>
    <row r="115" spans="1:16" ht="75" x14ac:dyDescent="0.25">
      <c r="A115" s="2" t="s">
        <v>362</v>
      </c>
      <c r="B115" s="2" t="s">
        <v>366</v>
      </c>
      <c r="C115" s="2" t="s">
        <v>269</v>
      </c>
      <c r="D115" s="3">
        <v>327646</v>
      </c>
      <c r="E115" s="8" t="s">
        <v>268</v>
      </c>
      <c r="F115" s="4">
        <v>42085543</v>
      </c>
      <c r="G115" s="5" t="s">
        <v>37</v>
      </c>
      <c r="H115" s="5" t="s">
        <v>10</v>
      </c>
      <c r="I115" s="9" t="s">
        <v>274</v>
      </c>
      <c r="J115" s="45">
        <v>0</v>
      </c>
      <c r="K115" s="10" t="s">
        <v>386</v>
      </c>
      <c r="L115" s="32">
        <v>0</v>
      </c>
      <c r="M115" s="12" t="s">
        <v>387</v>
      </c>
      <c r="N115" s="33">
        <v>0</v>
      </c>
      <c r="O115" s="14" t="s">
        <v>368</v>
      </c>
      <c r="P115" s="44">
        <f t="shared" si="1"/>
        <v>0</v>
      </c>
    </row>
    <row r="116" spans="1:16" ht="75" x14ac:dyDescent="0.25">
      <c r="A116" s="2" t="s">
        <v>362</v>
      </c>
      <c r="B116" s="2" t="s">
        <v>366</v>
      </c>
      <c r="C116" s="2" t="s">
        <v>278</v>
      </c>
      <c r="D116" s="3">
        <v>327972</v>
      </c>
      <c r="E116" s="8" t="s">
        <v>277</v>
      </c>
      <c r="F116" s="4">
        <v>37880047</v>
      </c>
      <c r="G116" s="5" t="s">
        <v>37</v>
      </c>
      <c r="H116" s="5" t="s">
        <v>276</v>
      </c>
      <c r="I116" s="9" t="s">
        <v>275</v>
      </c>
      <c r="J116" s="45">
        <v>0</v>
      </c>
      <c r="K116" s="11" t="s">
        <v>386</v>
      </c>
      <c r="L116" s="32">
        <v>881</v>
      </c>
      <c r="M116" s="12" t="s">
        <v>380</v>
      </c>
      <c r="N116" s="33">
        <v>881</v>
      </c>
      <c r="O116" s="14" t="s">
        <v>380</v>
      </c>
      <c r="P116" s="44">
        <f t="shared" si="1"/>
        <v>1762</v>
      </c>
    </row>
    <row r="117" spans="1:16" ht="75" x14ac:dyDescent="0.25">
      <c r="A117" s="2" t="s">
        <v>362</v>
      </c>
      <c r="B117" s="2" t="s">
        <v>366</v>
      </c>
      <c r="C117" s="2" t="s">
        <v>289</v>
      </c>
      <c r="D117" s="3">
        <v>330167</v>
      </c>
      <c r="E117" s="8" t="s">
        <v>288</v>
      </c>
      <c r="F117" s="4">
        <v>37876597</v>
      </c>
      <c r="G117" s="5" t="s">
        <v>37</v>
      </c>
      <c r="H117" s="5" t="s">
        <v>287</v>
      </c>
      <c r="I117" s="9" t="s">
        <v>286</v>
      </c>
      <c r="J117" s="45">
        <v>0</v>
      </c>
      <c r="K117" s="10" t="s">
        <v>386</v>
      </c>
      <c r="L117" s="32">
        <v>0</v>
      </c>
      <c r="M117" s="12" t="s">
        <v>387</v>
      </c>
      <c r="N117" s="33">
        <v>2108</v>
      </c>
      <c r="O117" s="14" t="s">
        <v>380</v>
      </c>
      <c r="P117" s="44">
        <f t="shared" si="1"/>
        <v>2108</v>
      </c>
    </row>
    <row r="118" spans="1:16" ht="75" x14ac:dyDescent="0.25">
      <c r="A118" s="2" t="s">
        <v>362</v>
      </c>
      <c r="B118" s="2" t="s">
        <v>366</v>
      </c>
      <c r="C118" s="2" t="s">
        <v>267</v>
      </c>
      <c r="D118" s="3">
        <v>329321</v>
      </c>
      <c r="E118" s="8" t="s">
        <v>266</v>
      </c>
      <c r="F118" s="4">
        <v>37879405</v>
      </c>
      <c r="G118" s="5" t="s">
        <v>37</v>
      </c>
      <c r="H118" s="5" t="s">
        <v>265</v>
      </c>
      <c r="I118" s="9" t="s">
        <v>264</v>
      </c>
      <c r="J118" s="45">
        <v>0</v>
      </c>
      <c r="K118" s="10" t="s">
        <v>386</v>
      </c>
      <c r="L118" s="32">
        <v>0</v>
      </c>
      <c r="M118" s="12" t="s">
        <v>387</v>
      </c>
      <c r="N118" s="33">
        <v>0</v>
      </c>
      <c r="O118" s="14" t="s">
        <v>368</v>
      </c>
      <c r="P118" s="44">
        <f t="shared" si="1"/>
        <v>0</v>
      </c>
    </row>
    <row r="119" spans="1:16" ht="75" x14ac:dyDescent="0.25">
      <c r="A119" s="2" t="s">
        <v>362</v>
      </c>
      <c r="B119" s="2" t="s">
        <v>366</v>
      </c>
      <c r="C119" s="2" t="s">
        <v>267</v>
      </c>
      <c r="D119" s="3">
        <v>329321</v>
      </c>
      <c r="E119" s="8" t="s">
        <v>266</v>
      </c>
      <c r="F119" s="4">
        <v>53480341</v>
      </c>
      <c r="G119" s="5" t="s">
        <v>37</v>
      </c>
      <c r="H119" s="5" t="s">
        <v>265</v>
      </c>
      <c r="I119" s="9" t="s">
        <v>343</v>
      </c>
      <c r="J119" s="45">
        <v>0</v>
      </c>
      <c r="K119" s="10" t="s">
        <v>386</v>
      </c>
      <c r="L119" s="32">
        <v>0</v>
      </c>
      <c r="M119" s="12" t="s">
        <v>387</v>
      </c>
      <c r="N119" s="33">
        <v>635</v>
      </c>
      <c r="O119" s="14" t="s">
        <v>380</v>
      </c>
      <c r="P119" s="44">
        <f t="shared" si="1"/>
        <v>635</v>
      </c>
    </row>
    <row r="120" spans="1:16" ht="75" x14ac:dyDescent="0.25">
      <c r="A120" s="2" t="s">
        <v>362</v>
      </c>
      <c r="B120" s="2" t="s">
        <v>366</v>
      </c>
      <c r="C120" s="2" t="s">
        <v>267</v>
      </c>
      <c r="D120" s="3">
        <v>329321</v>
      </c>
      <c r="E120" s="8" t="s">
        <v>266</v>
      </c>
      <c r="F120" s="4">
        <v>53480465</v>
      </c>
      <c r="G120" s="5" t="s">
        <v>37</v>
      </c>
      <c r="H120" s="5" t="s">
        <v>265</v>
      </c>
      <c r="I120" s="9" t="s">
        <v>344</v>
      </c>
      <c r="J120" s="45">
        <v>0</v>
      </c>
      <c r="K120" s="10" t="s">
        <v>386</v>
      </c>
      <c r="L120" s="32">
        <v>0</v>
      </c>
      <c r="M120" s="12" t="s">
        <v>387</v>
      </c>
      <c r="N120" s="33">
        <v>696</v>
      </c>
      <c r="O120" s="14" t="s">
        <v>380</v>
      </c>
      <c r="P120" s="44">
        <f t="shared" si="1"/>
        <v>696</v>
      </c>
    </row>
    <row r="121" spans="1:16" ht="75" x14ac:dyDescent="0.25">
      <c r="A121" s="2" t="s">
        <v>362</v>
      </c>
      <c r="B121" s="2" t="s">
        <v>366</v>
      </c>
      <c r="C121" s="2" t="s">
        <v>267</v>
      </c>
      <c r="D121" s="3">
        <v>329321</v>
      </c>
      <c r="E121" s="8" t="s">
        <v>266</v>
      </c>
      <c r="F121" s="4">
        <v>53480899</v>
      </c>
      <c r="G121" s="5" t="s">
        <v>37</v>
      </c>
      <c r="H121" s="5" t="s">
        <v>265</v>
      </c>
      <c r="I121" s="9" t="s">
        <v>345</v>
      </c>
      <c r="J121" s="45">
        <v>0</v>
      </c>
      <c r="K121" s="10" t="s">
        <v>386</v>
      </c>
      <c r="L121" s="32">
        <v>0</v>
      </c>
      <c r="M121" s="12" t="s">
        <v>387</v>
      </c>
      <c r="N121" s="33">
        <v>0</v>
      </c>
      <c r="O121" s="14" t="s">
        <v>368</v>
      </c>
      <c r="P121" s="44">
        <f t="shared" si="1"/>
        <v>0</v>
      </c>
    </row>
    <row r="122" spans="1:16" ht="75" x14ac:dyDescent="0.25">
      <c r="A122" s="2" t="s">
        <v>362</v>
      </c>
      <c r="B122" s="2" t="s">
        <v>366</v>
      </c>
      <c r="C122" s="2" t="s">
        <v>267</v>
      </c>
      <c r="D122" s="3">
        <v>329321</v>
      </c>
      <c r="E122" s="8" t="s">
        <v>266</v>
      </c>
      <c r="F122" s="4">
        <v>53480783</v>
      </c>
      <c r="G122" s="5" t="s">
        <v>37</v>
      </c>
      <c r="H122" s="5" t="s">
        <v>265</v>
      </c>
      <c r="I122" s="9" t="s">
        <v>346</v>
      </c>
      <c r="J122" s="45">
        <v>0</v>
      </c>
      <c r="K122" s="11" t="s">
        <v>386</v>
      </c>
      <c r="L122" s="32">
        <v>0</v>
      </c>
      <c r="M122" s="12" t="s">
        <v>387</v>
      </c>
      <c r="N122" s="33">
        <v>0</v>
      </c>
      <c r="O122" s="14" t="s">
        <v>368</v>
      </c>
      <c r="P122" s="44">
        <f t="shared" si="1"/>
        <v>0</v>
      </c>
    </row>
    <row r="123" spans="1:16" ht="75" x14ac:dyDescent="0.25">
      <c r="A123" s="2" t="s">
        <v>360</v>
      </c>
      <c r="B123" s="2" t="s">
        <v>366</v>
      </c>
      <c r="C123" s="2" t="s">
        <v>317</v>
      </c>
      <c r="D123" s="3">
        <v>324442</v>
      </c>
      <c r="E123" s="8" t="s">
        <v>316</v>
      </c>
      <c r="F123" s="4">
        <v>35567791</v>
      </c>
      <c r="G123" s="5" t="s">
        <v>37</v>
      </c>
      <c r="H123" s="5" t="s">
        <v>315</v>
      </c>
      <c r="I123" s="9" t="s">
        <v>314</v>
      </c>
      <c r="J123" s="45">
        <v>0</v>
      </c>
      <c r="K123" s="11" t="s">
        <v>386</v>
      </c>
      <c r="L123" s="32">
        <v>0</v>
      </c>
      <c r="M123" s="12" t="s">
        <v>387</v>
      </c>
      <c r="N123" s="33">
        <v>1009</v>
      </c>
      <c r="O123" s="14" t="s">
        <v>380</v>
      </c>
      <c r="P123" s="44">
        <f t="shared" si="1"/>
        <v>1009</v>
      </c>
    </row>
    <row r="124" spans="1:16" ht="75" x14ac:dyDescent="0.25">
      <c r="A124" s="2" t="s">
        <v>360</v>
      </c>
      <c r="B124" s="2" t="s">
        <v>366</v>
      </c>
      <c r="C124" s="2" t="s">
        <v>324</v>
      </c>
      <c r="D124" s="3">
        <v>325813</v>
      </c>
      <c r="E124" s="8" t="s">
        <v>323</v>
      </c>
      <c r="F124" s="4">
        <v>35542136</v>
      </c>
      <c r="G124" s="5" t="s">
        <v>37</v>
      </c>
      <c r="H124" s="5" t="s">
        <v>322</v>
      </c>
      <c r="I124" s="9" t="s">
        <v>156</v>
      </c>
      <c r="J124" s="45">
        <v>0</v>
      </c>
      <c r="K124" s="10" t="s">
        <v>368</v>
      </c>
      <c r="L124" s="32">
        <v>0</v>
      </c>
      <c r="M124" s="12" t="s">
        <v>368</v>
      </c>
      <c r="N124" s="33">
        <v>0</v>
      </c>
      <c r="O124" s="14" t="s">
        <v>368</v>
      </c>
      <c r="P124" s="44">
        <f t="shared" si="1"/>
        <v>0</v>
      </c>
    </row>
    <row r="125" spans="1:16" ht="75" x14ac:dyDescent="0.25">
      <c r="A125" s="2" t="s">
        <v>360</v>
      </c>
      <c r="B125" s="2" t="s">
        <v>366</v>
      </c>
      <c r="C125" s="2" t="s">
        <v>337</v>
      </c>
      <c r="D125" s="3">
        <v>331996</v>
      </c>
      <c r="E125" s="8" t="s">
        <v>336</v>
      </c>
      <c r="F125" s="4">
        <v>35544619</v>
      </c>
      <c r="G125" s="5" t="s">
        <v>37</v>
      </c>
      <c r="H125" s="5" t="s">
        <v>330</v>
      </c>
      <c r="I125" s="9" t="s">
        <v>172</v>
      </c>
      <c r="J125" s="45">
        <v>0</v>
      </c>
      <c r="K125" s="10" t="s">
        <v>386</v>
      </c>
      <c r="L125" s="32">
        <v>526</v>
      </c>
      <c r="M125" s="12" t="s">
        <v>380</v>
      </c>
      <c r="N125" s="33">
        <v>474</v>
      </c>
      <c r="O125" s="14" t="s">
        <v>380</v>
      </c>
      <c r="P125" s="44">
        <f t="shared" si="1"/>
        <v>1000</v>
      </c>
    </row>
    <row r="126" spans="1:16" ht="75" x14ac:dyDescent="0.25">
      <c r="A126" s="2" t="s">
        <v>360</v>
      </c>
      <c r="B126" s="2" t="s">
        <v>366</v>
      </c>
      <c r="C126" s="2" t="s">
        <v>337</v>
      </c>
      <c r="D126" s="3">
        <v>331996</v>
      </c>
      <c r="E126" s="8" t="s">
        <v>336</v>
      </c>
      <c r="F126" s="4">
        <v>35544627</v>
      </c>
      <c r="G126" s="5" t="s">
        <v>37</v>
      </c>
      <c r="H126" s="5" t="s">
        <v>330</v>
      </c>
      <c r="I126" s="9" t="s">
        <v>338</v>
      </c>
      <c r="J126" s="45">
        <v>1698</v>
      </c>
      <c r="K126" s="11" t="s">
        <v>380</v>
      </c>
      <c r="L126" s="32">
        <v>0</v>
      </c>
      <c r="M126" s="12" t="s">
        <v>387</v>
      </c>
      <c r="N126" s="33">
        <v>674</v>
      </c>
      <c r="O126" s="14" t="s">
        <v>380</v>
      </c>
      <c r="P126" s="44">
        <f t="shared" si="1"/>
        <v>2372</v>
      </c>
    </row>
    <row r="127" spans="1:16" ht="75" x14ac:dyDescent="0.25">
      <c r="A127" s="2" t="s">
        <v>360</v>
      </c>
      <c r="B127" s="2" t="s">
        <v>366</v>
      </c>
      <c r="C127" s="2" t="s">
        <v>332</v>
      </c>
      <c r="D127" s="3">
        <v>331619</v>
      </c>
      <c r="E127" s="8" t="s">
        <v>331</v>
      </c>
      <c r="F127" s="4">
        <v>42250650</v>
      </c>
      <c r="G127" s="5" t="s">
        <v>152</v>
      </c>
      <c r="H127" s="5" t="s">
        <v>329</v>
      </c>
      <c r="I127" s="9" t="s">
        <v>328</v>
      </c>
      <c r="J127" s="45">
        <v>0</v>
      </c>
      <c r="K127" s="10" t="s">
        <v>386</v>
      </c>
      <c r="L127" s="32">
        <v>0</v>
      </c>
      <c r="M127" s="12" t="s">
        <v>387</v>
      </c>
      <c r="N127" s="33">
        <v>618</v>
      </c>
      <c r="O127" s="14" t="s">
        <v>380</v>
      </c>
      <c r="P127" s="44">
        <f t="shared" si="1"/>
        <v>618</v>
      </c>
    </row>
    <row r="128" spans="1:16" ht="75" x14ac:dyDescent="0.25">
      <c r="A128" s="2" t="s">
        <v>360</v>
      </c>
      <c r="B128" s="2" t="s">
        <v>366</v>
      </c>
      <c r="C128" s="2" t="s">
        <v>335</v>
      </c>
      <c r="D128" s="3">
        <v>331899</v>
      </c>
      <c r="E128" s="8" t="s">
        <v>334</v>
      </c>
      <c r="F128" s="4">
        <v>35544597</v>
      </c>
      <c r="G128" s="5" t="s">
        <v>37</v>
      </c>
      <c r="H128" s="5" t="s">
        <v>1</v>
      </c>
      <c r="I128" s="9" t="s">
        <v>333</v>
      </c>
      <c r="J128" s="45">
        <v>0</v>
      </c>
      <c r="K128" s="11" t="s">
        <v>386</v>
      </c>
      <c r="L128" s="32">
        <v>0</v>
      </c>
      <c r="M128" s="12" t="s">
        <v>374</v>
      </c>
      <c r="N128" s="33">
        <v>0</v>
      </c>
      <c r="O128" s="14" t="s">
        <v>390</v>
      </c>
      <c r="P128" s="44">
        <f t="shared" si="1"/>
        <v>0</v>
      </c>
    </row>
    <row r="129" spans="1:16" ht="75" x14ac:dyDescent="0.25">
      <c r="A129" s="2" t="s">
        <v>360</v>
      </c>
      <c r="B129" s="2" t="s">
        <v>366</v>
      </c>
      <c r="C129" s="2" t="s">
        <v>292</v>
      </c>
      <c r="D129" s="3">
        <v>329525</v>
      </c>
      <c r="E129" s="8" t="s">
        <v>291</v>
      </c>
      <c r="F129" s="4">
        <v>42102201</v>
      </c>
      <c r="G129" s="5" t="s">
        <v>37</v>
      </c>
      <c r="H129" s="5" t="s">
        <v>290</v>
      </c>
      <c r="I129" s="9"/>
      <c r="J129" s="45">
        <v>0</v>
      </c>
      <c r="K129" s="10" t="s">
        <v>386</v>
      </c>
      <c r="L129" s="32">
        <v>0</v>
      </c>
      <c r="M129" s="12" t="s">
        <v>387</v>
      </c>
      <c r="N129" s="33">
        <v>655</v>
      </c>
      <c r="O129" s="14" t="s">
        <v>380</v>
      </c>
      <c r="P129" s="44">
        <f t="shared" si="1"/>
        <v>655</v>
      </c>
    </row>
    <row r="130" spans="1:16" ht="30" x14ac:dyDescent="0.25">
      <c r="A130" s="2" t="s">
        <v>360</v>
      </c>
      <c r="B130" s="2" t="s">
        <v>366</v>
      </c>
      <c r="C130" s="2" t="s">
        <v>327</v>
      </c>
      <c r="D130" s="3">
        <v>329657</v>
      </c>
      <c r="E130" s="8" t="s">
        <v>326</v>
      </c>
      <c r="F130" s="4">
        <v>35564121</v>
      </c>
      <c r="G130" s="5" t="s">
        <v>37</v>
      </c>
      <c r="H130" s="5" t="s">
        <v>325</v>
      </c>
      <c r="I130" s="9" t="s">
        <v>166</v>
      </c>
      <c r="J130" s="45">
        <v>1841</v>
      </c>
      <c r="K130" s="10" t="s">
        <v>380</v>
      </c>
      <c r="L130" s="32">
        <v>1841</v>
      </c>
      <c r="M130" s="12" t="s">
        <v>380</v>
      </c>
      <c r="N130" s="33">
        <v>1841</v>
      </c>
      <c r="O130" s="14" t="s">
        <v>380</v>
      </c>
      <c r="P130" s="44">
        <f t="shared" si="1"/>
        <v>5523</v>
      </c>
    </row>
    <row r="131" spans="1:16" ht="45" x14ac:dyDescent="0.25">
      <c r="A131" s="2" t="s">
        <v>360</v>
      </c>
      <c r="B131" s="2" t="s">
        <v>366</v>
      </c>
      <c r="C131" s="2" t="s">
        <v>302</v>
      </c>
      <c r="D131" s="3">
        <v>690937</v>
      </c>
      <c r="E131" s="8" t="s">
        <v>301</v>
      </c>
      <c r="F131" s="4">
        <v>35540532</v>
      </c>
      <c r="G131" s="5" t="s">
        <v>37</v>
      </c>
      <c r="H131" s="5" t="s">
        <v>32</v>
      </c>
      <c r="I131" s="9" t="s">
        <v>300</v>
      </c>
      <c r="J131" s="45">
        <v>315</v>
      </c>
      <c r="K131" s="10" t="s">
        <v>380</v>
      </c>
      <c r="L131" s="32">
        <v>279</v>
      </c>
      <c r="M131" s="12" t="s">
        <v>380</v>
      </c>
      <c r="N131" s="33">
        <v>0</v>
      </c>
      <c r="O131" s="14" t="s">
        <v>390</v>
      </c>
      <c r="P131" s="44">
        <f t="shared" si="1"/>
        <v>594</v>
      </c>
    </row>
    <row r="132" spans="1:16" ht="45" x14ac:dyDescent="0.25">
      <c r="A132" s="2" t="s">
        <v>360</v>
      </c>
      <c r="B132" s="2" t="s">
        <v>366</v>
      </c>
      <c r="C132" s="2" t="s">
        <v>297</v>
      </c>
      <c r="D132" s="3">
        <v>691135</v>
      </c>
      <c r="E132" s="8" t="s">
        <v>295</v>
      </c>
      <c r="F132" s="4">
        <v>35540524</v>
      </c>
      <c r="G132" s="5" t="s">
        <v>37</v>
      </c>
      <c r="H132" s="5" t="s">
        <v>294</v>
      </c>
      <c r="I132" s="9" t="s">
        <v>293</v>
      </c>
      <c r="J132" s="45">
        <v>189</v>
      </c>
      <c r="K132" s="10" t="s">
        <v>380</v>
      </c>
      <c r="L132" s="32">
        <v>193</v>
      </c>
      <c r="M132" s="12" t="s">
        <v>380</v>
      </c>
      <c r="N132" s="33">
        <v>171</v>
      </c>
      <c r="O132" s="14" t="s">
        <v>380</v>
      </c>
      <c r="P132" s="44">
        <f t="shared" si="1"/>
        <v>553</v>
      </c>
    </row>
    <row r="133" spans="1:16" ht="45" x14ac:dyDescent="0.25">
      <c r="A133" s="2" t="s">
        <v>360</v>
      </c>
      <c r="B133" s="2" t="s">
        <v>366</v>
      </c>
      <c r="C133" s="2" t="s">
        <v>297</v>
      </c>
      <c r="D133" s="3">
        <v>691135</v>
      </c>
      <c r="E133" s="8" t="s">
        <v>295</v>
      </c>
      <c r="F133" s="4">
        <v>35559420</v>
      </c>
      <c r="G133" s="5" t="s">
        <v>37</v>
      </c>
      <c r="H133" s="5" t="s">
        <v>294</v>
      </c>
      <c r="I133" s="9" t="s">
        <v>298</v>
      </c>
      <c r="J133" s="45">
        <v>0</v>
      </c>
      <c r="K133" s="11" t="s">
        <v>376</v>
      </c>
      <c r="L133" s="32">
        <v>0</v>
      </c>
      <c r="M133" s="12" t="s">
        <v>376</v>
      </c>
      <c r="N133" s="33">
        <v>0</v>
      </c>
      <c r="O133" s="14" t="s">
        <v>376</v>
      </c>
      <c r="P133" s="44">
        <f t="shared" si="1"/>
        <v>0</v>
      </c>
    </row>
    <row r="134" spans="1:16" ht="75" x14ac:dyDescent="0.25">
      <c r="A134" s="2" t="s">
        <v>360</v>
      </c>
      <c r="B134" s="2" t="s">
        <v>366</v>
      </c>
      <c r="C134" s="2" t="s">
        <v>297</v>
      </c>
      <c r="D134" s="3">
        <v>691135</v>
      </c>
      <c r="E134" s="8" t="s">
        <v>295</v>
      </c>
      <c r="F134" s="4">
        <v>35552832</v>
      </c>
      <c r="G134" s="5" t="s">
        <v>37</v>
      </c>
      <c r="H134" s="5" t="s">
        <v>294</v>
      </c>
      <c r="I134" s="9" t="s">
        <v>299</v>
      </c>
      <c r="J134" s="45">
        <v>0</v>
      </c>
      <c r="K134" s="11" t="s">
        <v>386</v>
      </c>
      <c r="L134" s="32">
        <v>0</v>
      </c>
      <c r="M134" s="12" t="s">
        <v>387</v>
      </c>
      <c r="N134" s="33">
        <v>0</v>
      </c>
      <c r="O134" s="14" t="s">
        <v>368</v>
      </c>
      <c r="P134" s="44">
        <f t="shared" si="1"/>
        <v>0</v>
      </c>
    </row>
    <row r="135" spans="1:16" ht="60" x14ac:dyDescent="0.25">
      <c r="A135" s="2" t="s">
        <v>360</v>
      </c>
      <c r="B135" s="2" t="s">
        <v>366</v>
      </c>
      <c r="C135" s="2" t="s">
        <v>297</v>
      </c>
      <c r="D135" s="3">
        <v>691135</v>
      </c>
      <c r="E135" s="8" t="s">
        <v>295</v>
      </c>
      <c r="F135" s="4">
        <v>35541571</v>
      </c>
      <c r="G135" s="5" t="s">
        <v>37</v>
      </c>
      <c r="H135" s="5" t="s">
        <v>304</v>
      </c>
      <c r="I135" s="9" t="s">
        <v>303</v>
      </c>
      <c r="J135" s="45">
        <v>0</v>
      </c>
      <c r="K135" s="10" t="s">
        <v>377</v>
      </c>
      <c r="L135" s="32">
        <v>0</v>
      </c>
      <c r="M135" s="12" t="s">
        <v>377</v>
      </c>
      <c r="N135" s="33">
        <v>0</v>
      </c>
      <c r="O135" s="14" t="s">
        <v>377</v>
      </c>
      <c r="P135" s="44">
        <f t="shared" ref="P135:P145" si="2">J135+L135+N135</f>
        <v>0</v>
      </c>
    </row>
    <row r="136" spans="1:16" ht="90" x14ac:dyDescent="0.25">
      <c r="A136" s="2" t="s">
        <v>360</v>
      </c>
      <c r="B136" s="2" t="s">
        <v>366</v>
      </c>
      <c r="C136" s="2" t="s">
        <v>297</v>
      </c>
      <c r="D136" s="3">
        <v>691135</v>
      </c>
      <c r="E136" s="8" t="s">
        <v>295</v>
      </c>
      <c r="F136" s="4">
        <v>35542675</v>
      </c>
      <c r="G136" s="5" t="s">
        <v>37</v>
      </c>
      <c r="H136" s="5" t="s">
        <v>296</v>
      </c>
      <c r="I136" s="9" t="s">
        <v>305</v>
      </c>
      <c r="J136" s="45">
        <v>0</v>
      </c>
      <c r="K136" s="10" t="s">
        <v>389</v>
      </c>
      <c r="L136" s="32">
        <v>0</v>
      </c>
      <c r="M136" s="12" t="s">
        <v>368</v>
      </c>
      <c r="N136" s="33">
        <v>0</v>
      </c>
      <c r="O136" s="14" t="s">
        <v>370</v>
      </c>
      <c r="P136" s="44">
        <f t="shared" si="2"/>
        <v>0</v>
      </c>
    </row>
    <row r="137" spans="1:16" ht="75" x14ac:dyDescent="0.25">
      <c r="A137" s="2" t="s">
        <v>360</v>
      </c>
      <c r="B137" s="2" t="s">
        <v>366</v>
      </c>
      <c r="C137" s="2" t="s">
        <v>297</v>
      </c>
      <c r="D137" s="3">
        <v>691135</v>
      </c>
      <c r="E137" s="8" t="s">
        <v>295</v>
      </c>
      <c r="F137" s="4">
        <v>35542659</v>
      </c>
      <c r="G137" s="5" t="s">
        <v>37</v>
      </c>
      <c r="H137" s="5" t="s">
        <v>296</v>
      </c>
      <c r="I137" s="9" t="s">
        <v>306</v>
      </c>
      <c r="J137" s="45">
        <v>0</v>
      </c>
      <c r="K137" s="10" t="s">
        <v>386</v>
      </c>
      <c r="L137" s="32">
        <v>0</v>
      </c>
      <c r="M137" s="12" t="s">
        <v>368</v>
      </c>
      <c r="N137" s="33">
        <v>0</v>
      </c>
      <c r="O137" s="14" t="s">
        <v>390</v>
      </c>
      <c r="P137" s="44">
        <f t="shared" si="2"/>
        <v>0</v>
      </c>
    </row>
    <row r="138" spans="1:16" ht="45" x14ac:dyDescent="0.25">
      <c r="A138" s="2" t="s">
        <v>360</v>
      </c>
      <c r="B138" s="2" t="s">
        <v>366</v>
      </c>
      <c r="C138" s="2" t="s">
        <v>297</v>
      </c>
      <c r="D138" s="3">
        <v>691135</v>
      </c>
      <c r="E138" s="8" t="s">
        <v>295</v>
      </c>
      <c r="F138" s="4">
        <v>35559438</v>
      </c>
      <c r="G138" s="5" t="s">
        <v>37</v>
      </c>
      <c r="H138" s="5" t="s">
        <v>296</v>
      </c>
      <c r="I138" s="9" t="s">
        <v>307</v>
      </c>
      <c r="J138" s="45">
        <v>0</v>
      </c>
      <c r="K138" s="11" t="s">
        <v>369</v>
      </c>
      <c r="L138" s="32">
        <v>0</v>
      </c>
      <c r="M138" s="12" t="s">
        <v>369</v>
      </c>
      <c r="N138" s="33">
        <v>0</v>
      </c>
      <c r="O138" s="14" t="s">
        <v>369</v>
      </c>
      <c r="P138" s="44">
        <f t="shared" si="2"/>
        <v>0</v>
      </c>
    </row>
    <row r="139" spans="1:16" ht="30" x14ac:dyDescent="0.25">
      <c r="A139" s="2" t="s">
        <v>360</v>
      </c>
      <c r="B139" s="2" t="s">
        <v>366</v>
      </c>
      <c r="C139" s="2" t="s">
        <v>297</v>
      </c>
      <c r="D139" s="3">
        <v>691135</v>
      </c>
      <c r="E139" s="8" t="s">
        <v>295</v>
      </c>
      <c r="F139" s="4">
        <v>35543132</v>
      </c>
      <c r="G139" s="5" t="s">
        <v>37</v>
      </c>
      <c r="H139" s="5" t="s">
        <v>309</v>
      </c>
      <c r="I139" s="9" t="s">
        <v>308</v>
      </c>
      <c r="J139" s="45">
        <v>160</v>
      </c>
      <c r="K139" s="11" t="s">
        <v>380</v>
      </c>
      <c r="L139" s="32">
        <v>147</v>
      </c>
      <c r="M139" s="12" t="s">
        <v>380</v>
      </c>
      <c r="N139" s="33">
        <v>138</v>
      </c>
      <c r="O139" s="14" t="s">
        <v>380</v>
      </c>
      <c r="P139" s="44">
        <f t="shared" si="2"/>
        <v>445</v>
      </c>
    </row>
    <row r="140" spans="1:16" ht="45" x14ac:dyDescent="0.25">
      <c r="A140" s="2" t="s">
        <v>360</v>
      </c>
      <c r="B140" s="2" t="s">
        <v>366</v>
      </c>
      <c r="C140" s="2" t="s">
        <v>297</v>
      </c>
      <c r="D140" s="3">
        <v>691135</v>
      </c>
      <c r="E140" s="8" t="s">
        <v>295</v>
      </c>
      <c r="F140" s="4">
        <v>35557338</v>
      </c>
      <c r="G140" s="5" t="s">
        <v>37</v>
      </c>
      <c r="H140" s="5" t="s">
        <v>309</v>
      </c>
      <c r="I140" s="9" t="s">
        <v>310</v>
      </c>
      <c r="J140" s="45">
        <v>78</v>
      </c>
      <c r="K140" s="10" t="s">
        <v>380</v>
      </c>
      <c r="L140" s="32">
        <v>275</v>
      </c>
      <c r="M140" s="12" t="s">
        <v>380</v>
      </c>
      <c r="N140" s="33">
        <v>0</v>
      </c>
      <c r="O140" s="14" t="s">
        <v>390</v>
      </c>
      <c r="P140" s="44">
        <f t="shared" si="2"/>
        <v>353</v>
      </c>
    </row>
    <row r="141" spans="1:16" ht="60" x14ac:dyDescent="0.25">
      <c r="A141" s="2" t="s">
        <v>360</v>
      </c>
      <c r="B141" s="2" t="s">
        <v>366</v>
      </c>
      <c r="C141" s="2" t="s">
        <v>297</v>
      </c>
      <c r="D141" s="3">
        <v>691135</v>
      </c>
      <c r="E141" s="8" t="s">
        <v>295</v>
      </c>
      <c r="F141" s="4">
        <v>42409837</v>
      </c>
      <c r="G141" s="5" t="s">
        <v>143</v>
      </c>
      <c r="H141" s="5" t="s">
        <v>309</v>
      </c>
      <c r="I141" s="9" t="s">
        <v>311</v>
      </c>
      <c r="J141" s="45">
        <v>160</v>
      </c>
      <c r="K141" s="10" t="s">
        <v>380</v>
      </c>
      <c r="L141" s="32">
        <v>0</v>
      </c>
      <c r="M141" s="12" t="s">
        <v>373</v>
      </c>
      <c r="N141" s="33">
        <v>0</v>
      </c>
      <c r="O141" s="14" t="s">
        <v>373</v>
      </c>
      <c r="P141" s="44">
        <f t="shared" si="2"/>
        <v>160</v>
      </c>
    </row>
    <row r="142" spans="1:16" ht="75" x14ac:dyDescent="0.25">
      <c r="A142" s="2" t="s">
        <v>360</v>
      </c>
      <c r="B142" s="2" t="s">
        <v>366</v>
      </c>
      <c r="C142" s="2" t="s">
        <v>297</v>
      </c>
      <c r="D142" s="3">
        <v>691135</v>
      </c>
      <c r="E142" s="8" t="s">
        <v>295</v>
      </c>
      <c r="F142" s="4">
        <v>35543167</v>
      </c>
      <c r="G142" s="5" t="s">
        <v>37</v>
      </c>
      <c r="H142" s="5" t="s">
        <v>313</v>
      </c>
      <c r="I142" s="9" t="s">
        <v>312</v>
      </c>
      <c r="J142" s="45">
        <v>0</v>
      </c>
      <c r="K142" s="10" t="s">
        <v>386</v>
      </c>
      <c r="L142" s="32">
        <v>0</v>
      </c>
      <c r="M142" s="12" t="s">
        <v>387</v>
      </c>
      <c r="N142" s="33">
        <v>152</v>
      </c>
      <c r="O142" s="14" t="s">
        <v>380</v>
      </c>
      <c r="P142" s="44">
        <f t="shared" si="2"/>
        <v>152</v>
      </c>
    </row>
    <row r="143" spans="1:16" ht="75" x14ac:dyDescent="0.25">
      <c r="A143" s="2" t="s">
        <v>360</v>
      </c>
      <c r="B143" s="2" t="s">
        <v>50</v>
      </c>
      <c r="C143" s="2" t="s">
        <v>285</v>
      </c>
      <c r="D143" s="3">
        <v>179094</v>
      </c>
      <c r="E143" s="8" t="s">
        <v>284</v>
      </c>
      <c r="F143" s="4">
        <v>37944835</v>
      </c>
      <c r="G143" s="5" t="s">
        <v>283</v>
      </c>
      <c r="H143" s="5" t="s">
        <v>34</v>
      </c>
      <c r="I143" s="9" t="s">
        <v>167</v>
      </c>
      <c r="J143" s="45">
        <v>0</v>
      </c>
      <c r="K143" s="10" t="s">
        <v>368</v>
      </c>
      <c r="L143" s="32">
        <v>0</v>
      </c>
      <c r="M143" s="12" t="s">
        <v>387</v>
      </c>
      <c r="N143" s="33">
        <v>0</v>
      </c>
      <c r="O143" s="14" t="s">
        <v>390</v>
      </c>
      <c r="P143" s="44">
        <f t="shared" si="2"/>
        <v>0</v>
      </c>
    </row>
    <row r="144" spans="1:16" ht="75" x14ac:dyDescent="0.25">
      <c r="A144" s="2" t="s">
        <v>360</v>
      </c>
      <c r="B144" s="2" t="s">
        <v>50</v>
      </c>
      <c r="C144" s="2" t="s">
        <v>321</v>
      </c>
      <c r="D144" s="3">
        <v>30305624</v>
      </c>
      <c r="E144" s="8" t="s">
        <v>320</v>
      </c>
      <c r="F144" s="4">
        <v>35562757</v>
      </c>
      <c r="G144" s="5" t="s">
        <v>318</v>
      </c>
      <c r="H144" s="5" t="s">
        <v>29</v>
      </c>
      <c r="I144" s="9" t="s">
        <v>319</v>
      </c>
      <c r="J144" s="45">
        <v>0</v>
      </c>
      <c r="K144" s="10" t="s">
        <v>386</v>
      </c>
      <c r="L144" s="32">
        <v>0</v>
      </c>
      <c r="M144" s="12" t="s">
        <v>387</v>
      </c>
      <c r="N144" s="33">
        <v>1012</v>
      </c>
      <c r="O144" s="14" t="s">
        <v>380</v>
      </c>
      <c r="P144" s="44">
        <f t="shared" si="2"/>
        <v>1012</v>
      </c>
    </row>
    <row r="145" spans="1:16" ht="75" x14ac:dyDescent="0.25">
      <c r="A145" s="2" t="s">
        <v>360</v>
      </c>
      <c r="B145" s="2" t="s">
        <v>50</v>
      </c>
      <c r="C145" s="2" t="s">
        <v>355</v>
      </c>
      <c r="D145" s="3">
        <v>31996809</v>
      </c>
      <c r="E145" s="8" t="s">
        <v>354</v>
      </c>
      <c r="F145" s="4">
        <v>53912021</v>
      </c>
      <c r="G145" s="5" t="s">
        <v>352</v>
      </c>
      <c r="H145" s="5" t="s">
        <v>329</v>
      </c>
      <c r="I145" s="9" t="s">
        <v>353</v>
      </c>
      <c r="J145" s="45">
        <v>0</v>
      </c>
      <c r="K145" s="11" t="s">
        <v>386</v>
      </c>
      <c r="L145" s="32">
        <v>0</v>
      </c>
      <c r="M145" s="13" t="s">
        <v>387</v>
      </c>
      <c r="N145" s="33">
        <v>190</v>
      </c>
      <c r="O145" s="14" t="s">
        <v>380</v>
      </c>
      <c r="P145" s="44">
        <f t="shared" si="2"/>
        <v>190</v>
      </c>
    </row>
    <row r="146" spans="1:16" s="6" customFormat="1" ht="31.5" customHeight="1" thickBot="1" x14ac:dyDescent="0.3">
      <c r="A146" s="15" t="s">
        <v>410</v>
      </c>
      <c r="B146" s="16"/>
      <c r="C146" s="16"/>
      <c r="D146" s="16"/>
      <c r="E146" s="17"/>
      <c r="F146" s="16"/>
      <c r="G146" s="18"/>
      <c r="H146" s="19"/>
      <c r="I146" s="20"/>
      <c r="J146" s="21">
        <f>SUBTOTAL(9,J6:J145)</f>
        <v>7645</v>
      </c>
      <c r="K146" s="22"/>
      <c r="L146" s="23">
        <f>SUBTOTAL(9,L6:L145)</f>
        <v>10318</v>
      </c>
      <c r="M146" s="24"/>
      <c r="N146" s="21">
        <f>SUBTOTAL(9,N6:N145)</f>
        <v>38768</v>
      </c>
      <c r="O146" s="22"/>
      <c r="P146" s="25">
        <f>SUBTOTAL(9,P6:P145)</f>
        <v>56731</v>
      </c>
    </row>
  </sheetData>
  <autoFilter ref="A4:P145" xr:uid="{00000000-0009-0000-0000-000000000000}"/>
  <mergeCells count="18">
    <mergeCell ref="L3:L4"/>
    <mergeCell ref="M3:M4"/>
    <mergeCell ref="P3:P4"/>
    <mergeCell ref="N3:N4"/>
    <mergeCell ref="O3:O4"/>
    <mergeCell ref="A1:P1"/>
    <mergeCell ref="A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11811023622047245" right="0.11811023622047245" top="0.35433070866141736" bottom="0.35433070866141736" header="0.31496062992125984" footer="0"/>
  <pageSetup paperSize="9" scale="54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12BDB-87F8-40D5-A86A-306940A2D7CD}">
  <sheetPr>
    <pageSetUpPr fitToPage="1"/>
  </sheetPr>
  <dimension ref="A1:I81"/>
  <sheetViews>
    <sheetView workbookViewId="0">
      <selection activeCell="T18" sqref="T18"/>
    </sheetView>
  </sheetViews>
  <sheetFormatPr defaultRowHeight="15" x14ac:dyDescent="0.25"/>
  <cols>
    <col min="5" max="5" width="35.85546875" customWidth="1"/>
  </cols>
  <sheetData>
    <row r="1" spans="1:9" x14ac:dyDescent="0.25">
      <c r="H1" s="34"/>
    </row>
    <row r="2" spans="1:9" ht="45" customHeight="1" x14ac:dyDescent="0.25">
      <c r="A2" s="66" t="s">
        <v>420</v>
      </c>
      <c r="B2" s="67"/>
      <c r="C2" s="67"/>
      <c r="D2" s="67"/>
      <c r="E2" s="67"/>
      <c r="F2" s="67"/>
      <c r="G2" s="67"/>
      <c r="H2" s="67"/>
      <c r="I2" s="67"/>
    </row>
    <row r="3" spans="1:9" ht="24" customHeight="1" x14ac:dyDescent="0.25">
      <c r="A3" s="68" t="s">
        <v>414</v>
      </c>
      <c r="B3" s="68"/>
      <c r="C3" s="68"/>
      <c r="D3" s="68"/>
      <c r="E3" s="68"/>
      <c r="F3" s="69"/>
      <c r="G3" s="69"/>
      <c r="H3" s="69"/>
    </row>
    <row r="4" spans="1:9" ht="15" customHeight="1" x14ac:dyDescent="0.25">
      <c r="A4" s="55" t="s">
        <v>391</v>
      </c>
      <c r="B4" s="55" t="s">
        <v>392</v>
      </c>
      <c r="C4" s="57" t="s">
        <v>393</v>
      </c>
      <c r="D4" s="57" t="s">
        <v>394</v>
      </c>
      <c r="E4" s="59" t="s">
        <v>36</v>
      </c>
      <c r="F4" s="70" t="s">
        <v>415</v>
      </c>
      <c r="G4" s="70"/>
      <c r="H4" s="70"/>
      <c r="I4" s="70"/>
    </row>
    <row r="5" spans="1:9" ht="71.25" x14ac:dyDescent="0.25">
      <c r="A5" s="55"/>
      <c r="B5" s="55"/>
      <c r="C5" s="57"/>
      <c r="D5" s="57"/>
      <c r="E5" s="59"/>
      <c r="F5" s="35" t="s">
        <v>416</v>
      </c>
      <c r="G5" s="35" t="s">
        <v>417</v>
      </c>
      <c r="H5" s="35" t="s">
        <v>419</v>
      </c>
      <c r="I5" s="35" t="s">
        <v>418</v>
      </c>
    </row>
    <row r="6" spans="1:9" x14ac:dyDescent="0.25">
      <c r="A6" s="26" t="s">
        <v>401</v>
      </c>
      <c r="B6" s="26" t="s">
        <v>402</v>
      </c>
      <c r="C6" s="26" t="s">
        <v>403</v>
      </c>
      <c r="D6" s="26" t="s">
        <v>404</v>
      </c>
      <c r="E6" s="26" t="s">
        <v>405</v>
      </c>
      <c r="F6" s="26">
        <v>1</v>
      </c>
      <c r="G6" s="26">
        <v>2</v>
      </c>
      <c r="H6" s="26">
        <v>3</v>
      </c>
      <c r="I6" s="26" t="s">
        <v>421</v>
      </c>
    </row>
    <row r="7" spans="1:9" ht="16.5" customHeight="1" x14ac:dyDescent="0.25">
      <c r="A7" s="36" t="s">
        <v>359</v>
      </c>
      <c r="B7" s="36" t="s">
        <v>366</v>
      </c>
      <c r="C7" s="36" t="s">
        <v>66</v>
      </c>
      <c r="D7" s="41">
        <v>304743</v>
      </c>
      <c r="E7" s="37" t="s">
        <v>65</v>
      </c>
      <c r="F7" s="38">
        <v>0</v>
      </c>
      <c r="G7" s="38">
        <v>0</v>
      </c>
      <c r="H7" s="38">
        <v>0</v>
      </c>
      <c r="I7" s="39">
        <f>F7+G7+H7</f>
        <v>0</v>
      </c>
    </row>
    <row r="8" spans="1:9" ht="16.5" customHeight="1" x14ac:dyDescent="0.25">
      <c r="A8" s="36" t="s">
        <v>359</v>
      </c>
      <c r="B8" s="36" t="s">
        <v>366</v>
      </c>
      <c r="C8" s="36" t="s">
        <v>69</v>
      </c>
      <c r="D8" s="41">
        <v>304905</v>
      </c>
      <c r="E8" s="37" t="s">
        <v>68</v>
      </c>
      <c r="F8" s="38">
        <v>0</v>
      </c>
      <c r="G8" s="38">
        <v>1022</v>
      </c>
      <c r="H8" s="38">
        <v>283</v>
      </c>
      <c r="I8" s="39">
        <f t="shared" ref="I8:I71" si="0">F8+G8+H8</f>
        <v>1305</v>
      </c>
    </row>
    <row r="9" spans="1:9" ht="16.5" customHeight="1" x14ac:dyDescent="0.25">
      <c r="A9" s="36" t="s">
        <v>359</v>
      </c>
      <c r="B9" s="36" t="s">
        <v>366</v>
      </c>
      <c r="C9" s="36" t="s">
        <v>75</v>
      </c>
      <c r="D9" s="41">
        <v>304913</v>
      </c>
      <c r="E9" s="37" t="s">
        <v>74</v>
      </c>
      <c r="F9" s="38">
        <v>0</v>
      </c>
      <c r="G9" s="38">
        <v>0</v>
      </c>
      <c r="H9" s="38">
        <v>0</v>
      </c>
      <c r="I9" s="39">
        <f t="shared" si="0"/>
        <v>0</v>
      </c>
    </row>
    <row r="10" spans="1:9" ht="16.5" customHeight="1" x14ac:dyDescent="0.25">
      <c r="A10" s="36" t="s">
        <v>359</v>
      </c>
      <c r="B10" s="36" t="s">
        <v>366</v>
      </c>
      <c r="C10" s="36" t="s">
        <v>81</v>
      </c>
      <c r="D10" s="41">
        <v>305065</v>
      </c>
      <c r="E10" s="37" t="s">
        <v>80</v>
      </c>
      <c r="F10" s="38">
        <v>642</v>
      </c>
      <c r="G10" s="38">
        <v>0</v>
      </c>
      <c r="H10" s="38">
        <v>0</v>
      </c>
      <c r="I10" s="39">
        <f t="shared" si="0"/>
        <v>642</v>
      </c>
    </row>
    <row r="11" spans="1:9" ht="16.5" customHeight="1" x14ac:dyDescent="0.25">
      <c r="A11" s="36" t="s">
        <v>359</v>
      </c>
      <c r="B11" s="36" t="s">
        <v>366</v>
      </c>
      <c r="C11" s="36" t="s">
        <v>72</v>
      </c>
      <c r="D11" s="41">
        <v>305081</v>
      </c>
      <c r="E11" s="37" t="s">
        <v>71</v>
      </c>
      <c r="F11" s="38">
        <v>0</v>
      </c>
      <c r="G11" s="38">
        <v>0</v>
      </c>
      <c r="H11" s="38">
        <v>0</v>
      </c>
      <c r="I11" s="39">
        <f t="shared" si="0"/>
        <v>0</v>
      </c>
    </row>
    <row r="12" spans="1:9" ht="16.5" customHeight="1" x14ac:dyDescent="0.25">
      <c r="A12" s="36" t="s">
        <v>359</v>
      </c>
      <c r="B12" s="36" t="s">
        <v>366</v>
      </c>
      <c r="C12" s="36" t="s">
        <v>40</v>
      </c>
      <c r="D12" s="41">
        <v>603147</v>
      </c>
      <c r="E12" s="37" t="s">
        <v>39</v>
      </c>
      <c r="F12" s="38">
        <v>426</v>
      </c>
      <c r="G12" s="38">
        <v>426</v>
      </c>
      <c r="H12" s="38">
        <v>942</v>
      </c>
      <c r="I12" s="39">
        <f t="shared" si="0"/>
        <v>1794</v>
      </c>
    </row>
    <row r="13" spans="1:9" ht="16.5" customHeight="1" x14ac:dyDescent="0.25">
      <c r="A13" s="36" t="s">
        <v>359</v>
      </c>
      <c r="B13" s="36" t="s">
        <v>366</v>
      </c>
      <c r="C13" s="36" t="s">
        <v>44</v>
      </c>
      <c r="D13" s="41">
        <v>641383</v>
      </c>
      <c r="E13" s="37" t="s">
        <v>43</v>
      </c>
      <c r="F13" s="38">
        <v>0</v>
      </c>
      <c r="G13" s="38">
        <v>0</v>
      </c>
      <c r="H13" s="38">
        <v>0</v>
      </c>
      <c r="I13" s="39">
        <f t="shared" si="0"/>
        <v>0</v>
      </c>
    </row>
    <row r="14" spans="1:9" ht="16.5" customHeight="1" x14ac:dyDescent="0.25">
      <c r="A14" s="36" t="s">
        <v>359</v>
      </c>
      <c r="B14" s="36" t="s">
        <v>366</v>
      </c>
      <c r="C14" s="36" t="s">
        <v>49</v>
      </c>
      <c r="D14" s="41">
        <v>603295</v>
      </c>
      <c r="E14" s="37" t="s">
        <v>48</v>
      </c>
      <c r="F14" s="38">
        <v>622</v>
      </c>
      <c r="G14" s="38">
        <v>622</v>
      </c>
      <c r="H14" s="38">
        <v>622</v>
      </c>
      <c r="I14" s="39">
        <f t="shared" si="0"/>
        <v>1866</v>
      </c>
    </row>
    <row r="15" spans="1:9" ht="16.5" customHeight="1" x14ac:dyDescent="0.25">
      <c r="A15" s="36" t="s">
        <v>359</v>
      </c>
      <c r="B15" s="36" t="s">
        <v>366</v>
      </c>
      <c r="C15" s="36" t="s">
        <v>59</v>
      </c>
      <c r="D15" s="41">
        <v>304557</v>
      </c>
      <c r="E15" s="37" t="s">
        <v>58</v>
      </c>
      <c r="F15" s="38">
        <v>0</v>
      </c>
      <c r="G15" s="38">
        <v>0</v>
      </c>
      <c r="H15" s="38">
        <v>0</v>
      </c>
      <c r="I15" s="39">
        <f t="shared" si="0"/>
        <v>0</v>
      </c>
    </row>
    <row r="16" spans="1:9" ht="16.5" customHeight="1" x14ac:dyDescent="0.25">
      <c r="A16" s="36" t="s">
        <v>359</v>
      </c>
      <c r="B16" s="36" t="s">
        <v>366</v>
      </c>
      <c r="C16" s="36" t="s">
        <v>63</v>
      </c>
      <c r="D16" s="41">
        <v>603392</v>
      </c>
      <c r="E16" s="37" t="s">
        <v>62</v>
      </c>
      <c r="F16" s="38">
        <v>0</v>
      </c>
      <c r="G16" s="38">
        <v>0</v>
      </c>
      <c r="H16" s="38">
        <v>0</v>
      </c>
      <c r="I16" s="39">
        <f t="shared" si="0"/>
        <v>0</v>
      </c>
    </row>
    <row r="17" spans="1:9" ht="16.5" customHeight="1" x14ac:dyDescent="0.25">
      <c r="A17" s="36" t="s">
        <v>359</v>
      </c>
      <c r="B17" s="36" t="s">
        <v>50</v>
      </c>
      <c r="C17" s="36" t="s">
        <v>351</v>
      </c>
      <c r="D17" s="41">
        <v>42131685</v>
      </c>
      <c r="E17" s="37" t="s">
        <v>350</v>
      </c>
      <c r="F17" s="38">
        <v>0</v>
      </c>
      <c r="G17" s="38">
        <v>0</v>
      </c>
      <c r="H17" s="38">
        <v>0</v>
      </c>
      <c r="I17" s="39">
        <f t="shared" si="0"/>
        <v>0</v>
      </c>
    </row>
    <row r="18" spans="1:9" ht="16.5" customHeight="1" x14ac:dyDescent="0.25">
      <c r="A18" s="36" t="s">
        <v>359</v>
      </c>
      <c r="B18" s="36" t="s">
        <v>367</v>
      </c>
      <c r="C18" s="36" t="s">
        <v>55</v>
      </c>
      <c r="D18" s="41">
        <v>35923890</v>
      </c>
      <c r="E18" s="37" t="s">
        <v>54</v>
      </c>
      <c r="F18" s="38">
        <v>0</v>
      </c>
      <c r="G18" s="38">
        <v>0</v>
      </c>
      <c r="H18" s="38">
        <v>374</v>
      </c>
      <c r="I18" s="39">
        <f t="shared" si="0"/>
        <v>374</v>
      </c>
    </row>
    <row r="19" spans="1:9" ht="16.5" customHeight="1" x14ac:dyDescent="0.25">
      <c r="A19" s="36" t="s">
        <v>359</v>
      </c>
      <c r="B19" s="36" t="s">
        <v>367</v>
      </c>
      <c r="C19" s="36" t="s">
        <v>83</v>
      </c>
      <c r="D19" s="41">
        <v>90000328</v>
      </c>
      <c r="E19" s="37" t="s">
        <v>17</v>
      </c>
      <c r="F19" s="38">
        <v>0</v>
      </c>
      <c r="G19" s="38">
        <v>0</v>
      </c>
      <c r="H19" s="38">
        <v>177</v>
      </c>
      <c r="I19" s="39">
        <f t="shared" si="0"/>
        <v>177</v>
      </c>
    </row>
    <row r="20" spans="1:9" ht="16.5" customHeight="1" x14ac:dyDescent="0.25">
      <c r="A20" s="36" t="s">
        <v>364</v>
      </c>
      <c r="B20" s="36" t="s">
        <v>366</v>
      </c>
      <c r="C20" s="36" t="s">
        <v>87</v>
      </c>
      <c r="D20" s="41">
        <v>306169</v>
      </c>
      <c r="E20" s="37" t="s">
        <v>86</v>
      </c>
      <c r="F20" s="38">
        <v>0</v>
      </c>
      <c r="G20" s="38">
        <v>0</v>
      </c>
      <c r="H20" s="38">
        <v>0</v>
      </c>
      <c r="I20" s="39">
        <f t="shared" si="0"/>
        <v>0</v>
      </c>
    </row>
    <row r="21" spans="1:9" ht="16.5" customHeight="1" x14ac:dyDescent="0.25">
      <c r="A21" s="36" t="s">
        <v>364</v>
      </c>
      <c r="B21" s="36" t="s">
        <v>366</v>
      </c>
      <c r="C21" s="36" t="s">
        <v>112</v>
      </c>
      <c r="D21" s="41">
        <v>309974</v>
      </c>
      <c r="E21" s="37" t="s">
        <v>111</v>
      </c>
      <c r="F21" s="38">
        <v>0</v>
      </c>
      <c r="G21" s="38">
        <v>0</v>
      </c>
      <c r="H21" s="38">
        <v>0</v>
      </c>
      <c r="I21" s="39">
        <f t="shared" si="0"/>
        <v>0</v>
      </c>
    </row>
    <row r="22" spans="1:9" ht="16.5" customHeight="1" x14ac:dyDescent="0.25">
      <c r="A22" s="36" t="s">
        <v>364</v>
      </c>
      <c r="B22" s="36" t="s">
        <v>366</v>
      </c>
      <c r="C22" s="36" t="s">
        <v>101</v>
      </c>
      <c r="D22" s="41">
        <v>309419</v>
      </c>
      <c r="E22" s="37" t="s">
        <v>100</v>
      </c>
      <c r="F22" s="38">
        <v>0</v>
      </c>
      <c r="G22" s="38">
        <v>0</v>
      </c>
      <c r="H22" s="38">
        <v>486</v>
      </c>
      <c r="I22" s="39">
        <f t="shared" si="0"/>
        <v>486</v>
      </c>
    </row>
    <row r="23" spans="1:9" ht="16.5" customHeight="1" x14ac:dyDescent="0.25">
      <c r="A23" s="36" t="s">
        <v>364</v>
      </c>
      <c r="B23" s="36" t="s">
        <v>366</v>
      </c>
      <c r="C23" s="36" t="s">
        <v>109</v>
      </c>
      <c r="D23" s="41">
        <v>309541</v>
      </c>
      <c r="E23" s="37" t="s">
        <v>108</v>
      </c>
      <c r="F23" s="38">
        <v>796</v>
      </c>
      <c r="G23" s="38">
        <v>736</v>
      </c>
      <c r="H23" s="38">
        <v>830</v>
      </c>
      <c r="I23" s="39">
        <f t="shared" si="0"/>
        <v>2362</v>
      </c>
    </row>
    <row r="24" spans="1:9" ht="16.5" customHeight="1" x14ac:dyDescent="0.25">
      <c r="A24" s="36" t="s">
        <v>364</v>
      </c>
      <c r="B24" s="36" t="s">
        <v>366</v>
      </c>
      <c r="C24" s="36" t="s">
        <v>105</v>
      </c>
      <c r="D24" s="41">
        <v>309672</v>
      </c>
      <c r="E24" s="37" t="s">
        <v>104</v>
      </c>
      <c r="F24" s="38">
        <v>0</v>
      </c>
      <c r="G24" s="38">
        <v>0</v>
      </c>
      <c r="H24" s="38">
        <v>0</v>
      </c>
      <c r="I24" s="39">
        <f t="shared" si="0"/>
        <v>0</v>
      </c>
    </row>
    <row r="25" spans="1:9" ht="16.5" customHeight="1" x14ac:dyDescent="0.25">
      <c r="A25" s="36" t="s">
        <v>364</v>
      </c>
      <c r="B25" s="36" t="s">
        <v>366</v>
      </c>
      <c r="C25" s="36" t="s">
        <v>92</v>
      </c>
      <c r="D25" s="41">
        <v>312509</v>
      </c>
      <c r="E25" s="37" t="s">
        <v>90</v>
      </c>
      <c r="F25" s="38">
        <v>0</v>
      </c>
      <c r="G25" s="38">
        <v>0</v>
      </c>
      <c r="H25" s="38">
        <v>747</v>
      </c>
      <c r="I25" s="39">
        <f t="shared" si="0"/>
        <v>747</v>
      </c>
    </row>
    <row r="26" spans="1:9" ht="16.5" customHeight="1" x14ac:dyDescent="0.25">
      <c r="A26" s="36" t="s">
        <v>364</v>
      </c>
      <c r="B26" s="36" t="s">
        <v>366</v>
      </c>
      <c r="C26" s="36" t="s">
        <v>115</v>
      </c>
      <c r="D26" s="41">
        <v>312746</v>
      </c>
      <c r="E26" s="37" t="s">
        <v>114</v>
      </c>
      <c r="F26" s="38">
        <v>0</v>
      </c>
      <c r="G26" s="38">
        <v>88</v>
      </c>
      <c r="H26" s="38">
        <v>0</v>
      </c>
      <c r="I26" s="39">
        <f t="shared" si="0"/>
        <v>88</v>
      </c>
    </row>
    <row r="27" spans="1:9" ht="16.5" customHeight="1" x14ac:dyDescent="0.25">
      <c r="A27" s="36" t="s">
        <v>364</v>
      </c>
      <c r="B27" s="36" t="s">
        <v>366</v>
      </c>
      <c r="C27" s="36" t="s">
        <v>94</v>
      </c>
      <c r="D27" s="41">
        <v>612031</v>
      </c>
      <c r="E27" s="37" t="s">
        <v>93</v>
      </c>
      <c r="F27" s="38">
        <v>0</v>
      </c>
      <c r="G27" s="38">
        <v>0</v>
      </c>
      <c r="H27" s="38">
        <v>392</v>
      </c>
      <c r="I27" s="39">
        <f t="shared" si="0"/>
        <v>392</v>
      </c>
    </row>
    <row r="28" spans="1:9" ht="16.5" customHeight="1" x14ac:dyDescent="0.25">
      <c r="A28" s="36" t="s">
        <v>364</v>
      </c>
      <c r="B28" s="36" t="s">
        <v>366</v>
      </c>
      <c r="C28" s="36" t="s">
        <v>97</v>
      </c>
      <c r="D28" s="41">
        <v>313149</v>
      </c>
      <c r="E28" s="37" t="s">
        <v>96</v>
      </c>
      <c r="F28" s="38">
        <v>0</v>
      </c>
      <c r="G28" s="38">
        <v>1319</v>
      </c>
      <c r="H28" s="38">
        <v>894</v>
      </c>
      <c r="I28" s="39">
        <f t="shared" si="0"/>
        <v>2213</v>
      </c>
    </row>
    <row r="29" spans="1:9" ht="16.5" customHeight="1" x14ac:dyDescent="0.25">
      <c r="A29" s="36" t="s">
        <v>363</v>
      </c>
      <c r="B29" s="36" t="s">
        <v>366</v>
      </c>
      <c r="C29" s="36" t="s">
        <v>119</v>
      </c>
      <c r="D29" s="41">
        <v>309745</v>
      </c>
      <c r="E29" s="37" t="s">
        <v>118</v>
      </c>
      <c r="F29" s="38">
        <v>0</v>
      </c>
      <c r="G29" s="38">
        <v>0</v>
      </c>
      <c r="H29" s="38">
        <v>1008</v>
      </c>
      <c r="I29" s="39">
        <f t="shared" si="0"/>
        <v>1008</v>
      </c>
    </row>
    <row r="30" spans="1:9" ht="16.5" customHeight="1" x14ac:dyDescent="0.25">
      <c r="A30" s="36" t="s">
        <v>363</v>
      </c>
      <c r="B30" s="36" t="s">
        <v>366</v>
      </c>
      <c r="C30" s="36" t="s">
        <v>341</v>
      </c>
      <c r="D30" s="41">
        <v>312002</v>
      </c>
      <c r="E30" s="37" t="s">
        <v>340</v>
      </c>
      <c r="F30" s="38">
        <v>0</v>
      </c>
      <c r="G30" s="38">
        <v>0</v>
      </c>
      <c r="H30" s="38">
        <v>0</v>
      </c>
      <c r="I30" s="39">
        <f t="shared" si="0"/>
        <v>0</v>
      </c>
    </row>
    <row r="31" spans="1:9" ht="16.5" customHeight="1" x14ac:dyDescent="0.25">
      <c r="A31" s="36" t="s">
        <v>363</v>
      </c>
      <c r="B31" s="36" t="s">
        <v>366</v>
      </c>
      <c r="C31" s="36" t="s">
        <v>122</v>
      </c>
      <c r="D31" s="41">
        <v>317667</v>
      </c>
      <c r="E31" s="37" t="s">
        <v>121</v>
      </c>
      <c r="F31" s="38">
        <v>718</v>
      </c>
      <c r="G31" s="38">
        <v>1913</v>
      </c>
      <c r="H31" s="38">
        <v>4272</v>
      </c>
      <c r="I31" s="39">
        <f t="shared" si="0"/>
        <v>6903</v>
      </c>
    </row>
    <row r="32" spans="1:9" ht="16.5" customHeight="1" x14ac:dyDescent="0.25">
      <c r="A32" s="36" t="s">
        <v>363</v>
      </c>
      <c r="B32" s="36" t="s">
        <v>366</v>
      </c>
      <c r="C32" s="36" t="s">
        <v>133</v>
      </c>
      <c r="D32" s="41">
        <v>317063</v>
      </c>
      <c r="E32" s="37" t="s">
        <v>132</v>
      </c>
      <c r="F32" s="38">
        <v>0</v>
      </c>
      <c r="G32" s="38">
        <v>0</v>
      </c>
      <c r="H32" s="38">
        <v>1927</v>
      </c>
      <c r="I32" s="39">
        <f t="shared" si="0"/>
        <v>1927</v>
      </c>
    </row>
    <row r="33" spans="1:9" ht="16.5" customHeight="1" x14ac:dyDescent="0.25">
      <c r="A33" s="36" t="s">
        <v>363</v>
      </c>
      <c r="B33" s="36" t="s">
        <v>366</v>
      </c>
      <c r="C33" s="36" t="s">
        <v>136</v>
      </c>
      <c r="D33" s="41">
        <v>317748</v>
      </c>
      <c r="E33" s="37" t="s">
        <v>135</v>
      </c>
      <c r="F33" s="38">
        <v>0</v>
      </c>
      <c r="G33" s="38">
        <v>0</v>
      </c>
      <c r="H33" s="38">
        <v>365</v>
      </c>
      <c r="I33" s="39">
        <f t="shared" si="0"/>
        <v>365</v>
      </c>
    </row>
    <row r="34" spans="1:9" ht="16.5" customHeight="1" x14ac:dyDescent="0.25">
      <c r="A34" s="36" t="s">
        <v>363</v>
      </c>
      <c r="B34" s="36" t="s">
        <v>366</v>
      </c>
      <c r="C34" s="36" t="s">
        <v>129</v>
      </c>
      <c r="D34" s="41">
        <v>318345</v>
      </c>
      <c r="E34" s="37" t="s">
        <v>128</v>
      </c>
      <c r="F34" s="38">
        <v>0</v>
      </c>
      <c r="G34" s="38">
        <v>0</v>
      </c>
      <c r="H34" s="38">
        <v>721</v>
      </c>
      <c r="I34" s="39">
        <f t="shared" si="0"/>
        <v>721</v>
      </c>
    </row>
    <row r="35" spans="1:9" ht="16.5" customHeight="1" x14ac:dyDescent="0.25">
      <c r="A35" s="36" t="s">
        <v>361</v>
      </c>
      <c r="B35" s="36" t="s">
        <v>366</v>
      </c>
      <c r="C35" s="36" t="s">
        <v>147</v>
      </c>
      <c r="D35" s="41">
        <v>306517</v>
      </c>
      <c r="E35" s="37" t="s">
        <v>146</v>
      </c>
      <c r="F35" s="38">
        <v>0</v>
      </c>
      <c r="G35" s="38">
        <v>0</v>
      </c>
      <c r="H35" s="38">
        <v>0</v>
      </c>
      <c r="I35" s="39">
        <f t="shared" si="0"/>
        <v>0</v>
      </c>
    </row>
    <row r="36" spans="1:9" ht="16.5" customHeight="1" x14ac:dyDescent="0.25">
      <c r="A36" s="36" t="s">
        <v>361</v>
      </c>
      <c r="B36" s="36" t="s">
        <v>366</v>
      </c>
      <c r="C36" s="36" t="s">
        <v>151</v>
      </c>
      <c r="D36" s="41">
        <v>309150</v>
      </c>
      <c r="E36" s="37" t="s">
        <v>150</v>
      </c>
      <c r="F36" s="38">
        <v>0</v>
      </c>
      <c r="G36" s="38">
        <v>50</v>
      </c>
      <c r="H36" s="38">
        <v>50</v>
      </c>
      <c r="I36" s="39">
        <f t="shared" si="0"/>
        <v>100</v>
      </c>
    </row>
    <row r="37" spans="1:9" ht="16.5" customHeight="1" x14ac:dyDescent="0.25">
      <c r="A37" s="36" t="s">
        <v>361</v>
      </c>
      <c r="B37" s="36" t="s">
        <v>366</v>
      </c>
      <c r="C37" s="36" t="s">
        <v>159</v>
      </c>
      <c r="D37" s="41">
        <v>306185</v>
      </c>
      <c r="E37" s="37" t="s">
        <v>158</v>
      </c>
      <c r="F37" s="38">
        <v>0</v>
      </c>
      <c r="G37" s="38">
        <v>0</v>
      </c>
      <c r="H37" s="38">
        <v>0</v>
      </c>
      <c r="I37" s="39">
        <f t="shared" si="0"/>
        <v>0</v>
      </c>
    </row>
    <row r="38" spans="1:9" ht="16.5" customHeight="1" x14ac:dyDescent="0.25">
      <c r="A38" s="36" t="s">
        <v>361</v>
      </c>
      <c r="B38" s="36" t="s">
        <v>366</v>
      </c>
      <c r="C38" s="36" t="s">
        <v>142</v>
      </c>
      <c r="D38" s="41">
        <v>699161</v>
      </c>
      <c r="E38" s="37" t="s">
        <v>141</v>
      </c>
      <c r="F38" s="38">
        <v>0</v>
      </c>
      <c r="G38" s="38">
        <v>0</v>
      </c>
      <c r="H38" s="38">
        <v>0</v>
      </c>
      <c r="I38" s="39">
        <f t="shared" si="0"/>
        <v>0</v>
      </c>
    </row>
    <row r="39" spans="1:9" ht="16.5" customHeight="1" x14ac:dyDescent="0.25">
      <c r="A39" s="36" t="s">
        <v>365</v>
      </c>
      <c r="B39" s="36" t="s">
        <v>366</v>
      </c>
      <c r="C39" s="36" t="s">
        <v>162</v>
      </c>
      <c r="D39" s="41">
        <v>313971</v>
      </c>
      <c r="E39" s="37" t="s">
        <v>161</v>
      </c>
      <c r="F39" s="38">
        <v>0</v>
      </c>
      <c r="G39" s="38">
        <v>0</v>
      </c>
      <c r="H39" s="38">
        <v>785</v>
      </c>
      <c r="I39" s="39">
        <f t="shared" si="0"/>
        <v>785</v>
      </c>
    </row>
    <row r="40" spans="1:9" ht="16.5" customHeight="1" x14ac:dyDescent="0.25">
      <c r="A40" s="36" t="s">
        <v>365</v>
      </c>
      <c r="B40" s="36" t="s">
        <v>366</v>
      </c>
      <c r="C40" s="36" t="s">
        <v>175</v>
      </c>
      <c r="D40" s="41">
        <v>314081</v>
      </c>
      <c r="E40" s="37" t="s">
        <v>174</v>
      </c>
      <c r="F40" s="38">
        <v>0</v>
      </c>
      <c r="G40" s="38">
        <v>0</v>
      </c>
      <c r="H40" s="38">
        <v>583</v>
      </c>
      <c r="I40" s="39">
        <f t="shared" si="0"/>
        <v>583</v>
      </c>
    </row>
    <row r="41" spans="1:9" ht="16.5" customHeight="1" x14ac:dyDescent="0.25">
      <c r="A41" s="36" t="s">
        <v>365</v>
      </c>
      <c r="B41" s="36" t="s">
        <v>366</v>
      </c>
      <c r="C41" s="36" t="s">
        <v>169</v>
      </c>
      <c r="D41" s="41">
        <v>314293</v>
      </c>
      <c r="E41" s="37" t="s">
        <v>168</v>
      </c>
      <c r="F41" s="38">
        <v>0</v>
      </c>
      <c r="G41" s="38">
        <v>0</v>
      </c>
      <c r="H41" s="38">
        <v>0</v>
      </c>
      <c r="I41" s="39">
        <f t="shared" si="0"/>
        <v>0</v>
      </c>
    </row>
    <row r="42" spans="1:9" ht="16.5" customHeight="1" x14ac:dyDescent="0.25">
      <c r="A42" s="36" t="s">
        <v>365</v>
      </c>
      <c r="B42" s="36" t="s">
        <v>366</v>
      </c>
      <c r="C42" s="36" t="s">
        <v>171</v>
      </c>
      <c r="D42" s="41">
        <v>314323</v>
      </c>
      <c r="E42" s="37" t="s">
        <v>170</v>
      </c>
      <c r="F42" s="38">
        <v>0</v>
      </c>
      <c r="G42" s="38">
        <v>0</v>
      </c>
      <c r="H42" s="38">
        <v>0</v>
      </c>
      <c r="I42" s="39">
        <f t="shared" si="0"/>
        <v>0</v>
      </c>
    </row>
    <row r="43" spans="1:9" ht="16.5" customHeight="1" x14ac:dyDescent="0.25">
      <c r="A43" s="36" t="s">
        <v>365</v>
      </c>
      <c r="B43" s="36" t="s">
        <v>366</v>
      </c>
      <c r="C43" s="36" t="s">
        <v>199</v>
      </c>
      <c r="D43" s="41">
        <v>314897</v>
      </c>
      <c r="E43" s="37" t="s">
        <v>198</v>
      </c>
      <c r="F43" s="38">
        <v>0</v>
      </c>
      <c r="G43" s="38">
        <v>0</v>
      </c>
      <c r="H43" s="38">
        <v>2599</v>
      </c>
      <c r="I43" s="39">
        <f t="shared" si="0"/>
        <v>2599</v>
      </c>
    </row>
    <row r="44" spans="1:9" ht="16.5" customHeight="1" x14ac:dyDescent="0.25">
      <c r="A44" s="36" t="s">
        <v>365</v>
      </c>
      <c r="B44" s="36" t="s">
        <v>366</v>
      </c>
      <c r="C44" s="36" t="s">
        <v>178</v>
      </c>
      <c r="D44" s="41">
        <v>315524</v>
      </c>
      <c r="E44" s="37" t="s">
        <v>177</v>
      </c>
      <c r="F44" s="38">
        <v>0</v>
      </c>
      <c r="G44" s="38">
        <v>0</v>
      </c>
      <c r="H44" s="38">
        <v>1649</v>
      </c>
      <c r="I44" s="39">
        <f t="shared" si="0"/>
        <v>1649</v>
      </c>
    </row>
    <row r="45" spans="1:9" ht="16.5" customHeight="1" x14ac:dyDescent="0.25">
      <c r="A45" s="36" t="s">
        <v>365</v>
      </c>
      <c r="B45" s="36" t="s">
        <v>366</v>
      </c>
      <c r="C45" s="36" t="s">
        <v>187</v>
      </c>
      <c r="D45" s="41">
        <v>315753</v>
      </c>
      <c r="E45" s="37" t="s">
        <v>186</v>
      </c>
      <c r="F45" s="38">
        <v>0</v>
      </c>
      <c r="G45" s="38">
        <v>0</v>
      </c>
      <c r="H45" s="38">
        <v>603</v>
      </c>
      <c r="I45" s="39">
        <f t="shared" si="0"/>
        <v>603</v>
      </c>
    </row>
    <row r="46" spans="1:9" ht="16.5" customHeight="1" x14ac:dyDescent="0.25">
      <c r="A46" s="36" t="s">
        <v>365</v>
      </c>
      <c r="B46" s="36" t="s">
        <v>366</v>
      </c>
      <c r="C46" s="36" t="s">
        <v>190</v>
      </c>
      <c r="D46" s="41">
        <v>316792</v>
      </c>
      <c r="E46" s="37" t="s">
        <v>189</v>
      </c>
      <c r="F46" s="38">
        <v>0</v>
      </c>
      <c r="G46" s="38">
        <v>0</v>
      </c>
      <c r="H46" s="38">
        <v>0</v>
      </c>
      <c r="I46" s="39">
        <f t="shared" si="0"/>
        <v>0</v>
      </c>
    </row>
    <row r="47" spans="1:9" ht="16.5" customHeight="1" x14ac:dyDescent="0.25">
      <c r="A47" s="36" t="s">
        <v>365</v>
      </c>
      <c r="B47" s="36" t="s">
        <v>366</v>
      </c>
      <c r="C47" s="36" t="s">
        <v>205</v>
      </c>
      <c r="D47" s="41">
        <v>321796</v>
      </c>
      <c r="E47" s="37" t="s">
        <v>204</v>
      </c>
      <c r="F47" s="38">
        <v>0</v>
      </c>
      <c r="G47" s="38">
        <v>0</v>
      </c>
      <c r="H47" s="38">
        <v>513</v>
      </c>
      <c r="I47" s="39">
        <f t="shared" si="0"/>
        <v>513</v>
      </c>
    </row>
    <row r="48" spans="1:9" ht="16.5" customHeight="1" x14ac:dyDescent="0.25">
      <c r="A48" s="36" t="s">
        <v>365</v>
      </c>
      <c r="B48" s="36" t="s">
        <v>366</v>
      </c>
      <c r="C48" s="36" t="s">
        <v>202</v>
      </c>
      <c r="D48" s="41">
        <v>648981</v>
      </c>
      <c r="E48" s="37" t="s">
        <v>201</v>
      </c>
      <c r="F48" s="38">
        <v>0</v>
      </c>
      <c r="G48" s="38">
        <v>0</v>
      </c>
      <c r="H48" s="38">
        <v>920</v>
      </c>
      <c r="I48" s="39">
        <f t="shared" si="0"/>
        <v>920</v>
      </c>
    </row>
    <row r="49" spans="1:9" ht="16.5" customHeight="1" x14ac:dyDescent="0.25">
      <c r="A49" s="36" t="s">
        <v>365</v>
      </c>
      <c r="B49" s="36" t="s">
        <v>367</v>
      </c>
      <c r="C49" s="36" t="s">
        <v>194</v>
      </c>
      <c r="D49" s="41">
        <v>90000131</v>
      </c>
      <c r="E49" s="37" t="s">
        <v>31</v>
      </c>
      <c r="F49" s="38">
        <v>0</v>
      </c>
      <c r="G49" s="38">
        <v>0</v>
      </c>
      <c r="H49" s="38">
        <v>0</v>
      </c>
      <c r="I49" s="39">
        <f t="shared" si="0"/>
        <v>0</v>
      </c>
    </row>
    <row r="50" spans="1:9" ht="16.5" customHeight="1" x14ac:dyDescent="0.25">
      <c r="A50" s="36" t="s">
        <v>358</v>
      </c>
      <c r="B50" s="36" t="s">
        <v>366</v>
      </c>
      <c r="C50" s="36" t="s">
        <v>217</v>
      </c>
      <c r="D50" s="41">
        <v>313823</v>
      </c>
      <c r="E50" s="37" t="s">
        <v>215</v>
      </c>
      <c r="F50" s="38">
        <v>0</v>
      </c>
      <c r="G50" s="38">
        <v>0</v>
      </c>
      <c r="H50" s="38">
        <v>0</v>
      </c>
      <c r="I50" s="39">
        <f t="shared" si="0"/>
        <v>0</v>
      </c>
    </row>
    <row r="51" spans="1:9" ht="16.5" customHeight="1" x14ac:dyDescent="0.25">
      <c r="A51" s="36" t="s">
        <v>358</v>
      </c>
      <c r="B51" s="36" t="s">
        <v>366</v>
      </c>
      <c r="C51" s="36" t="s">
        <v>227</v>
      </c>
      <c r="D51" s="41">
        <v>319031</v>
      </c>
      <c r="E51" s="37" t="s">
        <v>226</v>
      </c>
      <c r="F51" s="38">
        <v>0</v>
      </c>
      <c r="G51" s="38">
        <v>0</v>
      </c>
      <c r="H51" s="38">
        <v>378</v>
      </c>
      <c r="I51" s="39">
        <f t="shared" si="0"/>
        <v>378</v>
      </c>
    </row>
    <row r="52" spans="1:9" ht="16.5" customHeight="1" x14ac:dyDescent="0.25">
      <c r="A52" s="36" t="s">
        <v>358</v>
      </c>
      <c r="B52" s="36" t="s">
        <v>366</v>
      </c>
      <c r="C52" s="36" t="s">
        <v>237</v>
      </c>
      <c r="D52" s="41">
        <v>319651</v>
      </c>
      <c r="E52" s="37" t="s">
        <v>236</v>
      </c>
      <c r="F52" s="38">
        <v>0</v>
      </c>
      <c r="G52" s="38">
        <v>0</v>
      </c>
      <c r="H52" s="38">
        <v>0</v>
      </c>
      <c r="I52" s="39">
        <f t="shared" si="0"/>
        <v>0</v>
      </c>
    </row>
    <row r="53" spans="1:9" ht="16.5" customHeight="1" x14ac:dyDescent="0.25">
      <c r="A53" s="36" t="s">
        <v>358</v>
      </c>
      <c r="B53" s="36" t="s">
        <v>366</v>
      </c>
      <c r="C53" s="36" t="s">
        <v>248</v>
      </c>
      <c r="D53" s="41">
        <v>321125</v>
      </c>
      <c r="E53" s="37" t="s">
        <v>247</v>
      </c>
      <c r="F53" s="38">
        <v>0</v>
      </c>
      <c r="G53" s="38">
        <v>0</v>
      </c>
      <c r="H53" s="38">
        <v>398</v>
      </c>
      <c r="I53" s="39">
        <f t="shared" si="0"/>
        <v>398</v>
      </c>
    </row>
    <row r="54" spans="1:9" ht="16.5" customHeight="1" x14ac:dyDescent="0.25">
      <c r="A54" s="36" t="s">
        <v>358</v>
      </c>
      <c r="B54" s="36" t="s">
        <v>366</v>
      </c>
      <c r="C54" s="36" t="s">
        <v>220</v>
      </c>
      <c r="D54" s="41">
        <v>320501</v>
      </c>
      <c r="E54" s="37" t="s">
        <v>219</v>
      </c>
      <c r="F54" s="38">
        <v>0</v>
      </c>
      <c r="G54" s="38">
        <v>0</v>
      </c>
      <c r="H54" s="38">
        <v>0</v>
      </c>
      <c r="I54" s="39">
        <f t="shared" si="0"/>
        <v>0</v>
      </c>
    </row>
    <row r="55" spans="1:9" ht="16.5" customHeight="1" x14ac:dyDescent="0.25">
      <c r="A55" s="36" t="s">
        <v>358</v>
      </c>
      <c r="B55" s="36" t="s">
        <v>366</v>
      </c>
      <c r="C55" s="36" t="s">
        <v>245</v>
      </c>
      <c r="D55" s="41">
        <v>320781</v>
      </c>
      <c r="E55" s="37" t="s">
        <v>244</v>
      </c>
      <c r="F55" s="38">
        <v>0</v>
      </c>
      <c r="G55" s="38">
        <v>0</v>
      </c>
      <c r="H55" s="38">
        <v>1278</v>
      </c>
      <c r="I55" s="39">
        <f t="shared" si="0"/>
        <v>1278</v>
      </c>
    </row>
    <row r="56" spans="1:9" ht="16.5" customHeight="1" x14ac:dyDescent="0.25">
      <c r="A56" s="36" t="s">
        <v>358</v>
      </c>
      <c r="B56" s="36" t="s">
        <v>366</v>
      </c>
      <c r="C56" s="36" t="s">
        <v>234</v>
      </c>
      <c r="D56" s="41">
        <v>319759</v>
      </c>
      <c r="E56" s="37" t="s">
        <v>233</v>
      </c>
      <c r="F56" s="38">
        <v>0</v>
      </c>
      <c r="G56" s="38">
        <v>0</v>
      </c>
      <c r="H56" s="38">
        <v>0</v>
      </c>
      <c r="I56" s="39">
        <f t="shared" si="0"/>
        <v>0</v>
      </c>
    </row>
    <row r="57" spans="1:9" ht="16.5" customHeight="1" x14ac:dyDescent="0.25">
      <c r="A57" s="36" t="s">
        <v>358</v>
      </c>
      <c r="B57" s="36" t="s">
        <v>366</v>
      </c>
      <c r="C57" s="36" t="s">
        <v>223</v>
      </c>
      <c r="D57" s="41">
        <v>319805</v>
      </c>
      <c r="E57" s="37" t="s">
        <v>222</v>
      </c>
      <c r="F57" s="38">
        <v>0</v>
      </c>
      <c r="G57" s="38">
        <v>0</v>
      </c>
      <c r="H57" s="38">
        <v>1428</v>
      </c>
      <c r="I57" s="39">
        <f t="shared" si="0"/>
        <v>1428</v>
      </c>
    </row>
    <row r="58" spans="1:9" ht="16.5" customHeight="1" x14ac:dyDescent="0.25">
      <c r="A58" s="36" t="s">
        <v>358</v>
      </c>
      <c r="B58" s="36" t="s">
        <v>366</v>
      </c>
      <c r="C58" s="36" t="s">
        <v>213</v>
      </c>
      <c r="D58" s="41">
        <v>647438</v>
      </c>
      <c r="E58" s="37" t="s">
        <v>212</v>
      </c>
      <c r="F58" s="38">
        <v>0</v>
      </c>
      <c r="G58" s="38">
        <v>0</v>
      </c>
      <c r="H58" s="38">
        <v>0</v>
      </c>
      <c r="I58" s="39">
        <f t="shared" si="0"/>
        <v>0</v>
      </c>
    </row>
    <row r="59" spans="1:9" ht="16.5" customHeight="1" x14ac:dyDescent="0.25">
      <c r="A59" s="36" t="s">
        <v>358</v>
      </c>
      <c r="B59" s="36" t="s">
        <v>366</v>
      </c>
      <c r="C59" s="36" t="s">
        <v>241</v>
      </c>
      <c r="D59" s="41">
        <v>647861</v>
      </c>
      <c r="E59" s="37" t="s">
        <v>240</v>
      </c>
      <c r="F59" s="38">
        <v>0</v>
      </c>
      <c r="G59" s="38">
        <v>0</v>
      </c>
      <c r="H59" s="38">
        <v>303</v>
      </c>
      <c r="I59" s="39">
        <f t="shared" si="0"/>
        <v>303</v>
      </c>
    </row>
    <row r="60" spans="1:9" ht="16.5" customHeight="1" x14ac:dyDescent="0.25">
      <c r="A60" s="36" t="s">
        <v>362</v>
      </c>
      <c r="B60" s="36" t="s">
        <v>366</v>
      </c>
      <c r="C60" s="36" t="s">
        <v>251</v>
      </c>
      <c r="D60" s="41">
        <v>323021</v>
      </c>
      <c r="E60" s="37" t="s">
        <v>250</v>
      </c>
      <c r="F60" s="38">
        <v>0</v>
      </c>
      <c r="G60" s="38">
        <v>0</v>
      </c>
      <c r="H60" s="38">
        <v>0</v>
      </c>
      <c r="I60" s="39">
        <f t="shared" si="0"/>
        <v>0</v>
      </c>
    </row>
    <row r="61" spans="1:9" ht="16.5" customHeight="1" x14ac:dyDescent="0.25">
      <c r="A61" s="36" t="s">
        <v>362</v>
      </c>
      <c r="B61" s="36" t="s">
        <v>366</v>
      </c>
      <c r="C61" s="36" t="s">
        <v>281</v>
      </c>
      <c r="D61" s="41">
        <v>323560</v>
      </c>
      <c r="E61" s="37" t="s">
        <v>280</v>
      </c>
      <c r="F61" s="38">
        <v>0</v>
      </c>
      <c r="G61" s="38">
        <v>0</v>
      </c>
      <c r="H61" s="38">
        <v>105</v>
      </c>
      <c r="I61" s="39">
        <f t="shared" si="0"/>
        <v>105</v>
      </c>
    </row>
    <row r="62" spans="1:9" ht="16.5" customHeight="1" x14ac:dyDescent="0.25">
      <c r="A62" s="36" t="s">
        <v>362</v>
      </c>
      <c r="B62" s="36" t="s">
        <v>366</v>
      </c>
      <c r="C62" s="36" t="s">
        <v>255</v>
      </c>
      <c r="D62" s="41">
        <v>326283</v>
      </c>
      <c r="E62" s="37" t="s">
        <v>254</v>
      </c>
      <c r="F62" s="38">
        <v>0</v>
      </c>
      <c r="G62" s="38">
        <v>0</v>
      </c>
      <c r="H62" s="38">
        <v>0</v>
      </c>
      <c r="I62" s="39">
        <f t="shared" si="0"/>
        <v>0</v>
      </c>
    </row>
    <row r="63" spans="1:9" ht="16.5" customHeight="1" x14ac:dyDescent="0.25">
      <c r="A63" s="36" t="s">
        <v>362</v>
      </c>
      <c r="B63" s="36" t="s">
        <v>366</v>
      </c>
      <c r="C63" s="36" t="s">
        <v>260</v>
      </c>
      <c r="D63" s="41">
        <v>326518</v>
      </c>
      <c r="E63" s="37" t="s">
        <v>259</v>
      </c>
      <c r="F63" s="38">
        <v>0</v>
      </c>
      <c r="G63" s="38">
        <v>0</v>
      </c>
      <c r="H63" s="38">
        <v>1401</v>
      </c>
      <c r="I63" s="39">
        <f t="shared" si="0"/>
        <v>1401</v>
      </c>
    </row>
    <row r="64" spans="1:9" ht="16.5" customHeight="1" x14ac:dyDescent="0.25">
      <c r="A64" s="36" t="s">
        <v>362</v>
      </c>
      <c r="B64" s="36" t="s">
        <v>366</v>
      </c>
      <c r="C64" s="36" t="s">
        <v>263</v>
      </c>
      <c r="D64" s="41">
        <v>326721</v>
      </c>
      <c r="E64" s="37" t="s">
        <v>262</v>
      </c>
      <c r="F64" s="38">
        <v>0</v>
      </c>
      <c r="G64" s="38">
        <v>0</v>
      </c>
      <c r="H64" s="38">
        <v>345</v>
      </c>
      <c r="I64" s="39">
        <f t="shared" si="0"/>
        <v>345</v>
      </c>
    </row>
    <row r="65" spans="1:9" ht="16.5" customHeight="1" x14ac:dyDescent="0.25">
      <c r="A65" s="36" t="s">
        <v>362</v>
      </c>
      <c r="B65" s="36" t="s">
        <v>366</v>
      </c>
      <c r="C65" s="36" t="s">
        <v>269</v>
      </c>
      <c r="D65" s="41">
        <v>327646</v>
      </c>
      <c r="E65" s="37" t="s">
        <v>268</v>
      </c>
      <c r="F65" s="38">
        <v>0</v>
      </c>
      <c r="G65" s="38">
        <v>0</v>
      </c>
      <c r="H65" s="38">
        <v>136</v>
      </c>
      <c r="I65" s="39">
        <f t="shared" si="0"/>
        <v>136</v>
      </c>
    </row>
    <row r="66" spans="1:9" ht="16.5" customHeight="1" x14ac:dyDescent="0.25">
      <c r="A66" s="36" t="s">
        <v>362</v>
      </c>
      <c r="B66" s="36" t="s">
        <v>366</v>
      </c>
      <c r="C66" s="36" t="s">
        <v>278</v>
      </c>
      <c r="D66" s="41">
        <v>327972</v>
      </c>
      <c r="E66" s="37" t="s">
        <v>277</v>
      </c>
      <c r="F66" s="38">
        <v>0</v>
      </c>
      <c r="G66" s="38">
        <v>881</v>
      </c>
      <c r="H66" s="38">
        <v>881</v>
      </c>
      <c r="I66" s="39">
        <f t="shared" si="0"/>
        <v>1762</v>
      </c>
    </row>
    <row r="67" spans="1:9" ht="16.5" customHeight="1" x14ac:dyDescent="0.25">
      <c r="A67" s="36" t="s">
        <v>362</v>
      </c>
      <c r="B67" s="36" t="s">
        <v>366</v>
      </c>
      <c r="C67" s="36" t="s">
        <v>289</v>
      </c>
      <c r="D67" s="41">
        <v>330167</v>
      </c>
      <c r="E67" s="37" t="s">
        <v>288</v>
      </c>
      <c r="F67" s="38">
        <v>0</v>
      </c>
      <c r="G67" s="38">
        <v>0</v>
      </c>
      <c r="H67" s="38">
        <v>2108</v>
      </c>
      <c r="I67" s="39">
        <f t="shared" si="0"/>
        <v>2108</v>
      </c>
    </row>
    <row r="68" spans="1:9" ht="16.5" customHeight="1" x14ac:dyDescent="0.25">
      <c r="A68" s="36" t="s">
        <v>362</v>
      </c>
      <c r="B68" s="36" t="s">
        <v>366</v>
      </c>
      <c r="C68" s="36" t="s">
        <v>267</v>
      </c>
      <c r="D68" s="41">
        <v>329321</v>
      </c>
      <c r="E68" s="37" t="s">
        <v>266</v>
      </c>
      <c r="F68" s="38">
        <v>0</v>
      </c>
      <c r="G68" s="38">
        <v>0</v>
      </c>
      <c r="H68" s="38">
        <v>1331</v>
      </c>
      <c r="I68" s="39">
        <f t="shared" si="0"/>
        <v>1331</v>
      </c>
    </row>
    <row r="69" spans="1:9" ht="16.5" customHeight="1" x14ac:dyDescent="0.25">
      <c r="A69" s="36" t="s">
        <v>360</v>
      </c>
      <c r="B69" s="36" t="s">
        <v>366</v>
      </c>
      <c r="C69" s="36" t="s">
        <v>317</v>
      </c>
      <c r="D69" s="41">
        <v>324442</v>
      </c>
      <c r="E69" s="37" t="s">
        <v>316</v>
      </c>
      <c r="F69" s="38">
        <v>0</v>
      </c>
      <c r="G69" s="38">
        <v>0</v>
      </c>
      <c r="H69" s="40">
        <v>1009</v>
      </c>
      <c r="I69" s="39">
        <f t="shared" si="0"/>
        <v>1009</v>
      </c>
    </row>
    <row r="70" spans="1:9" ht="16.5" customHeight="1" x14ac:dyDescent="0.25">
      <c r="A70" s="36" t="s">
        <v>360</v>
      </c>
      <c r="B70" s="36" t="s">
        <v>366</v>
      </c>
      <c r="C70" s="36" t="s">
        <v>324</v>
      </c>
      <c r="D70" s="41">
        <v>325813</v>
      </c>
      <c r="E70" s="37" t="s">
        <v>323</v>
      </c>
      <c r="F70" s="40">
        <v>0</v>
      </c>
      <c r="G70" s="40">
        <v>0</v>
      </c>
      <c r="H70" s="40">
        <v>0</v>
      </c>
      <c r="I70" s="39">
        <f t="shared" si="0"/>
        <v>0</v>
      </c>
    </row>
    <row r="71" spans="1:9" ht="16.5" customHeight="1" x14ac:dyDescent="0.25">
      <c r="A71" s="36" t="s">
        <v>360</v>
      </c>
      <c r="B71" s="36" t="s">
        <v>366</v>
      </c>
      <c r="C71" s="36" t="s">
        <v>337</v>
      </c>
      <c r="D71" s="41">
        <v>331996</v>
      </c>
      <c r="E71" s="37" t="s">
        <v>336</v>
      </c>
      <c r="F71" s="40">
        <v>1698</v>
      </c>
      <c r="G71" s="40">
        <v>526</v>
      </c>
      <c r="H71" s="40">
        <v>1148</v>
      </c>
      <c r="I71" s="39">
        <f t="shared" si="0"/>
        <v>3372</v>
      </c>
    </row>
    <row r="72" spans="1:9" ht="16.5" customHeight="1" x14ac:dyDescent="0.25">
      <c r="A72" s="36" t="s">
        <v>360</v>
      </c>
      <c r="B72" s="36" t="s">
        <v>366</v>
      </c>
      <c r="C72" s="36" t="s">
        <v>332</v>
      </c>
      <c r="D72" s="41">
        <v>331619</v>
      </c>
      <c r="E72" s="37" t="s">
        <v>331</v>
      </c>
      <c r="F72" s="38">
        <v>0</v>
      </c>
      <c r="G72" s="38">
        <v>0</v>
      </c>
      <c r="H72" s="40">
        <v>618</v>
      </c>
      <c r="I72" s="39">
        <f t="shared" ref="I72:I80" si="1">F72+G72+H72</f>
        <v>618</v>
      </c>
    </row>
    <row r="73" spans="1:9" ht="16.5" customHeight="1" x14ac:dyDescent="0.25">
      <c r="A73" s="36" t="s">
        <v>360</v>
      </c>
      <c r="B73" s="36" t="s">
        <v>366</v>
      </c>
      <c r="C73" s="36" t="s">
        <v>335</v>
      </c>
      <c r="D73" s="41">
        <v>331899</v>
      </c>
      <c r="E73" s="37" t="s">
        <v>334</v>
      </c>
      <c r="F73" s="38">
        <v>0</v>
      </c>
      <c r="G73" s="40">
        <v>0</v>
      </c>
      <c r="H73" s="38">
        <v>0</v>
      </c>
      <c r="I73" s="39">
        <f t="shared" si="1"/>
        <v>0</v>
      </c>
    </row>
    <row r="74" spans="1:9" ht="16.5" customHeight="1" x14ac:dyDescent="0.25">
      <c r="A74" s="36" t="s">
        <v>360</v>
      </c>
      <c r="B74" s="36" t="s">
        <v>366</v>
      </c>
      <c r="C74" s="36" t="s">
        <v>292</v>
      </c>
      <c r="D74" s="41">
        <v>329525</v>
      </c>
      <c r="E74" s="37" t="s">
        <v>291</v>
      </c>
      <c r="F74" s="38">
        <v>0</v>
      </c>
      <c r="G74" s="38">
        <v>0</v>
      </c>
      <c r="H74" s="40">
        <v>655</v>
      </c>
      <c r="I74" s="39">
        <f t="shared" si="1"/>
        <v>655</v>
      </c>
    </row>
    <row r="75" spans="1:9" ht="16.5" customHeight="1" x14ac:dyDescent="0.25">
      <c r="A75" s="36" t="s">
        <v>360</v>
      </c>
      <c r="B75" s="36" t="s">
        <v>366</v>
      </c>
      <c r="C75" s="36" t="s">
        <v>327</v>
      </c>
      <c r="D75" s="41">
        <v>329657</v>
      </c>
      <c r="E75" s="37" t="s">
        <v>326</v>
      </c>
      <c r="F75" s="40">
        <v>1841</v>
      </c>
      <c r="G75" s="40">
        <v>1841</v>
      </c>
      <c r="H75" s="40">
        <v>1841</v>
      </c>
      <c r="I75" s="39">
        <f t="shared" si="1"/>
        <v>5523</v>
      </c>
    </row>
    <row r="76" spans="1:9" ht="16.5" customHeight="1" x14ac:dyDescent="0.25">
      <c r="A76" s="36" t="s">
        <v>360</v>
      </c>
      <c r="B76" s="36" t="s">
        <v>366</v>
      </c>
      <c r="C76" s="36" t="s">
        <v>302</v>
      </c>
      <c r="D76" s="41">
        <v>690937</v>
      </c>
      <c r="E76" s="37" t="s">
        <v>301</v>
      </c>
      <c r="F76" s="40">
        <v>315</v>
      </c>
      <c r="G76" s="40">
        <v>279</v>
      </c>
      <c r="H76" s="38">
        <v>0</v>
      </c>
      <c r="I76" s="39">
        <f t="shared" si="1"/>
        <v>594</v>
      </c>
    </row>
    <row r="77" spans="1:9" ht="16.5" customHeight="1" x14ac:dyDescent="0.25">
      <c r="A77" s="36" t="s">
        <v>360</v>
      </c>
      <c r="B77" s="36" t="s">
        <v>366</v>
      </c>
      <c r="C77" s="36" t="s">
        <v>297</v>
      </c>
      <c r="D77" s="41">
        <v>691135</v>
      </c>
      <c r="E77" s="37" t="s">
        <v>295</v>
      </c>
      <c r="F77" s="40">
        <v>587</v>
      </c>
      <c r="G77" s="40">
        <v>615</v>
      </c>
      <c r="H77" s="40">
        <v>461</v>
      </c>
      <c r="I77" s="39">
        <f t="shared" si="1"/>
        <v>1663</v>
      </c>
    </row>
    <row r="78" spans="1:9" ht="16.5" customHeight="1" x14ac:dyDescent="0.25">
      <c r="A78" s="36" t="s">
        <v>360</v>
      </c>
      <c r="B78" s="36" t="s">
        <v>50</v>
      </c>
      <c r="C78" s="36" t="s">
        <v>285</v>
      </c>
      <c r="D78" s="41">
        <v>179094</v>
      </c>
      <c r="E78" s="37" t="s">
        <v>284</v>
      </c>
      <c r="F78" s="40">
        <v>0</v>
      </c>
      <c r="G78" s="38">
        <v>0</v>
      </c>
      <c r="H78" s="38">
        <v>0</v>
      </c>
      <c r="I78" s="39">
        <f t="shared" si="1"/>
        <v>0</v>
      </c>
    </row>
    <row r="79" spans="1:9" ht="16.5" customHeight="1" x14ac:dyDescent="0.25">
      <c r="A79" s="36" t="s">
        <v>360</v>
      </c>
      <c r="B79" s="36" t="s">
        <v>50</v>
      </c>
      <c r="C79" s="36" t="s">
        <v>321</v>
      </c>
      <c r="D79" s="41">
        <v>30305624</v>
      </c>
      <c r="E79" s="37" t="s">
        <v>320</v>
      </c>
      <c r="F79" s="38">
        <v>0</v>
      </c>
      <c r="G79" s="38">
        <v>0</v>
      </c>
      <c r="H79" s="40">
        <v>1012</v>
      </c>
      <c r="I79" s="39">
        <f t="shared" si="1"/>
        <v>1012</v>
      </c>
    </row>
    <row r="80" spans="1:9" ht="16.5" customHeight="1" x14ac:dyDescent="0.25">
      <c r="A80" s="36" t="s">
        <v>360</v>
      </c>
      <c r="B80" s="36" t="s">
        <v>50</v>
      </c>
      <c r="C80" s="36" t="s">
        <v>355</v>
      </c>
      <c r="D80" s="41">
        <v>31996809</v>
      </c>
      <c r="E80" s="37" t="s">
        <v>354</v>
      </c>
      <c r="F80" s="38">
        <v>0</v>
      </c>
      <c r="G80" s="38">
        <v>0</v>
      </c>
      <c r="H80" s="40">
        <v>190</v>
      </c>
      <c r="I80" s="39">
        <f t="shared" si="1"/>
        <v>190</v>
      </c>
    </row>
    <row r="81" spans="1:9" ht="16.5" customHeight="1" x14ac:dyDescent="0.25">
      <c r="A81" s="42" t="s">
        <v>410</v>
      </c>
      <c r="B81" s="42"/>
      <c r="C81" s="42"/>
      <c r="D81" s="42"/>
      <c r="E81" s="42"/>
      <c r="F81" s="43">
        <f>SUBTOTAL(9,F7:F80)</f>
        <v>7645</v>
      </c>
      <c r="G81" s="43">
        <f t="shared" ref="G81:I81" si="2">SUBTOTAL(9,G7:G80)</f>
        <v>10318</v>
      </c>
      <c r="H81" s="43">
        <f t="shared" si="2"/>
        <v>38768</v>
      </c>
      <c r="I81" s="43">
        <f t="shared" si="2"/>
        <v>56731</v>
      </c>
    </row>
  </sheetData>
  <autoFilter ref="A6:I80" xr:uid="{C3671BD8-7495-46B0-8303-9DF091424687}"/>
  <mergeCells count="8">
    <mergeCell ref="A2:I2"/>
    <mergeCell ref="A3:H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MŠ</vt:lpstr>
      <vt:lpstr>zriaďovatelia</vt:lpstr>
      <vt:lpstr>MŠ!Názvy_tlače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Zber energie 2023</dc:title>
  <dc:subject/>
  <dc:creator>Dátové centrum MŠVVaŠ SR 2023</dc:creator>
  <cp:keywords/>
  <dc:description/>
  <cp:lastModifiedBy>Stopka Jozef</cp:lastModifiedBy>
  <cp:lastPrinted>2023-06-09T11:32:10Z</cp:lastPrinted>
  <dcterms:created xsi:type="dcterms:W3CDTF">2023-05-09T08:15:06Z</dcterms:created>
  <dcterms:modified xsi:type="dcterms:W3CDTF">2023-06-13T07:28:32Z</dcterms:modified>
  <cp:category/>
</cp:coreProperties>
</file>