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3\SZP 2023\EDUZBER 9_2023\"/>
    </mc:Choice>
  </mc:AlternateContent>
  <xr:revisionPtr revIDLastSave="0" documentId="13_ncr:1_{4EB70294-641F-4F85-A487-97D3909B4206}" xr6:coauthVersionLast="36" xr6:coauthVersionMax="36" xr10:uidLastSave="{00000000-0000-0000-0000-000000000000}"/>
  <bookViews>
    <workbookView xWindow="0" yWindow="0" windowWidth="28800" windowHeight="12225" xr2:uid="{E2BF5AF5-88AC-4700-A5E7-AB67A1E92851}"/>
  </bookViews>
  <sheets>
    <sheet name="rozpis podľa zriaďovateľov" sheetId="10" r:id="rId1"/>
    <sheet name="rozpis podľa škôl" sheetId="1" r:id="rId2"/>
  </sheets>
  <definedNames>
    <definedName name="_xlnm._FilterDatabase" localSheetId="1" hidden="1">'rozpis podľa škôl'!$A$3:$M$1209</definedName>
    <definedName name="_xlnm._FilterDatabase" localSheetId="0" hidden="1">'rozpis podľa zriaďovateľov'!$A$3:$L$872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0" l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438" i="10"/>
  <c r="H439" i="10"/>
  <c r="H440" i="10"/>
  <c r="H441" i="10"/>
  <c r="H442" i="10"/>
  <c r="H443" i="10"/>
  <c r="H444" i="10"/>
  <c r="H445" i="10"/>
  <c r="H446" i="10"/>
  <c r="H447" i="10"/>
  <c r="H448" i="10"/>
  <c r="H449" i="10"/>
  <c r="H450" i="10"/>
  <c r="H451" i="10"/>
  <c r="H452" i="10"/>
  <c r="H453" i="10"/>
  <c r="H454" i="10"/>
  <c r="H455" i="10"/>
  <c r="H456" i="10"/>
  <c r="H457" i="10"/>
  <c r="H458" i="10"/>
  <c r="H459" i="10"/>
  <c r="H460" i="10"/>
  <c r="H461" i="10"/>
  <c r="H462" i="10"/>
  <c r="H463" i="10"/>
  <c r="H464" i="10"/>
  <c r="H465" i="10"/>
  <c r="H466" i="10"/>
  <c r="H467" i="10"/>
  <c r="H468" i="10"/>
  <c r="H469" i="10"/>
  <c r="H470" i="10"/>
  <c r="H471" i="10"/>
  <c r="H472" i="10"/>
  <c r="H473" i="10"/>
  <c r="H474" i="10"/>
  <c r="H475" i="10"/>
  <c r="H476" i="10"/>
  <c r="H477" i="10"/>
  <c r="H478" i="10"/>
  <c r="H479" i="10"/>
  <c r="H480" i="10"/>
  <c r="H481" i="10"/>
  <c r="H482" i="10"/>
  <c r="H483" i="10"/>
  <c r="H484" i="10"/>
  <c r="H485" i="10"/>
  <c r="H486" i="10"/>
  <c r="H487" i="10"/>
  <c r="H488" i="10"/>
  <c r="H489" i="10"/>
  <c r="H490" i="10"/>
  <c r="H491" i="10"/>
  <c r="H492" i="10"/>
  <c r="H493" i="10"/>
  <c r="H494" i="10"/>
  <c r="H495" i="10"/>
  <c r="H496" i="10"/>
  <c r="H497" i="10"/>
  <c r="H498" i="10"/>
  <c r="H499" i="10"/>
  <c r="H500" i="10"/>
  <c r="H501" i="10"/>
  <c r="H502" i="10"/>
  <c r="H503" i="10"/>
  <c r="H504" i="10"/>
  <c r="H505" i="10"/>
  <c r="H506" i="10"/>
  <c r="H507" i="10"/>
  <c r="H508" i="10"/>
  <c r="H509" i="10"/>
  <c r="H510" i="10"/>
  <c r="H511" i="10"/>
  <c r="H512" i="10"/>
  <c r="H513" i="10"/>
  <c r="H514" i="10"/>
  <c r="H515" i="10"/>
  <c r="H516" i="10"/>
  <c r="H517" i="10"/>
  <c r="H518" i="10"/>
  <c r="H519" i="10"/>
  <c r="H520" i="10"/>
  <c r="H521" i="10"/>
  <c r="H522" i="10"/>
  <c r="H523" i="10"/>
  <c r="H524" i="10"/>
  <c r="H525" i="10"/>
  <c r="H526" i="10"/>
  <c r="H527" i="10"/>
  <c r="H528" i="10"/>
  <c r="H529" i="10"/>
  <c r="H530" i="10"/>
  <c r="H531" i="10"/>
  <c r="H532" i="10"/>
  <c r="H533" i="10"/>
  <c r="H534" i="10"/>
  <c r="H535" i="10"/>
  <c r="H536" i="10"/>
  <c r="H537" i="10"/>
  <c r="H538" i="10"/>
  <c r="H539" i="10"/>
  <c r="H540" i="10"/>
  <c r="H541" i="10"/>
  <c r="H542" i="10"/>
  <c r="H543" i="10"/>
  <c r="H544" i="10"/>
  <c r="H545" i="10"/>
  <c r="H546" i="10"/>
  <c r="H547" i="10"/>
  <c r="H548" i="10"/>
  <c r="H549" i="10"/>
  <c r="H550" i="10"/>
  <c r="H551" i="10"/>
  <c r="H552" i="10"/>
  <c r="H553" i="10"/>
  <c r="H554" i="10"/>
  <c r="H555" i="10"/>
  <c r="H556" i="10"/>
  <c r="H557" i="10"/>
  <c r="H558" i="10"/>
  <c r="H559" i="10"/>
  <c r="H560" i="10"/>
  <c r="H561" i="10"/>
  <c r="H562" i="10"/>
  <c r="H563" i="10"/>
  <c r="H564" i="10"/>
  <c r="H565" i="10"/>
  <c r="H566" i="10"/>
  <c r="H567" i="10"/>
  <c r="H568" i="10"/>
  <c r="H569" i="10"/>
  <c r="H570" i="10"/>
  <c r="H571" i="10"/>
  <c r="H572" i="10"/>
  <c r="H573" i="10"/>
  <c r="H574" i="10"/>
  <c r="H575" i="10"/>
  <c r="H576" i="10"/>
  <c r="H577" i="10"/>
  <c r="H578" i="10"/>
  <c r="H579" i="10"/>
  <c r="H580" i="10"/>
  <c r="H581" i="10"/>
  <c r="H582" i="10"/>
  <c r="H583" i="10"/>
  <c r="H584" i="10"/>
  <c r="H585" i="10"/>
  <c r="H586" i="10"/>
  <c r="H587" i="10"/>
  <c r="H588" i="10"/>
  <c r="H589" i="10"/>
  <c r="H590" i="10"/>
  <c r="H591" i="10"/>
  <c r="H592" i="10"/>
  <c r="H593" i="10"/>
  <c r="H594" i="10"/>
  <c r="H595" i="10"/>
  <c r="H596" i="10"/>
  <c r="H597" i="10"/>
  <c r="H598" i="10"/>
  <c r="H599" i="10"/>
  <c r="H600" i="10"/>
  <c r="H601" i="10"/>
  <c r="H602" i="10"/>
  <c r="H603" i="10"/>
  <c r="H604" i="10"/>
  <c r="H605" i="10"/>
  <c r="H606" i="10"/>
  <c r="H607" i="10"/>
  <c r="H608" i="10"/>
  <c r="H609" i="10"/>
  <c r="H610" i="10"/>
  <c r="H611" i="10"/>
  <c r="H612" i="10"/>
  <c r="H613" i="10"/>
  <c r="H614" i="10"/>
  <c r="H615" i="10"/>
  <c r="H616" i="10"/>
  <c r="H617" i="10"/>
  <c r="H618" i="10"/>
  <c r="H619" i="10"/>
  <c r="H620" i="10"/>
  <c r="H621" i="10"/>
  <c r="H622" i="10"/>
  <c r="H623" i="10"/>
  <c r="H624" i="10"/>
  <c r="H625" i="10"/>
  <c r="H626" i="10"/>
  <c r="H627" i="10"/>
  <c r="H628" i="10"/>
  <c r="H629" i="10"/>
  <c r="H630" i="10"/>
  <c r="H631" i="10"/>
  <c r="H632" i="10"/>
  <c r="H633" i="10"/>
  <c r="H634" i="10"/>
  <c r="H635" i="10"/>
  <c r="H636" i="10"/>
  <c r="H637" i="10"/>
  <c r="H638" i="10"/>
  <c r="H639" i="10"/>
  <c r="H640" i="10"/>
  <c r="H641" i="10"/>
  <c r="H642" i="10"/>
  <c r="H643" i="10"/>
  <c r="H644" i="10"/>
  <c r="H645" i="10"/>
  <c r="H646" i="10"/>
  <c r="H647" i="10"/>
  <c r="H648" i="10"/>
  <c r="H649" i="10"/>
  <c r="H650" i="10"/>
  <c r="H651" i="10"/>
  <c r="H652" i="10"/>
  <c r="H653" i="10"/>
  <c r="H654" i="10"/>
  <c r="H655" i="10"/>
  <c r="H656" i="10"/>
  <c r="H657" i="10"/>
  <c r="H658" i="10"/>
  <c r="H659" i="10"/>
  <c r="H660" i="10"/>
  <c r="H661" i="10"/>
  <c r="H662" i="10"/>
  <c r="H663" i="10"/>
  <c r="H664" i="10"/>
  <c r="H665" i="10"/>
  <c r="H666" i="10"/>
  <c r="H667" i="10"/>
  <c r="H668" i="10"/>
  <c r="H669" i="10"/>
  <c r="H670" i="10"/>
  <c r="H671" i="10"/>
  <c r="H672" i="10"/>
  <c r="H673" i="10"/>
  <c r="H674" i="10"/>
  <c r="H675" i="10"/>
  <c r="H676" i="10"/>
  <c r="H677" i="10"/>
  <c r="H678" i="10"/>
  <c r="H679" i="10"/>
  <c r="H680" i="10"/>
  <c r="H681" i="10"/>
  <c r="H682" i="10"/>
  <c r="H683" i="10"/>
  <c r="H684" i="10"/>
  <c r="H685" i="10"/>
  <c r="H686" i="10"/>
  <c r="H687" i="10"/>
  <c r="H688" i="10"/>
  <c r="H689" i="10"/>
  <c r="H690" i="10"/>
  <c r="H691" i="10"/>
  <c r="H692" i="10"/>
  <c r="H693" i="10"/>
  <c r="H694" i="10"/>
  <c r="H695" i="10"/>
  <c r="H696" i="10"/>
  <c r="H697" i="10"/>
  <c r="H698" i="10"/>
  <c r="H699" i="10"/>
  <c r="H700" i="10"/>
  <c r="H701" i="10"/>
  <c r="H702" i="10"/>
  <c r="H703" i="10"/>
  <c r="H704" i="10"/>
  <c r="H705" i="10"/>
  <c r="H706" i="10"/>
  <c r="H707" i="10"/>
  <c r="H708" i="10"/>
  <c r="H709" i="10"/>
  <c r="H710" i="10"/>
  <c r="H711" i="10"/>
  <c r="H712" i="10"/>
  <c r="H713" i="10"/>
  <c r="H714" i="10"/>
  <c r="H715" i="10"/>
  <c r="H716" i="10"/>
  <c r="H717" i="10"/>
  <c r="H718" i="10"/>
  <c r="H719" i="10"/>
  <c r="H720" i="10"/>
  <c r="H721" i="10"/>
  <c r="H722" i="10"/>
  <c r="H723" i="10"/>
  <c r="H724" i="10"/>
  <c r="H725" i="10"/>
  <c r="H726" i="10"/>
  <c r="H727" i="10"/>
  <c r="H728" i="10"/>
  <c r="H729" i="10"/>
  <c r="H730" i="10"/>
  <c r="H731" i="10"/>
  <c r="H732" i="10"/>
  <c r="H733" i="10"/>
  <c r="H734" i="10"/>
  <c r="H735" i="10"/>
  <c r="H736" i="10"/>
  <c r="H737" i="10"/>
  <c r="H738" i="10"/>
  <c r="H739" i="10"/>
  <c r="H740" i="10"/>
  <c r="H741" i="10"/>
  <c r="H742" i="10"/>
  <c r="H743" i="10"/>
  <c r="H744" i="10"/>
  <c r="H745" i="10"/>
  <c r="H746" i="10"/>
  <c r="H747" i="10"/>
  <c r="H748" i="10"/>
  <c r="H749" i="10"/>
  <c r="H750" i="10"/>
  <c r="H751" i="10"/>
  <c r="H752" i="10"/>
  <c r="H753" i="10"/>
  <c r="H754" i="10"/>
  <c r="H755" i="10"/>
  <c r="H756" i="10"/>
  <c r="H757" i="10"/>
  <c r="H758" i="10"/>
  <c r="H759" i="10"/>
  <c r="H760" i="10"/>
  <c r="H761" i="10"/>
  <c r="H762" i="10"/>
  <c r="H763" i="10"/>
  <c r="H764" i="10"/>
  <c r="H765" i="10"/>
  <c r="H766" i="10"/>
  <c r="H767" i="10"/>
  <c r="H768" i="10"/>
  <c r="H769" i="10"/>
  <c r="H770" i="10"/>
  <c r="H771" i="10"/>
  <c r="H772" i="10"/>
  <c r="H773" i="10"/>
  <c r="H774" i="10"/>
  <c r="H775" i="10"/>
  <c r="H776" i="10"/>
  <c r="H777" i="10"/>
  <c r="H778" i="10"/>
  <c r="H779" i="10"/>
  <c r="H780" i="10"/>
  <c r="H781" i="10"/>
  <c r="H782" i="10"/>
  <c r="H783" i="10"/>
  <c r="H784" i="10"/>
  <c r="H785" i="10"/>
  <c r="H786" i="10"/>
  <c r="H787" i="10"/>
  <c r="H788" i="10"/>
  <c r="H789" i="10"/>
  <c r="H790" i="10"/>
  <c r="H791" i="10"/>
  <c r="H792" i="10"/>
  <c r="H793" i="10"/>
  <c r="H794" i="10"/>
  <c r="H795" i="10"/>
  <c r="H796" i="10"/>
  <c r="H797" i="10"/>
  <c r="H798" i="10"/>
  <c r="H799" i="10"/>
  <c r="H800" i="10"/>
  <c r="H801" i="10"/>
  <c r="H802" i="10"/>
  <c r="H803" i="10"/>
  <c r="H804" i="10"/>
  <c r="H805" i="10"/>
  <c r="H806" i="10"/>
  <c r="H807" i="10"/>
  <c r="H808" i="10"/>
  <c r="H809" i="10"/>
  <c r="H810" i="10"/>
  <c r="H811" i="10"/>
  <c r="H812" i="10"/>
  <c r="H813" i="10"/>
  <c r="H814" i="10"/>
  <c r="H815" i="10"/>
  <c r="H816" i="10"/>
  <c r="H817" i="10"/>
  <c r="H818" i="10"/>
  <c r="H819" i="10"/>
  <c r="H820" i="10"/>
  <c r="H821" i="10"/>
  <c r="H822" i="10"/>
  <c r="H823" i="10"/>
  <c r="H824" i="10"/>
  <c r="H825" i="10"/>
  <c r="H826" i="10"/>
  <c r="H827" i="10"/>
  <c r="H828" i="10"/>
  <c r="H829" i="10"/>
  <c r="H830" i="10"/>
  <c r="H831" i="10"/>
  <c r="H832" i="10"/>
  <c r="H833" i="10"/>
  <c r="H834" i="10"/>
  <c r="H835" i="10"/>
  <c r="H836" i="10"/>
  <c r="H837" i="10"/>
  <c r="H838" i="10"/>
  <c r="H839" i="10"/>
  <c r="H840" i="10"/>
  <c r="H841" i="10"/>
  <c r="H842" i="10"/>
  <c r="H843" i="10"/>
  <c r="H844" i="10"/>
  <c r="H845" i="10"/>
  <c r="H846" i="10"/>
  <c r="H847" i="10"/>
  <c r="H848" i="10"/>
  <c r="H849" i="10"/>
  <c r="H850" i="10"/>
  <c r="H851" i="10"/>
  <c r="H852" i="10"/>
  <c r="H853" i="10"/>
  <c r="H854" i="10"/>
  <c r="H855" i="10"/>
  <c r="H856" i="10"/>
  <c r="H857" i="10"/>
  <c r="H858" i="10"/>
  <c r="H859" i="10"/>
  <c r="H860" i="10"/>
  <c r="H861" i="10"/>
  <c r="H862" i="10"/>
  <c r="H863" i="10"/>
  <c r="H864" i="10"/>
  <c r="H865" i="10"/>
  <c r="H866" i="10"/>
  <c r="H867" i="10"/>
  <c r="H868" i="10"/>
  <c r="H869" i="10"/>
  <c r="H870" i="10"/>
  <c r="H871" i="10"/>
  <c r="H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I62" i="10" s="1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I210" i="10" s="1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I246" i="10" s="1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I273" i="10" s="1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2" i="10"/>
  <c r="F493" i="10"/>
  <c r="F494" i="10"/>
  <c r="F495" i="10"/>
  <c r="F496" i="10"/>
  <c r="F497" i="10"/>
  <c r="F498" i="10"/>
  <c r="F499" i="10"/>
  <c r="F500" i="10"/>
  <c r="F501" i="10"/>
  <c r="F502" i="10"/>
  <c r="F503" i="10"/>
  <c r="F504" i="10"/>
  <c r="F505" i="10"/>
  <c r="F506" i="10"/>
  <c r="F507" i="10"/>
  <c r="F508" i="10"/>
  <c r="F509" i="10"/>
  <c r="F510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3" i="10"/>
  <c r="F524" i="10"/>
  <c r="F525" i="10"/>
  <c r="F526" i="10"/>
  <c r="F527" i="10"/>
  <c r="F528" i="10"/>
  <c r="F529" i="10"/>
  <c r="F530" i="10"/>
  <c r="F531" i="10"/>
  <c r="F532" i="10"/>
  <c r="F533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46" i="10"/>
  <c r="F547" i="10"/>
  <c r="F548" i="10"/>
  <c r="F549" i="10"/>
  <c r="F550" i="10"/>
  <c r="F551" i="10"/>
  <c r="F552" i="10"/>
  <c r="F553" i="10"/>
  <c r="F554" i="10"/>
  <c r="F555" i="10"/>
  <c r="F556" i="10"/>
  <c r="F557" i="10"/>
  <c r="F558" i="10"/>
  <c r="F559" i="10"/>
  <c r="F560" i="10"/>
  <c r="F561" i="10"/>
  <c r="F562" i="10"/>
  <c r="F563" i="10"/>
  <c r="F564" i="10"/>
  <c r="F565" i="10"/>
  <c r="F566" i="10"/>
  <c r="F567" i="10"/>
  <c r="F568" i="10"/>
  <c r="F569" i="10"/>
  <c r="F570" i="10"/>
  <c r="F571" i="10"/>
  <c r="F572" i="10"/>
  <c r="F573" i="10"/>
  <c r="F574" i="10"/>
  <c r="F575" i="10"/>
  <c r="F576" i="10"/>
  <c r="F577" i="10"/>
  <c r="F578" i="10"/>
  <c r="F579" i="10"/>
  <c r="F580" i="10"/>
  <c r="F581" i="10"/>
  <c r="F582" i="10"/>
  <c r="F583" i="10"/>
  <c r="F584" i="10"/>
  <c r="F585" i="10"/>
  <c r="F586" i="10"/>
  <c r="F587" i="10"/>
  <c r="F588" i="10"/>
  <c r="F589" i="10"/>
  <c r="F590" i="10"/>
  <c r="F591" i="10"/>
  <c r="F592" i="10"/>
  <c r="F593" i="10"/>
  <c r="F594" i="10"/>
  <c r="F595" i="10"/>
  <c r="F596" i="10"/>
  <c r="F597" i="10"/>
  <c r="F598" i="10"/>
  <c r="F599" i="10"/>
  <c r="F600" i="10"/>
  <c r="F601" i="10"/>
  <c r="F602" i="10"/>
  <c r="F603" i="10"/>
  <c r="F604" i="10"/>
  <c r="F605" i="10"/>
  <c r="F606" i="10"/>
  <c r="F607" i="10"/>
  <c r="F608" i="10"/>
  <c r="F609" i="10"/>
  <c r="F610" i="10"/>
  <c r="F611" i="10"/>
  <c r="F612" i="10"/>
  <c r="F613" i="10"/>
  <c r="F614" i="10"/>
  <c r="F615" i="10"/>
  <c r="F616" i="10"/>
  <c r="F617" i="10"/>
  <c r="F618" i="10"/>
  <c r="F619" i="10"/>
  <c r="F620" i="10"/>
  <c r="F621" i="10"/>
  <c r="F622" i="10"/>
  <c r="F623" i="10"/>
  <c r="F624" i="10"/>
  <c r="F625" i="10"/>
  <c r="F626" i="10"/>
  <c r="F627" i="10"/>
  <c r="F628" i="10"/>
  <c r="F629" i="10"/>
  <c r="F630" i="10"/>
  <c r="F631" i="10"/>
  <c r="F632" i="10"/>
  <c r="F633" i="10"/>
  <c r="F634" i="10"/>
  <c r="F635" i="10"/>
  <c r="F636" i="10"/>
  <c r="F637" i="10"/>
  <c r="F638" i="10"/>
  <c r="F639" i="10"/>
  <c r="F640" i="10"/>
  <c r="F641" i="10"/>
  <c r="F642" i="10"/>
  <c r="F643" i="10"/>
  <c r="F644" i="10"/>
  <c r="F645" i="10"/>
  <c r="F646" i="10"/>
  <c r="F647" i="10"/>
  <c r="F648" i="10"/>
  <c r="F649" i="10"/>
  <c r="F650" i="10"/>
  <c r="F651" i="10"/>
  <c r="F652" i="10"/>
  <c r="F653" i="10"/>
  <c r="F654" i="10"/>
  <c r="F655" i="10"/>
  <c r="F656" i="10"/>
  <c r="F657" i="10"/>
  <c r="F658" i="10"/>
  <c r="F659" i="10"/>
  <c r="F660" i="10"/>
  <c r="F661" i="10"/>
  <c r="F662" i="10"/>
  <c r="F663" i="10"/>
  <c r="F664" i="10"/>
  <c r="F665" i="10"/>
  <c r="F666" i="10"/>
  <c r="F667" i="10"/>
  <c r="F668" i="10"/>
  <c r="F669" i="10"/>
  <c r="F670" i="10"/>
  <c r="F671" i="10"/>
  <c r="F672" i="10"/>
  <c r="F673" i="10"/>
  <c r="F674" i="10"/>
  <c r="F675" i="10"/>
  <c r="I675" i="10" s="1"/>
  <c r="F676" i="10"/>
  <c r="F677" i="10"/>
  <c r="F678" i="10"/>
  <c r="F679" i="10"/>
  <c r="F680" i="10"/>
  <c r="F681" i="10"/>
  <c r="F682" i="10"/>
  <c r="F683" i="10"/>
  <c r="F684" i="10"/>
  <c r="F685" i="10"/>
  <c r="F686" i="10"/>
  <c r="F687" i="10"/>
  <c r="F688" i="10"/>
  <c r="F689" i="10"/>
  <c r="F690" i="10"/>
  <c r="F691" i="10"/>
  <c r="F692" i="10"/>
  <c r="F693" i="10"/>
  <c r="F694" i="10"/>
  <c r="F695" i="10"/>
  <c r="F696" i="10"/>
  <c r="F697" i="10"/>
  <c r="F698" i="10"/>
  <c r="F699" i="10"/>
  <c r="F700" i="10"/>
  <c r="F701" i="10"/>
  <c r="F702" i="10"/>
  <c r="F703" i="10"/>
  <c r="F704" i="10"/>
  <c r="F705" i="10"/>
  <c r="F706" i="10"/>
  <c r="F707" i="10"/>
  <c r="F708" i="10"/>
  <c r="F709" i="10"/>
  <c r="F710" i="10"/>
  <c r="F711" i="10"/>
  <c r="F712" i="10"/>
  <c r="F713" i="10"/>
  <c r="F714" i="10"/>
  <c r="F715" i="10"/>
  <c r="F716" i="10"/>
  <c r="F717" i="10"/>
  <c r="F718" i="10"/>
  <c r="F719" i="10"/>
  <c r="F720" i="10"/>
  <c r="F721" i="10"/>
  <c r="F722" i="10"/>
  <c r="F723" i="10"/>
  <c r="F724" i="10"/>
  <c r="F725" i="10"/>
  <c r="F726" i="10"/>
  <c r="F727" i="10"/>
  <c r="F728" i="10"/>
  <c r="F729" i="10"/>
  <c r="F730" i="10"/>
  <c r="F731" i="10"/>
  <c r="F732" i="10"/>
  <c r="F733" i="10"/>
  <c r="F734" i="10"/>
  <c r="F735" i="10"/>
  <c r="F736" i="10"/>
  <c r="F737" i="10"/>
  <c r="F738" i="10"/>
  <c r="F739" i="10"/>
  <c r="F740" i="10"/>
  <c r="F741" i="10"/>
  <c r="F742" i="10"/>
  <c r="F743" i="10"/>
  <c r="F744" i="10"/>
  <c r="F745" i="10"/>
  <c r="F746" i="10"/>
  <c r="F747" i="10"/>
  <c r="F748" i="10"/>
  <c r="F749" i="10"/>
  <c r="F750" i="10"/>
  <c r="F751" i="10"/>
  <c r="F752" i="10"/>
  <c r="F753" i="10"/>
  <c r="F754" i="10"/>
  <c r="F755" i="10"/>
  <c r="F756" i="10"/>
  <c r="F757" i="10"/>
  <c r="F758" i="10"/>
  <c r="F759" i="10"/>
  <c r="F760" i="10"/>
  <c r="F761" i="10"/>
  <c r="F762" i="10"/>
  <c r="F763" i="10"/>
  <c r="F764" i="10"/>
  <c r="F765" i="10"/>
  <c r="F766" i="10"/>
  <c r="F767" i="10"/>
  <c r="F768" i="10"/>
  <c r="F769" i="10"/>
  <c r="F770" i="10"/>
  <c r="F771" i="10"/>
  <c r="F772" i="10"/>
  <c r="F773" i="10"/>
  <c r="F774" i="10"/>
  <c r="F775" i="10"/>
  <c r="F776" i="10"/>
  <c r="F777" i="10"/>
  <c r="F778" i="10"/>
  <c r="F779" i="10"/>
  <c r="F780" i="10"/>
  <c r="F781" i="10"/>
  <c r="F782" i="10"/>
  <c r="F783" i="10"/>
  <c r="F784" i="10"/>
  <c r="F785" i="10"/>
  <c r="F786" i="10"/>
  <c r="F787" i="10"/>
  <c r="F788" i="10"/>
  <c r="F789" i="10"/>
  <c r="F790" i="10"/>
  <c r="F791" i="10"/>
  <c r="F792" i="10"/>
  <c r="F793" i="10"/>
  <c r="F794" i="10"/>
  <c r="F795" i="10"/>
  <c r="F796" i="10"/>
  <c r="F797" i="10"/>
  <c r="F798" i="10"/>
  <c r="F799" i="10"/>
  <c r="F800" i="10"/>
  <c r="F801" i="10"/>
  <c r="F802" i="10"/>
  <c r="F803" i="10"/>
  <c r="F804" i="10"/>
  <c r="F805" i="10"/>
  <c r="F806" i="10"/>
  <c r="F807" i="10"/>
  <c r="F808" i="10"/>
  <c r="F809" i="10"/>
  <c r="F810" i="10"/>
  <c r="F811" i="10"/>
  <c r="F812" i="10"/>
  <c r="F813" i="10"/>
  <c r="F814" i="10"/>
  <c r="F815" i="10"/>
  <c r="F816" i="10"/>
  <c r="F817" i="10"/>
  <c r="F818" i="10"/>
  <c r="F819" i="10"/>
  <c r="F820" i="10"/>
  <c r="F821" i="10"/>
  <c r="F822" i="10"/>
  <c r="F823" i="10"/>
  <c r="F824" i="10"/>
  <c r="F825" i="10"/>
  <c r="F826" i="10"/>
  <c r="F827" i="10"/>
  <c r="F828" i="10"/>
  <c r="F829" i="10"/>
  <c r="F830" i="10"/>
  <c r="F831" i="10"/>
  <c r="F832" i="10"/>
  <c r="F833" i="10"/>
  <c r="F834" i="10"/>
  <c r="F835" i="10"/>
  <c r="F836" i="10"/>
  <c r="F837" i="10"/>
  <c r="F838" i="10"/>
  <c r="F839" i="10"/>
  <c r="F840" i="10"/>
  <c r="F841" i="10"/>
  <c r="F842" i="10"/>
  <c r="F843" i="10"/>
  <c r="F844" i="10"/>
  <c r="F845" i="10"/>
  <c r="F846" i="10"/>
  <c r="F847" i="10"/>
  <c r="F848" i="10"/>
  <c r="F849" i="10"/>
  <c r="F850" i="10"/>
  <c r="F851" i="10"/>
  <c r="F852" i="10"/>
  <c r="F853" i="10"/>
  <c r="F854" i="10"/>
  <c r="F855" i="10"/>
  <c r="F856" i="10"/>
  <c r="F857" i="10"/>
  <c r="F858" i="10"/>
  <c r="F859" i="10"/>
  <c r="F860" i="10"/>
  <c r="F861" i="10"/>
  <c r="F862" i="10"/>
  <c r="F863" i="10"/>
  <c r="F864" i="10"/>
  <c r="F865" i="10"/>
  <c r="F866" i="10"/>
  <c r="F867" i="10"/>
  <c r="F868" i="10"/>
  <c r="F869" i="10"/>
  <c r="F870" i="10"/>
  <c r="F871" i="10"/>
  <c r="F5" i="10"/>
  <c r="G872" i="10"/>
  <c r="E872" i="10"/>
  <c r="M1065" i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 s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0" i="1"/>
  <c r="M310" i="1" s="1"/>
  <c r="L311" i="1"/>
  <c r="M311" i="1" s="1"/>
  <c r="L312" i="1"/>
  <c r="M312" i="1" s="1"/>
  <c r="L313" i="1"/>
  <c r="M313" i="1" s="1"/>
  <c r="L314" i="1"/>
  <c r="M314" i="1" s="1"/>
  <c r="L315" i="1"/>
  <c r="M315" i="1" s="1"/>
  <c r="L316" i="1"/>
  <c r="M316" i="1" s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 s="1"/>
  <c r="L339" i="1"/>
  <c r="M339" i="1" s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6" i="1"/>
  <c r="M366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1" i="1"/>
  <c r="M391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 s="1"/>
  <c r="L455" i="1"/>
  <c r="M455" i="1" s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 s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3" i="1"/>
  <c r="M503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M519" i="1" s="1"/>
  <c r="L520" i="1"/>
  <c r="M520" i="1" s="1"/>
  <c r="L521" i="1"/>
  <c r="M521" i="1" s="1"/>
  <c r="L522" i="1"/>
  <c r="M522" i="1" s="1"/>
  <c r="L523" i="1"/>
  <c r="M523" i="1" s="1"/>
  <c r="L524" i="1"/>
  <c r="M524" i="1" s="1"/>
  <c r="L525" i="1"/>
  <c r="M525" i="1" s="1"/>
  <c r="L526" i="1"/>
  <c r="M526" i="1" s="1"/>
  <c r="L527" i="1"/>
  <c r="M527" i="1" s="1"/>
  <c r="L528" i="1"/>
  <c r="M528" i="1" s="1"/>
  <c r="L529" i="1"/>
  <c r="M529" i="1" s="1"/>
  <c r="L530" i="1"/>
  <c r="M530" i="1" s="1"/>
  <c r="L531" i="1"/>
  <c r="M531" i="1" s="1"/>
  <c r="L532" i="1"/>
  <c r="M532" i="1" s="1"/>
  <c r="L533" i="1"/>
  <c r="M533" i="1" s="1"/>
  <c r="L534" i="1"/>
  <c r="M534" i="1" s="1"/>
  <c r="L535" i="1"/>
  <c r="M535" i="1" s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M543" i="1" s="1"/>
  <c r="L544" i="1"/>
  <c r="M544" i="1" s="1"/>
  <c r="L545" i="1"/>
  <c r="M545" i="1" s="1"/>
  <c r="L546" i="1"/>
  <c r="M546" i="1" s="1"/>
  <c r="L547" i="1"/>
  <c r="M547" i="1" s="1"/>
  <c r="L548" i="1"/>
  <c r="M548" i="1" s="1"/>
  <c r="L549" i="1"/>
  <c r="M549" i="1" s="1"/>
  <c r="L550" i="1"/>
  <c r="M550" i="1" s="1"/>
  <c r="L551" i="1"/>
  <c r="M551" i="1" s="1"/>
  <c r="L552" i="1"/>
  <c r="M552" i="1" s="1"/>
  <c r="L553" i="1"/>
  <c r="M553" i="1" s="1"/>
  <c r="L554" i="1"/>
  <c r="M554" i="1" s="1"/>
  <c r="L555" i="1"/>
  <c r="M555" i="1" s="1"/>
  <c r="L556" i="1"/>
  <c r="M556" i="1" s="1"/>
  <c r="L557" i="1"/>
  <c r="M557" i="1" s="1"/>
  <c r="L558" i="1"/>
  <c r="M558" i="1" s="1"/>
  <c r="L559" i="1"/>
  <c r="M559" i="1" s="1"/>
  <c r="L560" i="1"/>
  <c r="M560" i="1" s="1"/>
  <c r="L561" i="1"/>
  <c r="M561" i="1" s="1"/>
  <c r="L562" i="1"/>
  <c r="M562" i="1" s="1"/>
  <c r="L563" i="1"/>
  <c r="M563" i="1" s="1"/>
  <c r="L564" i="1"/>
  <c r="M564" i="1" s="1"/>
  <c r="L565" i="1"/>
  <c r="M565" i="1" s="1"/>
  <c r="L566" i="1"/>
  <c r="M566" i="1" s="1"/>
  <c r="L567" i="1"/>
  <c r="M567" i="1" s="1"/>
  <c r="L568" i="1"/>
  <c r="M568" i="1" s="1"/>
  <c r="L569" i="1"/>
  <c r="M569" i="1" s="1"/>
  <c r="L570" i="1"/>
  <c r="M570" i="1" s="1"/>
  <c r="L571" i="1"/>
  <c r="M571" i="1" s="1"/>
  <c r="L572" i="1"/>
  <c r="M572" i="1" s="1"/>
  <c r="L573" i="1"/>
  <c r="M573" i="1" s="1"/>
  <c r="L574" i="1"/>
  <c r="M574" i="1" s="1"/>
  <c r="L575" i="1"/>
  <c r="M575" i="1" s="1"/>
  <c r="L576" i="1"/>
  <c r="M576" i="1" s="1"/>
  <c r="L577" i="1"/>
  <c r="M577" i="1" s="1"/>
  <c r="L578" i="1"/>
  <c r="M578" i="1" s="1"/>
  <c r="L579" i="1"/>
  <c r="M579" i="1" s="1"/>
  <c r="L580" i="1"/>
  <c r="M580" i="1" s="1"/>
  <c r="L581" i="1"/>
  <c r="M581" i="1" s="1"/>
  <c r="L582" i="1"/>
  <c r="M582" i="1" s="1"/>
  <c r="L583" i="1"/>
  <c r="M583" i="1" s="1"/>
  <c r="L584" i="1"/>
  <c r="M584" i="1" s="1"/>
  <c r="L585" i="1"/>
  <c r="M585" i="1" s="1"/>
  <c r="L586" i="1"/>
  <c r="M586" i="1" s="1"/>
  <c r="L587" i="1"/>
  <c r="M587" i="1" s="1"/>
  <c r="L588" i="1"/>
  <c r="M588" i="1" s="1"/>
  <c r="L589" i="1"/>
  <c r="M589" i="1" s="1"/>
  <c r="L590" i="1"/>
  <c r="M590" i="1" s="1"/>
  <c r="L591" i="1"/>
  <c r="M591" i="1" s="1"/>
  <c r="L592" i="1"/>
  <c r="M592" i="1" s="1"/>
  <c r="L593" i="1"/>
  <c r="M593" i="1" s="1"/>
  <c r="L594" i="1"/>
  <c r="M594" i="1" s="1"/>
  <c r="L595" i="1"/>
  <c r="M595" i="1" s="1"/>
  <c r="L596" i="1"/>
  <c r="M596" i="1" s="1"/>
  <c r="L597" i="1"/>
  <c r="M597" i="1" s="1"/>
  <c r="L598" i="1"/>
  <c r="M598" i="1" s="1"/>
  <c r="L599" i="1"/>
  <c r="M599" i="1" s="1"/>
  <c r="L600" i="1"/>
  <c r="M600" i="1" s="1"/>
  <c r="L601" i="1"/>
  <c r="M601" i="1" s="1"/>
  <c r="L602" i="1"/>
  <c r="M602" i="1" s="1"/>
  <c r="L603" i="1"/>
  <c r="M603" i="1" s="1"/>
  <c r="L604" i="1"/>
  <c r="M604" i="1" s="1"/>
  <c r="L605" i="1"/>
  <c r="M605" i="1" s="1"/>
  <c r="L606" i="1"/>
  <c r="M606" i="1" s="1"/>
  <c r="L607" i="1"/>
  <c r="M607" i="1" s="1"/>
  <c r="L608" i="1"/>
  <c r="M608" i="1" s="1"/>
  <c r="L609" i="1"/>
  <c r="M609" i="1" s="1"/>
  <c r="L610" i="1"/>
  <c r="M610" i="1" s="1"/>
  <c r="L611" i="1"/>
  <c r="M611" i="1" s="1"/>
  <c r="L612" i="1"/>
  <c r="M612" i="1" s="1"/>
  <c r="L613" i="1"/>
  <c r="M613" i="1" s="1"/>
  <c r="L614" i="1"/>
  <c r="M614" i="1" s="1"/>
  <c r="L615" i="1"/>
  <c r="M615" i="1" s="1"/>
  <c r="L616" i="1"/>
  <c r="M616" i="1" s="1"/>
  <c r="L617" i="1"/>
  <c r="M617" i="1" s="1"/>
  <c r="L618" i="1"/>
  <c r="M618" i="1" s="1"/>
  <c r="L619" i="1"/>
  <c r="M619" i="1" s="1"/>
  <c r="L620" i="1"/>
  <c r="M620" i="1" s="1"/>
  <c r="L621" i="1"/>
  <c r="M621" i="1" s="1"/>
  <c r="L622" i="1"/>
  <c r="M622" i="1" s="1"/>
  <c r="L623" i="1"/>
  <c r="M623" i="1" s="1"/>
  <c r="L624" i="1"/>
  <c r="M624" i="1" s="1"/>
  <c r="L625" i="1"/>
  <c r="M625" i="1" s="1"/>
  <c r="L626" i="1"/>
  <c r="M626" i="1" s="1"/>
  <c r="L627" i="1"/>
  <c r="M627" i="1" s="1"/>
  <c r="L628" i="1"/>
  <c r="M628" i="1" s="1"/>
  <c r="L629" i="1"/>
  <c r="M629" i="1" s="1"/>
  <c r="L630" i="1"/>
  <c r="M630" i="1" s="1"/>
  <c r="L631" i="1"/>
  <c r="M631" i="1" s="1"/>
  <c r="L632" i="1"/>
  <c r="M632" i="1" s="1"/>
  <c r="L633" i="1"/>
  <c r="M633" i="1" s="1"/>
  <c r="L634" i="1"/>
  <c r="M634" i="1" s="1"/>
  <c r="L635" i="1"/>
  <c r="M635" i="1" s="1"/>
  <c r="L636" i="1"/>
  <c r="M636" i="1" s="1"/>
  <c r="L637" i="1"/>
  <c r="M637" i="1" s="1"/>
  <c r="L638" i="1"/>
  <c r="M638" i="1" s="1"/>
  <c r="L639" i="1"/>
  <c r="M639" i="1" s="1"/>
  <c r="L640" i="1"/>
  <c r="M640" i="1" s="1"/>
  <c r="L641" i="1"/>
  <c r="M641" i="1" s="1"/>
  <c r="L642" i="1"/>
  <c r="M642" i="1" s="1"/>
  <c r="L643" i="1"/>
  <c r="M643" i="1" s="1"/>
  <c r="L644" i="1"/>
  <c r="M644" i="1" s="1"/>
  <c r="L645" i="1"/>
  <c r="M645" i="1" s="1"/>
  <c r="L646" i="1"/>
  <c r="M646" i="1" s="1"/>
  <c r="L647" i="1"/>
  <c r="M647" i="1" s="1"/>
  <c r="L648" i="1"/>
  <c r="M648" i="1" s="1"/>
  <c r="L649" i="1"/>
  <c r="M649" i="1" s="1"/>
  <c r="L650" i="1"/>
  <c r="M650" i="1" s="1"/>
  <c r="L651" i="1"/>
  <c r="M651" i="1" s="1"/>
  <c r="L652" i="1"/>
  <c r="M652" i="1" s="1"/>
  <c r="L653" i="1"/>
  <c r="M653" i="1" s="1"/>
  <c r="L654" i="1"/>
  <c r="M654" i="1" s="1"/>
  <c r="L655" i="1"/>
  <c r="M655" i="1" s="1"/>
  <c r="L656" i="1"/>
  <c r="M656" i="1" s="1"/>
  <c r="L657" i="1"/>
  <c r="M657" i="1" s="1"/>
  <c r="L658" i="1"/>
  <c r="M658" i="1" s="1"/>
  <c r="L659" i="1"/>
  <c r="M659" i="1" s="1"/>
  <c r="L660" i="1"/>
  <c r="M660" i="1" s="1"/>
  <c r="L661" i="1"/>
  <c r="M661" i="1" s="1"/>
  <c r="L662" i="1"/>
  <c r="M662" i="1" s="1"/>
  <c r="L663" i="1"/>
  <c r="M663" i="1" s="1"/>
  <c r="L664" i="1"/>
  <c r="M664" i="1" s="1"/>
  <c r="L665" i="1"/>
  <c r="M665" i="1" s="1"/>
  <c r="L666" i="1"/>
  <c r="M666" i="1" s="1"/>
  <c r="L667" i="1"/>
  <c r="M667" i="1" s="1"/>
  <c r="L668" i="1"/>
  <c r="M668" i="1" s="1"/>
  <c r="L669" i="1"/>
  <c r="M669" i="1" s="1"/>
  <c r="L670" i="1"/>
  <c r="M670" i="1" s="1"/>
  <c r="L671" i="1"/>
  <c r="M671" i="1" s="1"/>
  <c r="L672" i="1"/>
  <c r="M672" i="1" s="1"/>
  <c r="L673" i="1"/>
  <c r="M673" i="1" s="1"/>
  <c r="L674" i="1"/>
  <c r="M674" i="1" s="1"/>
  <c r="L675" i="1"/>
  <c r="M675" i="1" s="1"/>
  <c r="L676" i="1"/>
  <c r="M676" i="1" s="1"/>
  <c r="L677" i="1"/>
  <c r="M677" i="1" s="1"/>
  <c r="L678" i="1"/>
  <c r="M678" i="1" s="1"/>
  <c r="L679" i="1"/>
  <c r="M679" i="1" s="1"/>
  <c r="L680" i="1"/>
  <c r="M680" i="1" s="1"/>
  <c r="L681" i="1"/>
  <c r="M681" i="1" s="1"/>
  <c r="L682" i="1"/>
  <c r="M682" i="1" s="1"/>
  <c r="L683" i="1"/>
  <c r="M683" i="1" s="1"/>
  <c r="L684" i="1"/>
  <c r="M684" i="1" s="1"/>
  <c r="L685" i="1"/>
  <c r="M685" i="1" s="1"/>
  <c r="L686" i="1"/>
  <c r="M686" i="1" s="1"/>
  <c r="L687" i="1"/>
  <c r="M687" i="1" s="1"/>
  <c r="L688" i="1"/>
  <c r="M688" i="1" s="1"/>
  <c r="L689" i="1"/>
  <c r="M689" i="1" s="1"/>
  <c r="L690" i="1"/>
  <c r="M690" i="1" s="1"/>
  <c r="L691" i="1"/>
  <c r="M691" i="1" s="1"/>
  <c r="L692" i="1"/>
  <c r="M692" i="1" s="1"/>
  <c r="L693" i="1"/>
  <c r="M693" i="1" s="1"/>
  <c r="L694" i="1"/>
  <c r="M694" i="1" s="1"/>
  <c r="L695" i="1"/>
  <c r="M695" i="1" s="1"/>
  <c r="L696" i="1"/>
  <c r="M696" i="1" s="1"/>
  <c r="L697" i="1"/>
  <c r="M697" i="1" s="1"/>
  <c r="L698" i="1"/>
  <c r="M698" i="1" s="1"/>
  <c r="L699" i="1"/>
  <c r="M699" i="1" s="1"/>
  <c r="L700" i="1"/>
  <c r="M700" i="1" s="1"/>
  <c r="L701" i="1"/>
  <c r="M701" i="1" s="1"/>
  <c r="L702" i="1"/>
  <c r="M702" i="1" s="1"/>
  <c r="L703" i="1"/>
  <c r="M703" i="1" s="1"/>
  <c r="L704" i="1"/>
  <c r="M704" i="1" s="1"/>
  <c r="L705" i="1"/>
  <c r="M705" i="1" s="1"/>
  <c r="L706" i="1"/>
  <c r="M706" i="1" s="1"/>
  <c r="L707" i="1"/>
  <c r="M707" i="1" s="1"/>
  <c r="L708" i="1"/>
  <c r="M708" i="1" s="1"/>
  <c r="L709" i="1"/>
  <c r="M709" i="1" s="1"/>
  <c r="L710" i="1"/>
  <c r="M710" i="1" s="1"/>
  <c r="L711" i="1"/>
  <c r="M711" i="1" s="1"/>
  <c r="L712" i="1"/>
  <c r="M712" i="1" s="1"/>
  <c r="L713" i="1"/>
  <c r="M713" i="1" s="1"/>
  <c r="L714" i="1"/>
  <c r="M714" i="1" s="1"/>
  <c r="L715" i="1"/>
  <c r="M715" i="1" s="1"/>
  <c r="L716" i="1"/>
  <c r="M716" i="1" s="1"/>
  <c r="L717" i="1"/>
  <c r="M717" i="1" s="1"/>
  <c r="L718" i="1"/>
  <c r="M718" i="1" s="1"/>
  <c r="L719" i="1"/>
  <c r="M719" i="1" s="1"/>
  <c r="L720" i="1"/>
  <c r="M720" i="1" s="1"/>
  <c r="L721" i="1"/>
  <c r="M721" i="1" s="1"/>
  <c r="L722" i="1"/>
  <c r="M722" i="1" s="1"/>
  <c r="L723" i="1"/>
  <c r="M723" i="1" s="1"/>
  <c r="L724" i="1"/>
  <c r="M724" i="1" s="1"/>
  <c r="L725" i="1"/>
  <c r="M725" i="1" s="1"/>
  <c r="L726" i="1"/>
  <c r="M726" i="1" s="1"/>
  <c r="L727" i="1"/>
  <c r="M727" i="1" s="1"/>
  <c r="L728" i="1"/>
  <c r="M728" i="1" s="1"/>
  <c r="L729" i="1"/>
  <c r="M729" i="1" s="1"/>
  <c r="L730" i="1"/>
  <c r="M730" i="1" s="1"/>
  <c r="L731" i="1"/>
  <c r="M731" i="1" s="1"/>
  <c r="L732" i="1"/>
  <c r="M732" i="1" s="1"/>
  <c r="L733" i="1"/>
  <c r="M733" i="1" s="1"/>
  <c r="L734" i="1"/>
  <c r="M734" i="1" s="1"/>
  <c r="L735" i="1"/>
  <c r="M735" i="1" s="1"/>
  <c r="L736" i="1"/>
  <c r="M736" i="1" s="1"/>
  <c r="L737" i="1"/>
  <c r="M737" i="1" s="1"/>
  <c r="L738" i="1"/>
  <c r="M738" i="1" s="1"/>
  <c r="L739" i="1"/>
  <c r="M739" i="1" s="1"/>
  <c r="L740" i="1"/>
  <c r="M740" i="1" s="1"/>
  <c r="L741" i="1"/>
  <c r="M741" i="1" s="1"/>
  <c r="L742" i="1"/>
  <c r="M742" i="1" s="1"/>
  <c r="L743" i="1"/>
  <c r="M743" i="1" s="1"/>
  <c r="L744" i="1"/>
  <c r="M744" i="1" s="1"/>
  <c r="L745" i="1"/>
  <c r="M745" i="1" s="1"/>
  <c r="L746" i="1"/>
  <c r="M746" i="1" s="1"/>
  <c r="L747" i="1"/>
  <c r="M747" i="1" s="1"/>
  <c r="L748" i="1"/>
  <c r="M748" i="1" s="1"/>
  <c r="L749" i="1"/>
  <c r="M749" i="1" s="1"/>
  <c r="L750" i="1"/>
  <c r="M750" i="1" s="1"/>
  <c r="L751" i="1"/>
  <c r="M751" i="1" s="1"/>
  <c r="L752" i="1"/>
  <c r="M752" i="1" s="1"/>
  <c r="L753" i="1"/>
  <c r="M753" i="1" s="1"/>
  <c r="L754" i="1"/>
  <c r="M754" i="1" s="1"/>
  <c r="L755" i="1"/>
  <c r="M755" i="1" s="1"/>
  <c r="L756" i="1"/>
  <c r="M756" i="1" s="1"/>
  <c r="L757" i="1"/>
  <c r="M757" i="1" s="1"/>
  <c r="L758" i="1"/>
  <c r="M758" i="1" s="1"/>
  <c r="L759" i="1"/>
  <c r="M759" i="1" s="1"/>
  <c r="L760" i="1"/>
  <c r="M760" i="1" s="1"/>
  <c r="L761" i="1"/>
  <c r="M761" i="1" s="1"/>
  <c r="L762" i="1"/>
  <c r="M762" i="1" s="1"/>
  <c r="L763" i="1"/>
  <c r="M763" i="1" s="1"/>
  <c r="L764" i="1"/>
  <c r="M764" i="1" s="1"/>
  <c r="L765" i="1"/>
  <c r="M765" i="1" s="1"/>
  <c r="L766" i="1"/>
  <c r="M766" i="1" s="1"/>
  <c r="L767" i="1"/>
  <c r="M767" i="1" s="1"/>
  <c r="L768" i="1"/>
  <c r="M768" i="1" s="1"/>
  <c r="L769" i="1"/>
  <c r="M769" i="1" s="1"/>
  <c r="L770" i="1"/>
  <c r="M770" i="1" s="1"/>
  <c r="L771" i="1"/>
  <c r="M771" i="1" s="1"/>
  <c r="L772" i="1"/>
  <c r="M772" i="1" s="1"/>
  <c r="L773" i="1"/>
  <c r="M773" i="1" s="1"/>
  <c r="L774" i="1"/>
  <c r="M774" i="1" s="1"/>
  <c r="L775" i="1"/>
  <c r="M775" i="1" s="1"/>
  <c r="L776" i="1"/>
  <c r="M776" i="1" s="1"/>
  <c r="L777" i="1"/>
  <c r="M777" i="1" s="1"/>
  <c r="L778" i="1"/>
  <c r="M778" i="1" s="1"/>
  <c r="L779" i="1"/>
  <c r="M779" i="1" s="1"/>
  <c r="L780" i="1"/>
  <c r="M780" i="1" s="1"/>
  <c r="L781" i="1"/>
  <c r="M781" i="1" s="1"/>
  <c r="L782" i="1"/>
  <c r="M782" i="1" s="1"/>
  <c r="L783" i="1"/>
  <c r="M783" i="1" s="1"/>
  <c r="L784" i="1"/>
  <c r="M784" i="1" s="1"/>
  <c r="L785" i="1"/>
  <c r="M785" i="1" s="1"/>
  <c r="L786" i="1"/>
  <c r="M786" i="1" s="1"/>
  <c r="L787" i="1"/>
  <c r="M787" i="1" s="1"/>
  <c r="L788" i="1"/>
  <c r="M788" i="1" s="1"/>
  <c r="L789" i="1"/>
  <c r="M789" i="1" s="1"/>
  <c r="L790" i="1"/>
  <c r="M790" i="1" s="1"/>
  <c r="L791" i="1"/>
  <c r="M791" i="1" s="1"/>
  <c r="L792" i="1"/>
  <c r="M792" i="1" s="1"/>
  <c r="L793" i="1"/>
  <c r="M793" i="1" s="1"/>
  <c r="L794" i="1"/>
  <c r="M794" i="1" s="1"/>
  <c r="L795" i="1"/>
  <c r="M795" i="1" s="1"/>
  <c r="L796" i="1"/>
  <c r="M796" i="1" s="1"/>
  <c r="L797" i="1"/>
  <c r="M797" i="1" s="1"/>
  <c r="L798" i="1"/>
  <c r="M798" i="1" s="1"/>
  <c r="L799" i="1"/>
  <c r="M799" i="1" s="1"/>
  <c r="L800" i="1"/>
  <c r="M800" i="1" s="1"/>
  <c r="L801" i="1"/>
  <c r="M801" i="1" s="1"/>
  <c r="L802" i="1"/>
  <c r="M802" i="1" s="1"/>
  <c r="L803" i="1"/>
  <c r="M803" i="1" s="1"/>
  <c r="L804" i="1"/>
  <c r="M804" i="1" s="1"/>
  <c r="L805" i="1"/>
  <c r="M805" i="1" s="1"/>
  <c r="L806" i="1"/>
  <c r="M806" i="1" s="1"/>
  <c r="L807" i="1"/>
  <c r="M807" i="1" s="1"/>
  <c r="L808" i="1"/>
  <c r="M808" i="1" s="1"/>
  <c r="L809" i="1"/>
  <c r="M809" i="1" s="1"/>
  <c r="L810" i="1"/>
  <c r="M810" i="1" s="1"/>
  <c r="L811" i="1"/>
  <c r="M811" i="1" s="1"/>
  <c r="L812" i="1"/>
  <c r="M812" i="1" s="1"/>
  <c r="L813" i="1"/>
  <c r="M813" i="1" s="1"/>
  <c r="L814" i="1"/>
  <c r="M814" i="1" s="1"/>
  <c r="L815" i="1"/>
  <c r="M815" i="1" s="1"/>
  <c r="L816" i="1"/>
  <c r="M816" i="1" s="1"/>
  <c r="L817" i="1"/>
  <c r="M817" i="1" s="1"/>
  <c r="L818" i="1"/>
  <c r="M818" i="1" s="1"/>
  <c r="L819" i="1"/>
  <c r="M819" i="1" s="1"/>
  <c r="L820" i="1"/>
  <c r="M820" i="1" s="1"/>
  <c r="L821" i="1"/>
  <c r="M821" i="1" s="1"/>
  <c r="L822" i="1"/>
  <c r="M822" i="1" s="1"/>
  <c r="L823" i="1"/>
  <c r="M823" i="1" s="1"/>
  <c r="L824" i="1"/>
  <c r="M824" i="1" s="1"/>
  <c r="L825" i="1"/>
  <c r="M825" i="1" s="1"/>
  <c r="L826" i="1"/>
  <c r="M826" i="1" s="1"/>
  <c r="L827" i="1"/>
  <c r="M827" i="1" s="1"/>
  <c r="L828" i="1"/>
  <c r="M828" i="1" s="1"/>
  <c r="L829" i="1"/>
  <c r="M829" i="1" s="1"/>
  <c r="L830" i="1"/>
  <c r="M830" i="1" s="1"/>
  <c r="L831" i="1"/>
  <c r="M831" i="1" s="1"/>
  <c r="L832" i="1"/>
  <c r="M832" i="1" s="1"/>
  <c r="L833" i="1"/>
  <c r="M833" i="1" s="1"/>
  <c r="L834" i="1"/>
  <c r="M834" i="1" s="1"/>
  <c r="L835" i="1"/>
  <c r="M835" i="1" s="1"/>
  <c r="L836" i="1"/>
  <c r="M836" i="1" s="1"/>
  <c r="L837" i="1"/>
  <c r="M837" i="1" s="1"/>
  <c r="L838" i="1"/>
  <c r="M838" i="1" s="1"/>
  <c r="L839" i="1"/>
  <c r="M839" i="1" s="1"/>
  <c r="L840" i="1"/>
  <c r="M840" i="1" s="1"/>
  <c r="L841" i="1"/>
  <c r="M841" i="1" s="1"/>
  <c r="L842" i="1"/>
  <c r="M842" i="1" s="1"/>
  <c r="L843" i="1"/>
  <c r="M843" i="1" s="1"/>
  <c r="L844" i="1"/>
  <c r="M844" i="1" s="1"/>
  <c r="L845" i="1"/>
  <c r="M845" i="1" s="1"/>
  <c r="L846" i="1"/>
  <c r="M846" i="1" s="1"/>
  <c r="L847" i="1"/>
  <c r="M847" i="1" s="1"/>
  <c r="L848" i="1"/>
  <c r="M848" i="1" s="1"/>
  <c r="L849" i="1"/>
  <c r="M849" i="1" s="1"/>
  <c r="L850" i="1"/>
  <c r="M850" i="1" s="1"/>
  <c r="L851" i="1"/>
  <c r="M851" i="1" s="1"/>
  <c r="L852" i="1"/>
  <c r="M852" i="1" s="1"/>
  <c r="L853" i="1"/>
  <c r="M853" i="1" s="1"/>
  <c r="L854" i="1"/>
  <c r="M854" i="1" s="1"/>
  <c r="L855" i="1"/>
  <c r="M855" i="1" s="1"/>
  <c r="L856" i="1"/>
  <c r="M856" i="1" s="1"/>
  <c r="L857" i="1"/>
  <c r="M857" i="1" s="1"/>
  <c r="L858" i="1"/>
  <c r="M858" i="1" s="1"/>
  <c r="L859" i="1"/>
  <c r="M859" i="1" s="1"/>
  <c r="L860" i="1"/>
  <c r="M860" i="1" s="1"/>
  <c r="L861" i="1"/>
  <c r="M861" i="1" s="1"/>
  <c r="L862" i="1"/>
  <c r="M862" i="1" s="1"/>
  <c r="L863" i="1"/>
  <c r="M863" i="1" s="1"/>
  <c r="L864" i="1"/>
  <c r="M864" i="1" s="1"/>
  <c r="L865" i="1"/>
  <c r="M865" i="1" s="1"/>
  <c r="L866" i="1"/>
  <c r="M866" i="1" s="1"/>
  <c r="L867" i="1"/>
  <c r="M867" i="1" s="1"/>
  <c r="L868" i="1"/>
  <c r="M868" i="1" s="1"/>
  <c r="L869" i="1"/>
  <c r="M869" i="1" s="1"/>
  <c r="L870" i="1"/>
  <c r="M870" i="1" s="1"/>
  <c r="L871" i="1"/>
  <c r="M871" i="1" s="1"/>
  <c r="L872" i="1"/>
  <c r="M872" i="1" s="1"/>
  <c r="L873" i="1"/>
  <c r="M873" i="1" s="1"/>
  <c r="L874" i="1"/>
  <c r="M874" i="1" s="1"/>
  <c r="L875" i="1"/>
  <c r="M875" i="1" s="1"/>
  <c r="L876" i="1"/>
  <c r="M876" i="1" s="1"/>
  <c r="L877" i="1"/>
  <c r="M877" i="1" s="1"/>
  <c r="L878" i="1"/>
  <c r="M878" i="1" s="1"/>
  <c r="L879" i="1"/>
  <c r="M879" i="1" s="1"/>
  <c r="L880" i="1"/>
  <c r="M880" i="1" s="1"/>
  <c r="L881" i="1"/>
  <c r="M881" i="1" s="1"/>
  <c r="L882" i="1"/>
  <c r="M882" i="1" s="1"/>
  <c r="L883" i="1"/>
  <c r="M883" i="1" s="1"/>
  <c r="L884" i="1"/>
  <c r="M884" i="1" s="1"/>
  <c r="L885" i="1"/>
  <c r="M885" i="1" s="1"/>
  <c r="L886" i="1"/>
  <c r="M886" i="1" s="1"/>
  <c r="L887" i="1"/>
  <c r="M887" i="1" s="1"/>
  <c r="L888" i="1"/>
  <c r="M888" i="1" s="1"/>
  <c r="L889" i="1"/>
  <c r="M889" i="1" s="1"/>
  <c r="L890" i="1"/>
  <c r="M890" i="1" s="1"/>
  <c r="L891" i="1"/>
  <c r="M891" i="1" s="1"/>
  <c r="L892" i="1"/>
  <c r="M892" i="1" s="1"/>
  <c r="L893" i="1"/>
  <c r="M893" i="1" s="1"/>
  <c r="L894" i="1"/>
  <c r="M894" i="1" s="1"/>
  <c r="L895" i="1"/>
  <c r="M895" i="1" s="1"/>
  <c r="L896" i="1"/>
  <c r="M896" i="1" s="1"/>
  <c r="L897" i="1"/>
  <c r="M897" i="1" s="1"/>
  <c r="L898" i="1"/>
  <c r="M898" i="1" s="1"/>
  <c r="L899" i="1"/>
  <c r="M899" i="1" s="1"/>
  <c r="L900" i="1"/>
  <c r="M900" i="1" s="1"/>
  <c r="L901" i="1"/>
  <c r="M901" i="1" s="1"/>
  <c r="L902" i="1"/>
  <c r="M902" i="1" s="1"/>
  <c r="L903" i="1"/>
  <c r="M903" i="1" s="1"/>
  <c r="L904" i="1"/>
  <c r="M904" i="1" s="1"/>
  <c r="L905" i="1"/>
  <c r="M905" i="1" s="1"/>
  <c r="L906" i="1"/>
  <c r="M906" i="1" s="1"/>
  <c r="L907" i="1"/>
  <c r="M907" i="1" s="1"/>
  <c r="L908" i="1"/>
  <c r="M908" i="1" s="1"/>
  <c r="L909" i="1"/>
  <c r="M909" i="1" s="1"/>
  <c r="L910" i="1"/>
  <c r="M910" i="1" s="1"/>
  <c r="L911" i="1"/>
  <c r="M911" i="1" s="1"/>
  <c r="L912" i="1"/>
  <c r="M912" i="1" s="1"/>
  <c r="L913" i="1"/>
  <c r="M913" i="1" s="1"/>
  <c r="L914" i="1"/>
  <c r="M914" i="1" s="1"/>
  <c r="L915" i="1"/>
  <c r="M915" i="1" s="1"/>
  <c r="L916" i="1"/>
  <c r="M916" i="1" s="1"/>
  <c r="L917" i="1"/>
  <c r="M917" i="1" s="1"/>
  <c r="L918" i="1"/>
  <c r="M918" i="1" s="1"/>
  <c r="L919" i="1"/>
  <c r="M919" i="1" s="1"/>
  <c r="L920" i="1"/>
  <c r="M920" i="1" s="1"/>
  <c r="L921" i="1"/>
  <c r="M921" i="1" s="1"/>
  <c r="L922" i="1"/>
  <c r="M922" i="1" s="1"/>
  <c r="L923" i="1"/>
  <c r="M923" i="1" s="1"/>
  <c r="L924" i="1"/>
  <c r="M924" i="1" s="1"/>
  <c r="L925" i="1"/>
  <c r="M925" i="1" s="1"/>
  <c r="L926" i="1"/>
  <c r="M926" i="1" s="1"/>
  <c r="L927" i="1"/>
  <c r="M927" i="1" s="1"/>
  <c r="L928" i="1"/>
  <c r="M928" i="1" s="1"/>
  <c r="L929" i="1"/>
  <c r="M929" i="1" s="1"/>
  <c r="L930" i="1"/>
  <c r="M930" i="1" s="1"/>
  <c r="L931" i="1"/>
  <c r="M931" i="1" s="1"/>
  <c r="L932" i="1"/>
  <c r="M932" i="1" s="1"/>
  <c r="L933" i="1"/>
  <c r="M933" i="1" s="1"/>
  <c r="L934" i="1"/>
  <c r="M934" i="1" s="1"/>
  <c r="L935" i="1"/>
  <c r="M935" i="1" s="1"/>
  <c r="L936" i="1"/>
  <c r="M936" i="1" s="1"/>
  <c r="L937" i="1"/>
  <c r="M937" i="1" s="1"/>
  <c r="L938" i="1"/>
  <c r="M938" i="1" s="1"/>
  <c r="L939" i="1"/>
  <c r="M939" i="1" s="1"/>
  <c r="L940" i="1"/>
  <c r="M940" i="1" s="1"/>
  <c r="L941" i="1"/>
  <c r="M941" i="1" s="1"/>
  <c r="L942" i="1"/>
  <c r="M942" i="1" s="1"/>
  <c r="L943" i="1"/>
  <c r="M943" i="1" s="1"/>
  <c r="L944" i="1"/>
  <c r="M944" i="1" s="1"/>
  <c r="L945" i="1"/>
  <c r="M945" i="1" s="1"/>
  <c r="L946" i="1"/>
  <c r="M946" i="1" s="1"/>
  <c r="L947" i="1"/>
  <c r="M947" i="1" s="1"/>
  <c r="L948" i="1"/>
  <c r="M948" i="1" s="1"/>
  <c r="L949" i="1"/>
  <c r="M949" i="1" s="1"/>
  <c r="L950" i="1"/>
  <c r="M950" i="1" s="1"/>
  <c r="L951" i="1"/>
  <c r="M951" i="1" s="1"/>
  <c r="L952" i="1"/>
  <c r="M952" i="1" s="1"/>
  <c r="L953" i="1"/>
  <c r="M953" i="1" s="1"/>
  <c r="L954" i="1"/>
  <c r="M954" i="1" s="1"/>
  <c r="L955" i="1"/>
  <c r="M955" i="1" s="1"/>
  <c r="L956" i="1"/>
  <c r="M956" i="1" s="1"/>
  <c r="L957" i="1"/>
  <c r="M957" i="1" s="1"/>
  <c r="L958" i="1"/>
  <c r="M958" i="1" s="1"/>
  <c r="L959" i="1"/>
  <c r="M959" i="1" s="1"/>
  <c r="L960" i="1"/>
  <c r="M960" i="1" s="1"/>
  <c r="L961" i="1"/>
  <c r="M961" i="1" s="1"/>
  <c r="L962" i="1"/>
  <c r="M962" i="1" s="1"/>
  <c r="L963" i="1"/>
  <c r="M963" i="1" s="1"/>
  <c r="L964" i="1"/>
  <c r="M964" i="1" s="1"/>
  <c r="L965" i="1"/>
  <c r="M965" i="1" s="1"/>
  <c r="L966" i="1"/>
  <c r="M966" i="1" s="1"/>
  <c r="L967" i="1"/>
  <c r="M967" i="1" s="1"/>
  <c r="L968" i="1"/>
  <c r="M968" i="1" s="1"/>
  <c r="L969" i="1"/>
  <c r="M969" i="1" s="1"/>
  <c r="L970" i="1"/>
  <c r="M970" i="1" s="1"/>
  <c r="L971" i="1"/>
  <c r="M971" i="1" s="1"/>
  <c r="L972" i="1"/>
  <c r="M972" i="1" s="1"/>
  <c r="L973" i="1"/>
  <c r="M973" i="1" s="1"/>
  <c r="L974" i="1"/>
  <c r="M974" i="1" s="1"/>
  <c r="L975" i="1"/>
  <c r="M975" i="1" s="1"/>
  <c r="L976" i="1"/>
  <c r="M976" i="1" s="1"/>
  <c r="L977" i="1"/>
  <c r="M977" i="1" s="1"/>
  <c r="L978" i="1"/>
  <c r="M978" i="1" s="1"/>
  <c r="L979" i="1"/>
  <c r="M979" i="1" s="1"/>
  <c r="L980" i="1"/>
  <c r="M980" i="1" s="1"/>
  <c r="L981" i="1"/>
  <c r="M981" i="1" s="1"/>
  <c r="L982" i="1"/>
  <c r="M982" i="1" s="1"/>
  <c r="L983" i="1"/>
  <c r="M983" i="1" s="1"/>
  <c r="L984" i="1"/>
  <c r="M984" i="1" s="1"/>
  <c r="L985" i="1"/>
  <c r="M985" i="1" s="1"/>
  <c r="L986" i="1"/>
  <c r="M986" i="1" s="1"/>
  <c r="L987" i="1"/>
  <c r="M987" i="1" s="1"/>
  <c r="L988" i="1"/>
  <c r="M988" i="1" s="1"/>
  <c r="L989" i="1"/>
  <c r="M989" i="1" s="1"/>
  <c r="L990" i="1"/>
  <c r="M990" i="1" s="1"/>
  <c r="L991" i="1"/>
  <c r="M991" i="1" s="1"/>
  <c r="L992" i="1"/>
  <c r="M992" i="1" s="1"/>
  <c r="L993" i="1"/>
  <c r="M993" i="1" s="1"/>
  <c r="L994" i="1"/>
  <c r="M994" i="1" s="1"/>
  <c r="L995" i="1"/>
  <c r="M995" i="1" s="1"/>
  <c r="L996" i="1"/>
  <c r="M996" i="1" s="1"/>
  <c r="L997" i="1"/>
  <c r="M997" i="1" s="1"/>
  <c r="L998" i="1"/>
  <c r="M998" i="1" s="1"/>
  <c r="L999" i="1"/>
  <c r="M999" i="1" s="1"/>
  <c r="L1000" i="1"/>
  <c r="M1000" i="1" s="1"/>
  <c r="L1001" i="1"/>
  <c r="M1001" i="1" s="1"/>
  <c r="L1002" i="1"/>
  <c r="M1002" i="1" s="1"/>
  <c r="L1003" i="1"/>
  <c r="M1003" i="1" s="1"/>
  <c r="L1004" i="1"/>
  <c r="M1004" i="1" s="1"/>
  <c r="L1005" i="1"/>
  <c r="M1005" i="1" s="1"/>
  <c r="L1006" i="1"/>
  <c r="M1006" i="1" s="1"/>
  <c r="L1007" i="1"/>
  <c r="M1007" i="1" s="1"/>
  <c r="L1008" i="1"/>
  <c r="M1008" i="1" s="1"/>
  <c r="L1009" i="1"/>
  <c r="M1009" i="1" s="1"/>
  <c r="L1010" i="1"/>
  <c r="M1010" i="1" s="1"/>
  <c r="L1011" i="1"/>
  <c r="M1011" i="1" s="1"/>
  <c r="L1012" i="1"/>
  <c r="M1012" i="1" s="1"/>
  <c r="L1013" i="1"/>
  <c r="M1013" i="1" s="1"/>
  <c r="L1014" i="1"/>
  <c r="M1014" i="1" s="1"/>
  <c r="L1015" i="1"/>
  <c r="M1015" i="1" s="1"/>
  <c r="L1016" i="1"/>
  <c r="M1016" i="1" s="1"/>
  <c r="L1017" i="1"/>
  <c r="M1017" i="1" s="1"/>
  <c r="L1018" i="1"/>
  <c r="M1018" i="1" s="1"/>
  <c r="L1019" i="1"/>
  <c r="M1019" i="1" s="1"/>
  <c r="L1020" i="1"/>
  <c r="M1020" i="1" s="1"/>
  <c r="L1021" i="1"/>
  <c r="M1021" i="1" s="1"/>
  <c r="L1022" i="1"/>
  <c r="M1022" i="1" s="1"/>
  <c r="L1023" i="1"/>
  <c r="M1023" i="1" s="1"/>
  <c r="L1024" i="1"/>
  <c r="M1024" i="1" s="1"/>
  <c r="L1025" i="1"/>
  <c r="M1025" i="1" s="1"/>
  <c r="L1026" i="1"/>
  <c r="M1026" i="1" s="1"/>
  <c r="L1027" i="1"/>
  <c r="M1027" i="1" s="1"/>
  <c r="L1028" i="1"/>
  <c r="M1028" i="1" s="1"/>
  <c r="L1029" i="1"/>
  <c r="M1029" i="1" s="1"/>
  <c r="L1030" i="1"/>
  <c r="M1030" i="1" s="1"/>
  <c r="L1031" i="1"/>
  <c r="M1031" i="1" s="1"/>
  <c r="L1032" i="1"/>
  <c r="M1032" i="1" s="1"/>
  <c r="L1033" i="1"/>
  <c r="M1033" i="1" s="1"/>
  <c r="L1034" i="1"/>
  <c r="M1034" i="1" s="1"/>
  <c r="L1035" i="1"/>
  <c r="M1035" i="1" s="1"/>
  <c r="L1036" i="1"/>
  <c r="M1036" i="1" s="1"/>
  <c r="L1037" i="1"/>
  <c r="M1037" i="1" s="1"/>
  <c r="L1038" i="1"/>
  <c r="M1038" i="1" s="1"/>
  <c r="L1039" i="1"/>
  <c r="M1039" i="1" s="1"/>
  <c r="L1040" i="1"/>
  <c r="M1040" i="1" s="1"/>
  <c r="L1041" i="1"/>
  <c r="M1041" i="1" s="1"/>
  <c r="L1042" i="1"/>
  <c r="M1042" i="1" s="1"/>
  <c r="L1043" i="1"/>
  <c r="M1043" i="1" s="1"/>
  <c r="L1044" i="1"/>
  <c r="M1044" i="1" s="1"/>
  <c r="L1045" i="1"/>
  <c r="M1045" i="1" s="1"/>
  <c r="L1046" i="1"/>
  <c r="M1046" i="1" s="1"/>
  <c r="L1047" i="1"/>
  <c r="M1047" i="1" s="1"/>
  <c r="L1048" i="1"/>
  <c r="M1048" i="1" s="1"/>
  <c r="L1049" i="1"/>
  <c r="M1049" i="1" s="1"/>
  <c r="L1050" i="1"/>
  <c r="M1050" i="1" s="1"/>
  <c r="L1051" i="1"/>
  <c r="M1051" i="1" s="1"/>
  <c r="L1052" i="1"/>
  <c r="M1052" i="1" s="1"/>
  <c r="L1053" i="1"/>
  <c r="M1053" i="1" s="1"/>
  <c r="L1054" i="1"/>
  <c r="M1054" i="1" s="1"/>
  <c r="L1055" i="1"/>
  <c r="M1055" i="1" s="1"/>
  <c r="L1056" i="1"/>
  <c r="M1056" i="1" s="1"/>
  <c r="L1057" i="1"/>
  <c r="M1057" i="1" s="1"/>
  <c r="L1058" i="1"/>
  <c r="M1058" i="1" s="1"/>
  <c r="L1059" i="1"/>
  <c r="M1059" i="1" s="1"/>
  <c r="L1060" i="1"/>
  <c r="M1060" i="1" s="1"/>
  <c r="L1061" i="1"/>
  <c r="M1061" i="1" s="1"/>
  <c r="L1062" i="1"/>
  <c r="M1062" i="1" s="1"/>
  <c r="L1063" i="1"/>
  <c r="M1063" i="1" s="1"/>
  <c r="L1064" i="1"/>
  <c r="M1064" i="1" s="1"/>
  <c r="L1065" i="1"/>
  <c r="L1066" i="1"/>
  <c r="M1066" i="1" s="1"/>
  <c r="L1067" i="1"/>
  <c r="M1067" i="1" s="1"/>
  <c r="L1068" i="1"/>
  <c r="M1068" i="1" s="1"/>
  <c r="L1069" i="1"/>
  <c r="M1069" i="1" s="1"/>
  <c r="L1070" i="1"/>
  <c r="M1070" i="1" s="1"/>
  <c r="L1071" i="1"/>
  <c r="M1071" i="1" s="1"/>
  <c r="L1072" i="1"/>
  <c r="M1072" i="1" s="1"/>
  <c r="L1073" i="1"/>
  <c r="M1073" i="1" s="1"/>
  <c r="L1074" i="1"/>
  <c r="M1074" i="1" s="1"/>
  <c r="L1075" i="1"/>
  <c r="M1075" i="1" s="1"/>
  <c r="L1076" i="1"/>
  <c r="M1076" i="1" s="1"/>
  <c r="L1077" i="1"/>
  <c r="M1077" i="1" s="1"/>
  <c r="L1078" i="1"/>
  <c r="M1078" i="1" s="1"/>
  <c r="L1079" i="1"/>
  <c r="M1079" i="1" s="1"/>
  <c r="L1080" i="1"/>
  <c r="M1080" i="1" s="1"/>
  <c r="L1081" i="1"/>
  <c r="M1081" i="1" s="1"/>
  <c r="L1082" i="1"/>
  <c r="M1082" i="1" s="1"/>
  <c r="L1083" i="1"/>
  <c r="M1083" i="1" s="1"/>
  <c r="L1084" i="1"/>
  <c r="M1084" i="1" s="1"/>
  <c r="L1085" i="1"/>
  <c r="M1085" i="1" s="1"/>
  <c r="L1086" i="1"/>
  <c r="M1086" i="1" s="1"/>
  <c r="L1087" i="1"/>
  <c r="M1087" i="1" s="1"/>
  <c r="L1088" i="1"/>
  <c r="M1088" i="1" s="1"/>
  <c r="L1089" i="1"/>
  <c r="M1089" i="1" s="1"/>
  <c r="L1090" i="1"/>
  <c r="M1090" i="1" s="1"/>
  <c r="L1091" i="1"/>
  <c r="M1091" i="1" s="1"/>
  <c r="L1092" i="1"/>
  <c r="M1092" i="1" s="1"/>
  <c r="L1093" i="1"/>
  <c r="M1093" i="1" s="1"/>
  <c r="L1094" i="1"/>
  <c r="M1094" i="1" s="1"/>
  <c r="L1095" i="1"/>
  <c r="M1095" i="1" s="1"/>
  <c r="L1096" i="1"/>
  <c r="M1096" i="1" s="1"/>
  <c r="L1097" i="1"/>
  <c r="M1097" i="1" s="1"/>
  <c r="L1098" i="1"/>
  <c r="M1098" i="1" s="1"/>
  <c r="L1099" i="1"/>
  <c r="M1099" i="1" s="1"/>
  <c r="L1100" i="1"/>
  <c r="M1100" i="1" s="1"/>
  <c r="L1101" i="1"/>
  <c r="M1101" i="1" s="1"/>
  <c r="L1102" i="1"/>
  <c r="M1102" i="1" s="1"/>
  <c r="L1103" i="1"/>
  <c r="M1103" i="1" s="1"/>
  <c r="L1104" i="1"/>
  <c r="M1104" i="1" s="1"/>
  <c r="L1105" i="1"/>
  <c r="M1105" i="1" s="1"/>
  <c r="L1106" i="1"/>
  <c r="M1106" i="1" s="1"/>
  <c r="L1107" i="1"/>
  <c r="M1107" i="1" s="1"/>
  <c r="L1108" i="1"/>
  <c r="M1108" i="1" s="1"/>
  <c r="L1109" i="1"/>
  <c r="M1109" i="1" s="1"/>
  <c r="L1110" i="1"/>
  <c r="M1110" i="1" s="1"/>
  <c r="L1111" i="1"/>
  <c r="M1111" i="1" s="1"/>
  <c r="L1112" i="1"/>
  <c r="M1112" i="1" s="1"/>
  <c r="L1113" i="1"/>
  <c r="M1113" i="1" s="1"/>
  <c r="L1114" i="1"/>
  <c r="M1114" i="1" s="1"/>
  <c r="L1115" i="1"/>
  <c r="M1115" i="1" s="1"/>
  <c r="L1116" i="1"/>
  <c r="M1116" i="1" s="1"/>
  <c r="L1117" i="1"/>
  <c r="M1117" i="1" s="1"/>
  <c r="L1118" i="1"/>
  <c r="M1118" i="1" s="1"/>
  <c r="L1119" i="1"/>
  <c r="M1119" i="1" s="1"/>
  <c r="L1120" i="1"/>
  <c r="M1120" i="1" s="1"/>
  <c r="L1121" i="1"/>
  <c r="M1121" i="1" s="1"/>
  <c r="L1122" i="1"/>
  <c r="M1122" i="1" s="1"/>
  <c r="L1123" i="1"/>
  <c r="M1123" i="1" s="1"/>
  <c r="L1124" i="1"/>
  <c r="M1124" i="1" s="1"/>
  <c r="L1125" i="1"/>
  <c r="M1125" i="1" s="1"/>
  <c r="L1126" i="1"/>
  <c r="M1126" i="1" s="1"/>
  <c r="L1127" i="1"/>
  <c r="M1127" i="1" s="1"/>
  <c r="L1128" i="1"/>
  <c r="M1128" i="1" s="1"/>
  <c r="L1129" i="1"/>
  <c r="M1129" i="1" s="1"/>
  <c r="L1130" i="1"/>
  <c r="M1130" i="1" s="1"/>
  <c r="L1131" i="1"/>
  <c r="M1131" i="1" s="1"/>
  <c r="L1132" i="1"/>
  <c r="M1132" i="1" s="1"/>
  <c r="L1133" i="1"/>
  <c r="M1133" i="1" s="1"/>
  <c r="L1134" i="1"/>
  <c r="M1134" i="1" s="1"/>
  <c r="L1135" i="1"/>
  <c r="M1135" i="1" s="1"/>
  <c r="L1136" i="1"/>
  <c r="M1136" i="1" s="1"/>
  <c r="L1137" i="1"/>
  <c r="M1137" i="1" s="1"/>
  <c r="L1138" i="1"/>
  <c r="M1138" i="1" s="1"/>
  <c r="L1139" i="1"/>
  <c r="M1139" i="1" s="1"/>
  <c r="L1140" i="1"/>
  <c r="M1140" i="1" s="1"/>
  <c r="L1141" i="1"/>
  <c r="M1141" i="1" s="1"/>
  <c r="L1142" i="1"/>
  <c r="M1142" i="1" s="1"/>
  <c r="L1143" i="1"/>
  <c r="M1143" i="1" s="1"/>
  <c r="L1144" i="1"/>
  <c r="M1144" i="1" s="1"/>
  <c r="L1145" i="1"/>
  <c r="M1145" i="1" s="1"/>
  <c r="L1146" i="1"/>
  <c r="M1146" i="1" s="1"/>
  <c r="L1147" i="1"/>
  <c r="M1147" i="1" s="1"/>
  <c r="L1148" i="1"/>
  <c r="M1148" i="1" s="1"/>
  <c r="L1149" i="1"/>
  <c r="M1149" i="1" s="1"/>
  <c r="L1150" i="1"/>
  <c r="M1150" i="1" s="1"/>
  <c r="L1151" i="1"/>
  <c r="M1151" i="1" s="1"/>
  <c r="L1152" i="1"/>
  <c r="M1152" i="1" s="1"/>
  <c r="L1153" i="1"/>
  <c r="M1153" i="1" s="1"/>
  <c r="L1154" i="1"/>
  <c r="M1154" i="1" s="1"/>
  <c r="L1155" i="1"/>
  <c r="M1155" i="1" s="1"/>
  <c r="L1156" i="1"/>
  <c r="M1156" i="1" s="1"/>
  <c r="L1157" i="1"/>
  <c r="M1157" i="1" s="1"/>
  <c r="L1158" i="1"/>
  <c r="M1158" i="1" s="1"/>
  <c r="L1159" i="1"/>
  <c r="M1159" i="1" s="1"/>
  <c r="L1160" i="1"/>
  <c r="M1160" i="1" s="1"/>
  <c r="L1161" i="1"/>
  <c r="M1161" i="1" s="1"/>
  <c r="L1162" i="1"/>
  <c r="M1162" i="1" s="1"/>
  <c r="L1163" i="1"/>
  <c r="M1163" i="1" s="1"/>
  <c r="L1164" i="1"/>
  <c r="M1164" i="1" s="1"/>
  <c r="L1165" i="1"/>
  <c r="M1165" i="1" s="1"/>
  <c r="L1166" i="1"/>
  <c r="M1166" i="1" s="1"/>
  <c r="L1167" i="1"/>
  <c r="M1167" i="1" s="1"/>
  <c r="L1168" i="1"/>
  <c r="M1168" i="1" s="1"/>
  <c r="L1169" i="1"/>
  <c r="M1169" i="1" s="1"/>
  <c r="L1170" i="1"/>
  <c r="M1170" i="1" s="1"/>
  <c r="L1171" i="1"/>
  <c r="M1171" i="1" s="1"/>
  <c r="L1172" i="1"/>
  <c r="M1172" i="1" s="1"/>
  <c r="L1173" i="1"/>
  <c r="M1173" i="1" s="1"/>
  <c r="L1174" i="1"/>
  <c r="M1174" i="1" s="1"/>
  <c r="L1175" i="1"/>
  <c r="M1175" i="1" s="1"/>
  <c r="L1176" i="1"/>
  <c r="M1176" i="1" s="1"/>
  <c r="L1177" i="1"/>
  <c r="M1177" i="1" s="1"/>
  <c r="L1178" i="1"/>
  <c r="M1178" i="1" s="1"/>
  <c r="L1179" i="1"/>
  <c r="M1179" i="1" s="1"/>
  <c r="L1180" i="1"/>
  <c r="M1180" i="1" s="1"/>
  <c r="L1181" i="1"/>
  <c r="M1181" i="1" s="1"/>
  <c r="L1182" i="1"/>
  <c r="M1182" i="1" s="1"/>
  <c r="L1183" i="1"/>
  <c r="M1183" i="1" s="1"/>
  <c r="L1184" i="1"/>
  <c r="M1184" i="1" s="1"/>
  <c r="L1185" i="1"/>
  <c r="M1185" i="1" s="1"/>
  <c r="L1186" i="1"/>
  <c r="M1186" i="1" s="1"/>
  <c r="L1187" i="1"/>
  <c r="M1187" i="1" s="1"/>
  <c r="L1188" i="1"/>
  <c r="M1188" i="1" s="1"/>
  <c r="L1189" i="1"/>
  <c r="M1189" i="1" s="1"/>
  <c r="L1190" i="1"/>
  <c r="M1190" i="1" s="1"/>
  <c r="L1191" i="1"/>
  <c r="M1191" i="1" s="1"/>
  <c r="L1192" i="1"/>
  <c r="M1192" i="1" s="1"/>
  <c r="L1193" i="1"/>
  <c r="M1193" i="1" s="1"/>
  <c r="L1194" i="1"/>
  <c r="M1194" i="1" s="1"/>
  <c r="L1195" i="1"/>
  <c r="M1195" i="1" s="1"/>
  <c r="L1196" i="1"/>
  <c r="M1196" i="1" s="1"/>
  <c r="L1197" i="1"/>
  <c r="M1197" i="1" s="1"/>
  <c r="L1198" i="1"/>
  <c r="M1198" i="1" s="1"/>
  <c r="L1199" i="1"/>
  <c r="M1199" i="1" s="1"/>
  <c r="L1200" i="1"/>
  <c r="M1200" i="1" s="1"/>
  <c r="L1201" i="1"/>
  <c r="M1201" i="1" s="1"/>
  <c r="L1202" i="1"/>
  <c r="M1202" i="1" s="1"/>
  <c r="L1203" i="1"/>
  <c r="M1203" i="1" s="1"/>
  <c r="L1204" i="1"/>
  <c r="M1204" i="1" s="1"/>
  <c r="L1205" i="1"/>
  <c r="M1205" i="1" s="1"/>
  <c r="L1206" i="1"/>
  <c r="M1206" i="1" s="1"/>
  <c r="L1207" i="1"/>
  <c r="M1207" i="1" s="1"/>
  <c r="L1208" i="1"/>
  <c r="M1208" i="1" s="1"/>
  <c r="L5" i="1"/>
  <c r="M5" i="1" s="1"/>
  <c r="I696" i="10" l="1"/>
  <c r="I654" i="10"/>
  <c r="I456" i="10"/>
  <c r="I300" i="10"/>
  <c r="I653" i="10"/>
  <c r="I5" i="10"/>
  <c r="I860" i="10"/>
  <c r="I854" i="10"/>
  <c r="I848" i="10"/>
  <c r="I842" i="10"/>
  <c r="I836" i="10"/>
  <c r="I830" i="10"/>
  <c r="I824" i="10"/>
  <c r="I818" i="10"/>
  <c r="I812" i="10"/>
  <c r="I806" i="10"/>
  <c r="I800" i="10"/>
  <c r="I794" i="10"/>
  <c r="I788" i="10"/>
  <c r="I782" i="10"/>
  <c r="I776" i="10"/>
  <c r="I770" i="10"/>
  <c r="I764" i="10"/>
  <c r="I758" i="10"/>
  <c r="I752" i="10"/>
  <c r="I746" i="10"/>
  <c r="I740" i="10"/>
  <c r="I734" i="10"/>
  <c r="I728" i="10"/>
  <c r="I722" i="10"/>
  <c r="I716" i="10"/>
  <c r="I710" i="10"/>
  <c r="I704" i="10"/>
  <c r="I698" i="10"/>
  <c r="I692" i="10"/>
  <c r="I686" i="10"/>
  <c r="I680" i="10"/>
  <c r="I674" i="10"/>
  <c r="I668" i="10"/>
  <c r="I662" i="10"/>
  <c r="I656" i="10"/>
  <c r="I719" i="10"/>
  <c r="I551" i="10"/>
  <c r="I866" i="10"/>
  <c r="I871" i="10"/>
  <c r="I865" i="10"/>
  <c r="I859" i="10"/>
  <c r="I853" i="10"/>
  <c r="I847" i="10"/>
  <c r="I841" i="10"/>
  <c r="I835" i="10"/>
  <c r="I829" i="10"/>
  <c r="I823" i="10"/>
  <c r="I817" i="10"/>
  <c r="I811" i="10"/>
  <c r="I805" i="10"/>
  <c r="I799" i="10"/>
  <c r="I793" i="10"/>
  <c r="I787" i="10"/>
  <c r="I781" i="10"/>
  <c r="I775" i="10"/>
  <c r="I769" i="10"/>
  <c r="I763" i="10"/>
  <c r="I757" i="10"/>
  <c r="I751" i="10"/>
  <c r="I745" i="10"/>
  <c r="I739" i="10"/>
  <c r="I733" i="10"/>
  <c r="I727" i="10"/>
  <c r="I721" i="10"/>
  <c r="I715" i="10"/>
  <c r="I709" i="10"/>
  <c r="I703" i="10"/>
  <c r="I697" i="10"/>
  <c r="I691" i="10"/>
  <c r="I685" i="10"/>
  <c r="I679" i="10"/>
  <c r="I673" i="10"/>
  <c r="I667" i="10"/>
  <c r="I661" i="10"/>
  <c r="I655" i="10"/>
  <c r="I649" i="10"/>
  <c r="I643" i="10"/>
  <c r="I637" i="10"/>
  <c r="I631" i="10"/>
  <c r="I625" i="10"/>
  <c r="I619" i="10"/>
  <c r="I613" i="10"/>
  <c r="I607" i="10"/>
  <c r="I601" i="10"/>
  <c r="I595" i="10"/>
  <c r="I589" i="10"/>
  <c r="I583" i="10"/>
  <c r="I577" i="10"/>
  <c r="I571" i="10"/>
  <c r="I565" i="10"/>
  <c r="I559" i="10"/>
  <c r="I553" i="10"/>
  <c r="I547" i="10"/>
  <c r="I541" i="10"/>
  <c r="I535" i="10"/>
  <c r="I529" i="10"/>
  <c r="I523" i="10"/>
  <c r="I517" i="10"/>
  <c r="I511" i="10"/>
  <c r="I505" i="10"/>
  <c r="I499" i="10"/>
  <c r="I493" i="10"/>
  <c r="I587" i="10"/>
  <c r="I676" i="10"/>
  <c r="I610" i="10"/>
  <c r="I586" i="10"/>
  <c r="I550" i="10"/>
  <c r="I514" i="10"/>
  <c r="I472" i="10"/>
  <c r="I352" i="10"/>
  <c r="I166" i="10"/>
  <c r="I487" i="10"/>
  <c r="I481" i="10"/>
  <c r="I475" i="10"/>
  <c r="I469" i="10"/>
  <c r="I463" i="10"/>
  <c r="I457" i="10"/>
  <c r="I451" i="10"/>
  <c r="I445" i="10"/>
  <c r="I439" i="10"/>
  <c r="I433" i="10"/>
  <c r="I427" i="10"/>
  <c r="I421" i="10"/>
  <c r="I415" i="10"/>
  <c r="I409" i="10"/>
  <c r="I403" i="10"/>
  <c r="I397" i="10"/>
  <c r="I391" i="10"/>
  <c r="I385" i="10"/>
  <c r="I379" i="10"/>
  <c r="I373" i="10"/>
  <c r="I367" i="10"/>
  <c r="I361" i="10"/>
  <c r="I355" i="10"/>
  <c r="I349" i="10"/>
  <c r="I343" i="10"/>
  <c r="I337" i="10"/>
  <c r="I331" i="10"/>
  <c r="I325" i="10"/>
  <c r="I319" i="10"/>
  <c r="I313" i="10"/>
  <c r="I307" i="10"/>
  <c r="I301" i="10"/>
  <c r="I295" i="10"/>
  <c r="I289" i="10"/>
  <c r="I283" i="10"/>
  <c r="I277" i="10"/>
  <c r="I271" i="10"/>
  <c r="I265" i="10"/>
  <c r="I259" i="10"/>
  <c r="I253" i="10"/>
  <c r="I247" i="10"/>
  <c r="I241" i="10"/>
  <c r="I235" i="10"/>
  <c r="I229" i="10"/>
  <c r="I223" i="10"/>
  <c r="I217" i="10"/>
  <c r="I211" i="10"/>
  <c r="I205" i="10"/>
  <c r="I199" i="10"/>
  <c r="I650" i="10"/>
  <c r="I644" i="10"/>
  <c r="I638" i="10"/>
  <c r="I632" i="10"/>
  <c r="I626" i="10"/>
  <c r="I620" i="10"/>
  <c r="I614" i="10"/>
  <c r="I608" i="10"/>
  <c r="I602" i="10"/>
  <c r="I596" i="10"/>
  <c r="I590" i="10"/>
  <c r="I584" i="10"/>
  <c r="I578" i="10"/>
  <c r="I354" i="10"/>
  <c r="I611" i="10"/>
  <c r="I515" i="10"/>
  <c r="I718" i="10"/>
  <c r="I633" i="10"/>
  <c r="I471" i="10"/>
  <c r="I429" i="10"/>
  <c r="I572" i="10"/>
  <c r="I566" i="10"/>
  <c r="I560" i="10"/>
  <c r="I554" i="10"/>
  <c r="I548" i="10"/>
  <c r="I542" i="10"/>
  <c r="I536" i="10"/>
  <c r="I530" i="10"/>
  <c r="I524" i="10"/>
  <c r="I518" i="10"/>
  <c r="I512" i="10"/>
  <c r="I506" i="10"/>
  <c r="I500" i="10"/>
  <c r="I494" i="10"/>
  <c r="I488" i="10"/>
  <c r="I482" i="10"/>
  <c r="I476" i="10"/>
  <c r="I470" i="10"/>
  <c r="I464" i="10"/>
  <c r="I458" i="10"/>
  <c r="I452" i="10"/>
  <c r="I446" i="10"/>
  <c r="I440" i="10"/>
  <c r="I434" i="10"/>
  <c r="I428" i="10"/>
  <c r="I422" i="10"/>
  <c r="I416" i="10"/>
  <c r="I410" i="10"/>
  <c r="I404" i="10"/>
  <c r="I398" i="10"/>
  <c r="I392" i="10"/>
  <c r="I386" i="10"/>
  <c r="I380" i="10"/>
  <c r="I374" i="10"/>
  <c r="I368" i="10"/>
  <c r="I362" i="10"/>
  <c r="I356" i="10"/>
  <c r="I350" i="10"/>
  <c r="I344" i="10"/>
  <c r="I338" i="10"/>
  <c r="I332" i="10"/>
  <c r="I326" i="10"/>
  <c r="I320" i="10"/>
  <c r="I314" i="10"/>
  <c r="I308" i="10"/>
  <c r="I302" i="10"/>
  <c r="I296" i="10"/>
  <c r="I290" i="10"/>
  <c r="I284" i="10"/>
  <c r="I278" i="10"/>
  <c r="I272" i="10"/>
  <c r="I266" i="10"/>
  <c r="I260" i="10"/>
  <c r="I254" i="10"/>
  <c r="I248" i="10"/>
  <c r="I242" i="10"/>
  <c r="I236" i="10"/>
  <c r="I230" i="10"/>
  <c r="I224" i="10"/>
  <c r="I218" i="10"/>
  <c r="I212" i="10"/>
  <c r="I206" i="10"/>
  <c r="I200" i="10"/>
  <c r="I194" i="10"/>
  <c r="I188" i="10"/>
  <c r="I182" i="10"/>
  <c r="I176" i="10"/>
  <c r="I170" i="10"/>
  <c r="I164" i="10"/>
  <c r="I158" i="10"/>
  <c r="I152" i="10"/>
  <c r="I146" i="10"/>
  <c r="I140" i="10"/>
  <c r="I134" i="10"/>
  <c r="I128" i="10"/>
  <c r="I122" i="10"/>
  <c r="I116" i="10"/>
  <c r="I110" i="10"/>
  <c r="I104" i="10"/>
  <c r="I98" i="10"/>
  <c r="I92" i="10"/>
  <c r="I80" i="10"/>
  <c r="I44" i="10"/>
  <c r="I27" i="10"/>
  <c r="I870" i="10"/>
  <c r="I864" i="10"/>
  <c r="I858" i="10"/>
  <c r="I852" i="10"/>
  <c r="I846" i="10"/>
  <c r="I840" i="10"/>
  <c r="I834" i="10"/>
  <c r="I828" i="10"/>
  <c r="I822" i="10"/>
  <c r="I816" i="10"/>
  <c r="I732" i="10"/>
  <c r="I726" i="10"/>
  <c r="I690" i="10"/>
  <c r="I660" i="10"/>
  <c r="I624" i="10"/>
  <c r="I618" i="10"/>
  <c r="I594" i="10"/>
  <c r="I486" i="10"/>
  <c r="I869" i="10"/>
  <c r="I863" i="10"/>
  <c r="I857" i="10"/>
  <c r="I851" i="10"/>
  <c r="I845" i="10"/>
  <c r="I839" i="10"/>
  <c r="I833" i="10"/>
  <c r="I827" i="10"/>
  <c r="I821" i="10"/>
  <c r="I815" i="10"/>
  <c r="I809" i="10"/>
  <c r="I803" i="10"/>
  <c r="I797" i="10"/>
  <c r="I791" i="10"/>
  <c r="I785" i="10"/>
  <c r="I779" i="10"/>
  <c r="I773" i="10"/>
  <c r="I767" i="10"/>
  <c r="I725" i="10"/>
  <c r="I689" i="10"/>
  <c r="I683" i="10"/>
  <c r="I647" i="10"/>
  <c r="I617" i="10"/>
  <c r="I575" i="10"/>
  <c r="I563" i="10"/>
  <c r="I539" i="10"/>
  <c r="I527" i="10"/>
  <c r="I485" i="10"/>
  <c r="I443" i="10"/>
  <c r="I407" i="10"/>
  <c r="F872" i="10"/>
  <c r="I868" i="10"/>
  <c r="I862" i="10"/>
  <c r="I856" i="10"/>
  <c r="I850" i="10"/>
  <c r="I844" i="10"/>
  <c r="I838" i="10"/>
  <c r="I832" i="10"/>
  <c r="I826" i="10"/>
  <c r="I820" i="10"/>
  <c r="I814" i="10"/>
  <c r="I808" i="10"/>
  <c r="I802" i="10"/>
  <c r="I796" i="10"/>
  <c r="I790" i="10"/>
  <c r="I784" i="10"/>
  <c r="I778" i="10"/>
  <c r="I772" i="10"/>
  <c r="I766" i="10"/>
  <c r="I760" i="10"/>
  <c r="I754" i="10"/>
  <c r="I748" i="10"/>
  <c r="I742" i="10"/>
  <c r="I736" i="10"/>
  <c r="I730" i="10"/>
  <c r="I724" i="10"/>
  <c r="I712" i="10"/>
  <c r="I706" i="10"/>
  <c r="I700" i="10"/>
  <c r="I694" i="10"/>
  <c r="I688" i="10"/>
  <c r="I682" i="10"/>
  <c r="I646" i="10"/>
  <c r="I640" i="10"/>
  <c r="I604" i="10"/>
  <c r="I574" i="10"/>
  <c r="I562" i="10"/>
  <c r="I538" i="10"/>
  <c r="I526" i="10"/>
  <c r="I442" i="10"/>
  <c r="I406" i="10"/>
  <c r="I298" i="10"/>
  <c r="I244" i="10"/>
  <c r="I208" i="10"/>
  <c r="I112" i="10"/>
  <c r="I58" i="10"/>
  <c r="I867" i="10"/>
  <c r="I861" i="10"/>
  <c r="I855" i="10"/>
  <c r="I849" i="10"/>
  <c r="I843" i="10"/>
  <c r="I837" i="10"/>
  <c r="I831" i="10"/>
  <c r="I825" i="10"/>
  <c r="I819" i="10"/>
  <c r="I813" i="10"/>
  <c r="I807" i="10"/>
  <c r="I801" i="10"/>
  <c r="I795" i="10"/>
  <c r="I789" i="10"/>
  <c r="I783" i="10"/>
  <c r="I777" i="10"/>
  <c r="I771" i="10"/>
  <c r="I765" i="10"/>
  <c r="I759" i="10"/>
  <c r="I753" i="10"/>
  <c r="I747" i="10"/>
  <c r="I741" i="10"/>
  <c r="I735" i="10"/>
  <c r="I729" i="10"/>
  <c r="I723" i="10"/>
  <c r="I717" i="10"/>
  <c r="I711" i="10"/>
  <c r="I705" i="10"/>
  <c r="I699" i="10"/>
  <c r="I693" i="10"/>
  <c r="I687" i="10"/>
  <c r="I681" i="10"/>
  <c r="I669" i="10"/>
  <c r="I663" i="10"/>
  <c r="I657" i="10"/>
  <c r="I651" i="10"/>
  <c r="I645" i="10"/>
  <c r="I639" i="10"/>
  <c r="I627" i="10"/>
  <c r="I621" i="10"/>
  <c r="I615" i="10"/>
  <c r="I609" i="10"/>
  <c r="I603" i="10"/>
  <c r="I597" i="10"/>
  <c r="I591" i="10"/>
  <c r="I585" i="10"/>
  <c r="I579" i="10"/>
  <c r="I573" i="10"/>
  <c r="I567" i="10"/>
  <c r="I561" i="10"/>
  <c r="I555" i="10"/>
  <c r="I549" i="10"/>
  <c r="I543" i="10"/>
  <c r="I537" i="10"/>
  <c r="I531" i="10"/>
  <c r="I525" i="10"/>
  <c r="I519" i="10"/>
  <c r="I513" i="10"/>
  <c r="I507" i="10"/>
  <c r="I501" i="10"/>
  <c r="I495" i="10"/>
  <c r="I489" i="10"/>
  <c r="I483" i="10"/>
  <c r="I477" i="10"/>
  <c r="I465" i="10"/>
  <c r="I459" i="10"/>
  <c r="I453" i="10"/>
  <c r="I447" i="10"/>
  <c r="I441" i="10"/>
  <c r="I435" i="10"/>
  <c r="I423" i="10"/>
  <c r="I417" i="10"/>
  <c r="I381" i="10"/>
  <c r="I327" i="10"/>
  <c r="I810" i="10"/>
  <c r="I804" i="10"/>
  <c r="I798" i="10"/>
  <c r="I792" i="10"/>
  <c r="I786" i="10"/>
  <c r="I780" i="10"/>
  <c r="I774" i="10"/>
  <c r="I768" i="10"/>
  <c r="I762" i="10"/>
  <c r="I756" i="10"/>
  <c r="I750" i="10"/>
  <c r="I744" i="10"/>
  <c r="I738" i="10"/>
  <c r="I720" i="10"/>
  <c r="I714" i="10"/>
  <c r="I708" i="10"/>
  <c r="I702" i="10"/>
  <c r="I684" i="10"/>
  <c r="I678" i="10"/>
  <c r="I672" i="10"/>
  <c r="I666" i="10"/>
  <c r="I648" i="10"/>
  <c r="I642" i="10"/>
  <c r="I636" i="10"/>
  <c r="I630" i="10"/>
  <c r="I612" i="10"/>
  <c r="I606" i="10"/>
  <c r="I600" i="10"/>
  <c r="I588" i="10"/>
  <c r="I582" i="10"/>
  <c r="I576" i="10"/>
  <c r="I570" i="10"/>
  <c r="I564" i="10"/>
  <c r="I558" i="10"/>
  <c r="I552" i="10"/>
  <c r="I546" i="10"/>
  <c r="I540" i="10"/>
  <c r="I534" i="10"/>
  <c r="I528" i="10"/>
  <c r="I522" i="10"/>
  <c r="I516" i="10"/>
  <c r="I510" i="10"/>
  <c r="I504" i="10"/>
  <c r="I498" i="10"/>
  <c r="I492" i="10"/>
  <c r="I480" i="10"/>
  <c r="I474" i="10"/>
  <c r="I468" i="10"/>
  <c r="I462" i="10"/>
  <c r="I450" i="10"/>
  <c r="I444" i="10"/>
  <c r="I420" i="10"/>
  <c r="I414" i="10"/>
  <c r="I390" i="10"/>
  <c r="I372" i="10"/>
  <c r="I336" i="10"/>
  <c r="I318" i="10"/>
  <c r="I282" i="10"/>
  <c r="I264" i="10"/>
  <c r="I234" i="10"/>
  <c r="I222" i="10"/>
  <c r="I198" i="10"/>
  <c r="I186" i="10"/>
  <c r="I761" i="10"/>
  <c r="I755" i="10"/>
  <c r="I749" i="10"/>
  <c r="I743" i="10"/>
  <c r="I737" i="10"/>
  <c r="I731" i="10"/>
  <c r="I713" i="10"/>
  <c r="I707" i="10"/>
  <c r="I701" i="10"/>
  <c r="I695" i="10"/>
  <c r="I677" i="10"/>
  <c r="I671" i="10"/>
  <c r="I665" i="10"/>
  <c r="I659" i="10"/>
  <c r="I641" i="10"/>
  <c r="I635" i="10"/>
  <c r="I629" i="10"/>
  <c r="I623" i="10"/>
  <c r="I605" i="10"/>
  <c r="I599" i="10"/>
  <c r="I593" i="10"/>
  <c r="I581" i="10"/>
  <c r="I569" i="10"/>
  <c r="I557" i="10"/>
  <c r="I545" i="10"/>
  <c r="I533" i="10"/>
  <c r="I521" i="10"/>
  <c r="I509" i="10"/>
  <c r="I503" i="10"/>
  <c r="I497" i="10"/>
  <c r="I491" i="10"/>
  <c r="I479" i="10"/>
  <c r="I473" i="10"/>
  <c r="I467" i="10"/>
  <c r="I461" i="10"/>
  <c r="I455" i="10"/>
  <c r="I449" i="10"/>
  <c r="I437" i="10"/>
  <c r="I431" i="10"/>
  <c r="I425" i="10"/>
  <c r="I419" i="10"/>
  <c r="I413" i="10"/>
  <c r="I401" i="10"/>
  <c r="I395" i="10"/>
  <c r="I389" i="10"/>
  <c r="I383" i="10"/>
  <c r="I377" i="10"/>
  <c r="I371" i="10"/>
  <c r="I365" i="10"/>
  <c r="I359" i="10"/>
  <c r="I353" i="10"/>
  <c r="I347" i="10"/>
  <c r="I341" i="10"/>
  <c r="I335" i="10"/>
  <c r="I329" i="10"/>
  <c r="I323" i="10"/>
  <c r="I317" i="10"/>
  <c r="I311" i="10"/>
  <c r="I305" i="10"/>
  <c r="I299" i="10"/>
  <c r="I293" i="10"/>
  <c r="I287" i="10"/>
  <c r="I281" i="10"/>
  <c r="I275" i="10"/>
  <c r="I269" i="10"/>
  <c r="I263" i="10"/>
  <c r="I257" i="10"/>
  <c r="I251" i="10"/>
  <c r="I245" i="10"/>
  <c r="I239" i="10"/>
  <c r="I233" i="10"/>
  <c r="I227" i="10"/>
  <c r="I221" i="10"/>
  <c r="I215" i="10"/>
  <c r="I209" i="10"/>
  <c r="I203" i="10"/>
  <c r="I197" i="10"/>
  <c r="I191" i="10"/>
  <c r="I185" i="10"/>
  <c r="I179" i="10"/>
  <c r="I173" i="10"/>
  <c r="I167" i="10"/>
  <c r="I161" i="10"/>
  <c r="I155" i="10"/>
  <c r="I149" i="10"/>
  <c r="I143" i="10"/>
  <c r="I137" i="10"/>
  <c r="I131" i="10"/>
  <c r="I125" i="10"/>
  <c r="I119" i="10"/>
  <c r="I113" i="10"/>
  <c r="I670" i="10"/>
  <c r="I664" i="10"/>
  <c r="I658" i="10"/>
  <c r="I652" i="10"/>
  <c r="I634" i="10"/>
  <c r="I628" i="10"/>
  <c r="I622" i="10"/>
  <c r="I616" i="10"/>
  <c r="I598" i="10"/>
  <c r="I592" i="10"/>
  <c r="I580" i="10"/>
  <c r="I568" i="10"/>
  <c r="I556" i="10"/>
  <c r="I544" i="10"/>
  <c r="I532" i="10"/>
  <c r="I520" i="10"/>
  <c r="I508" i="10"/>
  <c r="I502" i="10"/>
  <c r="I496" i="10"/>
  <c r="I490" i="10"/>
  <c r="I484" i="10"/>
  <c r="I478" i="10"/>
  <c r="I466" i="10"/>
  <c r="I460" i="10"/>
  <c r="I454" i="10"/>
  <c r="I448" i="10"/>
  <c r="I436" i="10"/>
  <c r="I430" i="10"/>
  <c r="I424" i="10"/>
  <c r="I418" i="10"/>
  <c r="I412" i="10"/>
  <c r="I400" i="10"/>
  <c r="I394" i="10"/>
  <c r="I388" i="10"/>
  <c r="I382" i="10"/>
  <c r="I376" i="10"/>
  <c r="I370" i="10"/>
  <c r="I364" i="10"/>
  <c r="I358" i="10"/>
  <c r="I346" i="10"/>
  <c r="I340" i="10"/>
  <c r="I334" i="10"/>
  <c r="I328" i="10"/>
  <c r="I322" i="10"/>
  <c r="I316" i="10"/>
  <c r="I310" i="10"/>
  <c r="I304" i="10"/>
  <c r="I292" i="10"/>
  <c r="I286" i="10"/>
  <c r="I280" i="10"/>
  <c r="I274" i="10"/>
  <c r="I268" i="10"/>
  <c r="I262" i="10"/>
  <c r="I256" i="10"/>
  <c r="I250" i="10"/>
  <c r="I238" i="10"/>
  <c r="I232" i="10"/>
  <c r="I226" i="10"/>
  <c r="I220" i="10"/>
  <c r="I214" i="10"/>
  <c r="I202" i="10"/>
  <c r="I196" i="10"/>
  <c r="I190" i="10"/>
  <c r="I184" i="10"/>
  <c r="I178" i="10"/>
  <c r="I172" i="10"/>
  <c r="I160" i="10"/>
  <c r="I154" i="10"/>
  <c r="I148" i="10"/>
  <c r="I142" i="10"/>
  <c r="I136" i="10"/>
  <c r="I130" i="10"/>
  <c r="I124" i="10"/>
  <c r="I118" i="10"/>
  <c r="I106" i="10"/>
  <c r="I100" i="10"/>
  <c r="I94" i="10"/>
  <c r="I88" i="10"/>
  <c r="I82" i="10"/>
  <c r="I76" i="10"/>
  <c r="I70" i="10"/>
  <c r="I64" i="10"/>
  <c r="I52" i="10"/>
  <c r="I46" i="10"/>
  <c r="I40" i="10"/>
  <c r="I34" i="10"/>
  <c r="I29" i="10"/>
  <c r="I23" i="10"/>
  <c r="I17" i="10"/>
  <c r="I11" i="10"/>
  <c r="I411" i="10"/>
  <c r="I405" i="10"/>
  <c r="I399" i="10"/>
  <c r="I393" i="10"/>
  <c r="I387" i="10"/>
  <c r="I375" i="10"/>
  <c r="I369" i="10"/>
  <c r="I363" i="10"/>
  <c r="I357" i="10"/>
  <c r="I351" i="10"/>
  <c r="I345" i="10"/>
  <c r="I339" i="10"/>
  <c r="I333" i="10"/>
  <c r="I321" i="10"/>
  <c r="I315" i="10"/>
  <c r="I309" i="10"/>
  <c r="I303" i="10"/>
  <c r="I297" i="10"/>
  <c r="I291" i="10"/>
  <c r="I285" i="10"/>
  <c r="I279" i="10"/>
  <c r="I267" i="10"/>
  <c r="I261" i="10"/>
  <c r="I255" i="10"/>
  <c r="I249" i="10"/>
  <c r="I243" i="10"/>
  <c r="I237" i="10"/>
  <c r="I231" i="10"/>
  <c r="I225" i="10"/>
  <c r="I219" i="10"/>
  <c r="I213" i="10"/>
  <c r="I207" i="10"/>
  <c r="I201" i="10"/>
  <c r="I195" i="10"/>
  <c r="I189" i="10"/>
  <c r="I183" i="10"/>
  <c r="I177" i="10"/>
  <c r="I171" i="10"/>
  <c r="I165" i="10"/>
  <c r="I159" i="10"/>
  <c r="I153" i="10"/>
  <c r="I147" i="10"/>
  <c r="I141" i="10"/>
  <c r="I135" i="10"/>
  <c r="I129" i="10"/>
  <c r="I123" i="10"/>
  <c r="I117" i="10"/>
  <c r="I111" i="10"/>
  <c r="I105" i="10"/>
  <c r="I99" i="10"/>
  <c r="I93" i="10"/>
  <c r="I87" i="10"/>
  <c r="I81" i="10"/>
  <c r="I75" i="10"/>
  <c r="I69" i="10"/>
  <c r="I63" i="10"/>
  <c r="I57" i="10"/>
  <c r="I51" i="10"/>
  <c r="I45" i="10"/>
  <c r="I39" i="10"/>
  <c r="I33" i="10"/>
  <c r="I28" i="10"/>
  <c r="I22" i="10"/>
  <c r="I16" i="10"/>
  <c r="H872" i="10"/>
  <c r="I10" i="10"/>
  <c r="I86" i="10"/>
  <c r="I74" i="10"/>
  <c r="I68" i="10"/>
  <c r="I56" i="10"/>
  <c r="I50" i="10"/>
  <c r="I38" i="10"/>
  <c r="I32" i="10"/>
  <c r="I21" i="10"/>
  <c r="I15" i="10"/>
  <c r="I9" i="10"/>
  <c r="I193" i="10"/>
  <c r="I187" i="10"/>
  <c r="I181" i="10"/>
  <c r="I175" i="10"/>
  <c r="I169" i="10"/>
  <c r="I163" i="10"/>
  <c r="I157" i="10"/>
  <c r="I151" i="10"/>
  <c r="I145" i="10"/>
  <c r="I139" i="10"/>
  <c r="I133" i="10"/>
  <c r="I127" i="10"/>
  <c r="I121" i="10"/>
  <c r="I115" i="10"/>
  <c r="I109" i="10"/>
  <c r="I103" i="10"/>
  <c r="I97" i="10"/>
  <c r="I91" i="10"/>
  <c r="I85" i="10"/>
  <c r="I79" i="10"/>
  <c r="I73" i="10"/>
  <c r="I67" i="10"/>
  <c r="I61" i="10"/>
  <c r="I55" i="10"/>
  <c r="I49" i="10"/>
  <c r="I43" i="10"/>
  <c r="I37" i="10"/>
  <c r="I31" i="10"/>
  <c r="I26" i="10"/>
  <c r="I20" i="10"/>
  <c r="I14" i="10"/>
  <c r="I8" i="10"/>
  <c r="I438" i="10"/>
  <c r="I432" i="10"/>
  <c r="I426" i="10"/>
  <c r="I408" i="10"/>
  <c r="I402" i="10"/>
  <c r="I396" i="10"/>
  <c r="I384" i="10"/>
  <c r="I378" i="10"/>
  <c r="I366" i="10"/>
  <c r="I360" i="10"/>
  <c r="I348" i="10"/>
  <c r="I342" i="10"/>
  <c r="I330" i="10"/>
  <c r="I324" i="10"/>
  <c r="I312" i="10"/>
  <c r="I306" i="10"/>
  <c r="I294" i="10"/>
  <c r="I288" i="10"/>
  <c r="I276" i="10"/>
  <c r="I270" i="10"/>
  <c r="I258" i="10"/>
  <c r="I252" i="10"/>
  <c r="I240" i="10"/>
  <c r="I228" i="10"/>
  <c r="I216" i="10"/>
  <c r="I204" i="10"/>
  <c r="I192" i="10"/>
  <c r="I180" i="10"/>
  <c r="I174" i="10"/>
  <c r="I168" i="10"/>
  <c r="I162" i="10"/>
  <c r="I156" i="10"/>
  <c r="I150" i="10"/>
  <c r="I144" i="10"/>
  <c r="I138" i="10"/>
  <c r="I132" i="10"/>
  <c r="I126" i="10"/>
  <c r="I120" i="10"/>
  <c r="I114" i="10"/>
  <c r="I108" i="10"/>
  <c r="I102" i="10"/>
  <c r="I96" i="10"/>
  <c r="I90" i="10"/>
  <c r="I84" i="10"/>
  <c r="I78" i="10"/>
  <c r="I72" i="10"/>
  <c r="I66" i="10"/>
  <c r="I60" i="10"/>
  <c r="I54" i="10"/>
  <c r="I48" i="10"/>
  <c r="I42" i="10"/>
  <c r="I36" i="10"/>
  <c r="I30" i="10"/>
  <c r="I25" i="10"/>
  <c r="I19" i="10"/>
  <c r="I13" i="10"/>
  <c r="I7" i="10"/>
  <c r="I107" i="10"/>
  <c r="I101" i="10"/>
  <c r="I95" i="10"/>
  <c r="I89" i="10"/>
  <c r="I83" i="10"/>
  <c r="I77" i="10"/>
  <c r="I71" i="10"/>
  <c r="I65" i="10"/>
  <c r="I59" i="10"/>
  <c r="I53" i="10"/>
  <c r="I47" i="10"/>
  <c r="I41" i="10"/>
  <c r="I35" i="10"/>
  <c r="I24" i="10"/>
  <c r="I18" i="10"/>
  <c r="I12" i="10"/>
  <c r="I6" i="10"/>
  <c r="I872" i="10" l="1"/>
  <c r="K1209" i="1"/>
  <c r="J1209" i="1"/>
  <c r="I1209" i="1"/>
  <c r="L1209" i="1" l="1"/>
  <c r="M1209" i="1" l="1"/>
</calcChain>
</file>

<file path=xl/sharedStrings.xml><?xml version="1.0" encoding="utf-8"?>
<sst xmlns="http://schemas.openxmlformats.org/spreadsheetml/2006/main" count="11942" uniqueCount="4027">
  <si>
    <t>Príspevok pre žiakov zo sociálne znevýhodneného prostredia na rok 2023</t>
  </si>
  <si>
    <t>Rozpis podľa škôl</t>
  </si>
  <si>
    <t>Kraj zriaďovateľa</t>
  </si>
  <si>
    <t>Typ zriaďovateľa</t>
  </si>
  <si>
    <t>Kód zriaďovateľa pre financovanie</t>
  </si>
  <si>
    <t>Názov zriaďovateľa</t>
  </si>
  <si>
    <t>IČO právneho subjektu</t>
  </si>
  <si>
    <t>Názov právneho subjektu</t>
  </si>
  <si>
    <t>Názov obce</t>
  </si>
  <si>
    <t>Ulica</t>
  </si>
  <si>
    <t>Počet žiakov podľa zberu údajov k 15.9.2022</t>
  </si>
  <si>
    <t>Počet žiakov podľa zberu údajov k 15.9.2023</t>
  </si>
  <si>
    <t>Konečný upravený rozpočet 2023</t>
  </si>
  <si>
    <t>Úprava rozpočtu 2023</t>
  </si>
  <si>
    <t>a</t>
  </si>
  <si>
    <t>b</t>
  </si>
  <si>
    <t>c</t>
  </si>
  <si>
    <t>d</t>
  </si>
  <si>
    <t>e</t>
  </si>
  <si>
    <t>f</t>
  </si>
  <si>
    <t>g</t>
  </si>
  <si>
    <t>h</t>
  </si>
  <si>
    <t>2=1*150</t>
  </si>
  <si>
    <t>BA</t>
  </si>
  <si>
    <t>O</t>
  </si>
  <si>
    <t>O504769</t>
  </si>
  <si>
    <t>Obec Rohožník</t>
  </si>
  <si>
    <t>Základná škola</t>
  </si>
  <si>
    <t>Rohožník</t>
  </si>
  <si>
    <t>Rohožník 399</t>
  </si>
  <si>
    <t>O504947</t>
  </si>
  <si>
    <t>Obec Veľké Leváre</t>
  </si>
  <si>
    <t>Základná škola s materskou školou</t>
  </si>
  <si>
    <t>Veľké Leváre</t>
  </si>
  <si>
    <t>Melíškova 650</t>
  </si>
  <si>
    <t>O507806</t>
  </si>
  <si>
    <t>Obec Báhoň</t>
  </si>
  <si>
    <t>Báhoň</t>
  </si>
  <si>
    <t>Ul. 1. mája 3</t>
  </si>
  <si>
    <t>O507865</t>
  </si>
  <si>
    <t>Obec Čataj</t>
  </si>
  <si>
    <t>Čataj</t>
  </si>
  <si>
    <t>Hlavná 113</t>
  </si>
  <si>
    <t>O507890</t>
  </si>
  <si>
    <t>Obec Gajary</t>
  </si>
  <si>
    <t>Gajary</t>
  </si>
  <si>
    <t>Skuteckého 438</t>
  </si>
  <si>
    <t>O507938</t>
  </si>
  <si>
    <t>Obec Ivanka pri Dunaji</t>
  </si>
  <si>
    <t>Základná škola Milana Rastislava Štefánika</t>
  </si>
  <si>
    <t>Ivanka pri Dunaji</t>
  </si>
  <si>
    <t>Ul. SNP 3</t>
  </si>
  <si>
    <t>O508055</t>
  </si>
  <si>
    <t>Obec Lozorno</t>
  </si>
  <si>
    <t>Lozorno</t>
  </si>
  <si>
    <t>Staničná 631</t>
  </si>
  <si>
    <t>O508063</t>
  </si>
  <si>
    <t>Mesto Malacky</t>
  </si>
  <si>
    <t>Základná škola Dr. Jozefa Dérera</t>
  </si>
  <si>
    <t>Malacky</t>
  </si>
  <si>
    <t>Gen. M. R. Štefánika 7</t>
  </si>
  <si>
    <t>Štúrova 142/A</t>
  </si>
  <si>
    <t>Záhorácka 95</t>
  </si>
  <si>
    <t>O508101</t>
  </si>
  <si>
    <t>Mesto Modra</t>
  </si>
  <si>
    <t>Základná škola Ľudovíta Štúra</t>
  </si>
  <si>
    <t>Modra</t>
  </si>
  <si>
    <t>Komenského 1/A</t>
  </si>
  <si>
    <t>O508179</t>
  </si>
  <si>
    <t>Mesto Pezinok</t>
  </si>
  <si>
    <t>Pezinok</t>
  </si>
  <si>
    <t>Na bielenisku 2</t>
  </si>
  <si>
    <t>Základná škola Jána Kupeckého</t>
  </si>
  <si>
    <t>Kupeckého 74</t>
  </si>
  <si>
    <t>Orešie 3</t>
  </si>
  <si>
    <t>O508195</t>
  </si>
  <si>
    <t>Obec Plavecký Štvrtok</t>
  </si>
  <si>
    <t>Plavecký Štvrtok</t>
  </si>
  <si>
    <t>Plavecký Štvrtok 351</t>
  </si>
  <si>
    <t>O508217</t>
  </si>
  <si>
    <t>Mesto Senec</t>
  </si>
  <si>
    <t>Senec</t>
  </si>
  <si>
    <t>Mlynská 50</t>
  </si>
  <si>
    <t>Kysucká 14</t>
  </si>
  <si>
    <t>Základná škola J. G. Tajovského</t>
  </si>
  <si>
    <t>Tajovského 1</t>
  </si>
  <si>
    <t>O508233</t>
  </si>
  <si>
    <t>Mesto Stupava</t>
  </si>
  <si>
    <t>Základná škola kpt. Jána Nálepku</t>
  </si>
  <si>
    <t>Stupava</t>
  </si>
  <si>
    <t>Školská 2</t>
  </si>
  <si>
    <t>O508306</t>
  </si>
  <si>
    <t>Obec Viničné</t>
  </si>
  <si>
    <t>Viničné</t>
  </si>
  <si>
    <t>Hlavná 292/82</t>
  </si>
  <si>
    <t>O508322</t>
  </si>
  <si>
    <t>Obec Vištuk</t>
  </si>
  <si>
    <t>Vištuk</t>
  </si>
  <si>
    <t>Vištuk 44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</si>
  <si>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</si>
  <si>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</si>
  <si>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</si>
  <si>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</si>
  <si>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</si>
  <si>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</si>
  <si>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</si>
  <si>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</si>
  <si>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O528595</t>
  </si>
  <si>
    <t>Mestská časť Bratislava - Staré Mesto</t>
  </si>
  <si>
    <t>Bratislava-Staré Mesto</t>
  </si>
  <si>
    <t>Dubová 1</t>
  </si>
  <si>
    <t>O529320</t>
  </si>
  <si>
    <t>Mestská časť Bratislava - Ružinov</t>
  </si>
  <si>
    <t>Základná škola Slovenského národného povstania</t>
  </si>
  <si>
    <t>Bratislava-Ružinov</t>
  </si>
  <si>
    <t>Ostredková 14</t>
  </si>
  <si>
    <t>Vrútocká 58</t>
  </si>
  <si>
    <t>O529346</t>
  </si>
  <si>
    <t>Mestská časť Bratislava - Nové Mesto</t>
  </si>
  <si>
    <t>Bratislava-Nové Mesto</t>
  </si>
  <si>
    <t>Sibírska 39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</si>
  <si>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</si>
  <si>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</si>
  <si>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</si>
  <si>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</si>
  <si>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</si>
  <si>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O529389</t>
  </si>
  <si>
    <t>Mestská časť Bratislava - Dúbravka</t>
  </si>
  <si>
    <t>Bratislava-Dúbravka</t>
  </si>
  <si>
    <t>Nejedlého 8</t>
  </si>
  <si>
    <t>O529460</t>
  </si>
  <si>
    <t>Mestská časť Bratislava - Petržalka</t>
  </si>
  <si>
    <t>Bratislava-Petržalka</t>
  </si>
  <si>
    <t>Černyševského 8</t>
  </si>
  <si>
    <t>C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</si>
  <si>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</si>
  <si>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</si>
  <si>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</si>
  <si>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</si>
  <si>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</si>
  <si>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C58</t>
  </si>
  <si>
    <t>Rímskokatolícka cirkev, Bratislavská arcidiecéza</t>
  </si>
  <si>
    <t>Spojená škola sv. Františka Assiského</t>
  </si>
  <si>
    <t>Kláštorné nám. 1</t>
  </si>
  <si>
    <t>S</t>
  </si>
  <si>
    <t>TV</t>
  </si>
  <si>
    <t>O501433</t>
  </si>
  <si>
    <t>Mesto Dunajská Streda</t>
  </si>
  <si>
    <t>Základná škola Zoltána Kodálya s vyučovacím jazykom maďarským - Kodály Zoltán Alapiskola</t>
  </si>
  <si>
    <t>Dunajská Streda</t>
  </si>
  <si>
    <t>Komenského ulica 1219/1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</si>
  <si>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</si>
  <si>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</si>
  <si>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</si>
  <si>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</si>
  <si>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</si>
  <si>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</si>
  <si>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</si>
  <si>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</si>
  <si>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</si>
  <si>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</si>
  <si>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O501581</t>
  </si>
  <si>
    <t>Obec Holice</t>
  </si>
  <si>
    <t>Základná škola s vyučovacím jazykom maďarským - Alapiskola</t>
  </si>
  <si>
    <t>Holice</t>
  </si>
  <si>
    <t>Póšfa 82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</si>
  <si>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</si>
  <si>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</si>
  <si>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</si>
  <si>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</si>
  <si>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</si>
  <si>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O501654</t>
  </si>
  <si>
    <t>Obec Jahodná</t>
  </si>
  <si>
    <t>Základná škola s materskou školou s vyučovacím jazykom maďarským - Alapiskola és Óvoda</t>
  </si>
  <si>
    <t>Jahodná</t>
  </si>
  <si>
    <t>Záhradná 202</t>
  </si>
  <si>
    <t>O501824</t>
  </si>
  <si>
    <t>Obec Okoč</t>
  </si>
  <si>
    <t>Základná škola Jánosa Aranya s vyučovacím jazykom maďarským - Arany János Alapiskola</t>
  </si>
  <si>
    <t>Okoč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</si>
  <si>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</si>
  <si>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</si>
  <si>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</si>
  <si>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</si>
  <si>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</si>
  <si>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</si>
  <si>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</si>
  <si>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</si>
  <si>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</si>
  <si>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</si>
  <si>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</si>
  <si>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</si>
  <si>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</si>
  <si>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Šamorín</t>
  </si>
  <si>
    <t>Rybárska 1093/2</t>
  </si>
  <si>
    <t>Základná škola Mateja Bela</t>
  </si>
  <si>
    <t>Kláštorná 4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</si>
  <si>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</si>
  <si>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</si>
  <si>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</si>
  <si>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</si>
  <si>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</si>
  <si>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O502022</t>
  </si>
  <si>
    <t>Obec Zlaté Klasy</t>
  </si>
  <si>
    <t>Zlaté Klasy</t>
  </si>
  <si>
    <t>Hlavná 25</t>
  </si>
  <si>
    <t>O503665</t>
  </si>
  <si>
    <t>Mesto Galanta</t>
  </si>
  <si>
    <t>Základná škola Gejzu Dusíka</t>
  </si>
  <si>
    <t>Galanta</t>
  </si>
  <si>
    <t>Mierová 1454/10</t>
  </si>
  <si>
    <t>Štvrť SNP 1415/49</t>
  </si>
  <si>
    <t>Štefánikova 745/01</t>
  </si>
  <si>
    <t>O503703</t>
  </si>
  <si>
    <t>Obec Čierny Brod</t>
  </si>
  <si>
    <t>Čierny Brod</t>
  </si>
  <si>
    <t>Hlavná 148</t>
  </si>
  <si>
    <t>Základná škola s vyučovacím jazykom maďarským - Magyar Tannyelvű Alapiskola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</si>
  <si>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</si>
  <si>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</si>
  <si>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</si>
  <si>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</si>
  <si>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</si>
  <si>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</si>
  <si>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</si>
  <si>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</si>
  <si>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</si>
  <si>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</si>
  <si>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</si>
  <si>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O503924</t>
  </si>
  <si>
    <t>Obec Mostová</t>
  </si>
  <si>
    <t>Mostová</t>
  </si>
  <si>
    <t>Mostová 210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</si>
  <si>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</si>
  <si>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</si>
  <si>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</si>
  <si>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</si>
  <si>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</si>
  <si>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</si>
  <si>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</si>
  <si>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Sereď</t>
  </si>
  <si>
    <t>Ulica Komenského 1227/8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</si>
  <si>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</si>
  <si>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</si>
  <si>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</si>
  <si>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</si>
  <si>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</si>
  <si>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Sládkovičovo</t>
  </si>
  <si>
    <t>Richterova 1171</t>
  </si>
  <si>
    <t>Spojená škola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</si>
  <si>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</si>
  <si>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</si>
  <si>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</si>
  <si>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</si>
  <si>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</si>
  <si>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</si>
  <si>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</si>
  <si>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</si>
  <si>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</si>
  <si>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</si>
  <si>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</si>
  <si>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</si>
  <si>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</si>
  <si>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</si>
  <si>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O504106</t>
  </si>
  <si>
    <t>Obec Trstice</t>
  </si>
  <si>
    <t>Trstice</t>
  </si>
  <si>
    <t>Školská 647</t>
  </si>
  <si>
    <t>O504114</t>
  </si>
  <si>
    <t>Obec Váhovce</t>
  </si>
  <si>
    <t>Váhovce</t>
  </si>
  <si>
    <t>Hlavná 428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</si>
  <si>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</si>
  <si>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</si>
  <si>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</si>
  <si>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</si>
  <si>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</si>
  <si>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O504131</t>
  </si>
  <si>
    <t>Obec Veľké Úľany</t>
  </si>
  <si>
    <t>Veľké Úľany</t>
  </si>
  <si>
    <t>Š. Majora 560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</si>
  <si>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</si>
  <si>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</si>
  <si>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</si>
  <si>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</si>
  <si>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</si>
  <si>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</si>
  <si>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</si>
  <si>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</si>
  <si>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</si>
  <si>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</si>
  <si>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Senica</t>
  </si>
  <si>
    <t>Sadová 620</t>
  </si>
  <si>
    <t>V. Paulínyho-Tótha 32</t>
  </si>
  <si>
    <t>Komenského 959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</si>
  <si>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</si>
  <si>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</si>
  <si>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</si>
  <si>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</si>
  <si>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</si>
  <si>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</si>
  <si>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</si>
  <si>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</si>
  <si>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</si>
  <si>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</si>
  <si>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</si>
  <si>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</si>
  <si>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</si>
  <si>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O504319</t>
  </si>
  <si>
    <t>Obec Čáry</t>
  </si>
  <si>
    <t>Čáry</t>
  </si>
  <si>
    <t>Školská 285</t>
  </si>
  <si>
    <t>O504351</t>
  </si>
  <si>
    <t>Mesto Gbely</t>
  </si>
  <si>
    <t>Gbely</t>
  </si>
  <si>
    <t>Pionierska 697</t>
  </si>
  <si>
    <t>O504378</t>
  </si>
  <si>
    <t>Mesto Holíč</t>
  </si>
  <si>
    <t>Holíč</t>
  </si>
  <si>
    <t>Bernolákova 5</t>
  </si>
  <si>
    <t>O504416</t>
  </si>
  <si>
    <t>Obec Jablonica</t>
  </si>
  <si>
    <t>Jablonica</t>
  </si>
  <si>
    <t>Školská 1</t>
  </si>
  <si>
    <t>O504491</t>
  </si>
  <si>
    <t>Obec Kuklov</t>
  </si>
  <si>
    <t>Kuklov</t>
  </si>
  <si>
    <t>Nová 203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</si>
  <si>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</si>
  <si>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</si>
  <si>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</si>
  <si>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</si>
  <si>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</si>
  <si>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</si>
  <si>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</si>
  <si>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</si>
  <si>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</si>
  <si>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</si>
  <si>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</si>
  <si>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</si>
  <si>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O504815</t>
  </si>
  <si>
    <t>Mesto Skalica</t>
  </si>
  <si>
    <t>Skalica</t>
  </si>
  <si>
    <t>Strážnická 1</t>
  </si>
  <si>
    <t>Mallého 2</t>
  </si>
  <si>
    <t>O504823</t>
  </si>
  <si>
    <t>Obec Smolinské</t>
  </si>
  <si>
    <t>Smolinské</t>
  </si>
  <si>
    <t>Smolinské 407</t>
  </si>
  <si>
    <t>O504891</t>
  </si>
  <si>
    <t>Mesto Šaštín - Stráže</t>
  </si>
  <si>
    <t>Šaštín-Stráže</t>
  </si>
  <si>
    <t>Štúrova 1115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</si>
  <si>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</si>
  <si>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</si>
  <si>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</si>
  <si>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</si>
  <si>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</si>
  <si>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</si>
  <si>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</si>
  <si>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</si>
  <si>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O506745</t>
  </si>
  <si>
    <t>Mesto Trnava</t>
  </si>
  <si>
    <t>Trnava</t>
  </si>
  <si>
    <t>Andreja Kubinu 34</t>
  </si>
  <si>
    <t>Atómová 1</t>
  </si>
  <si>
    <t>Nám.Slov.uč.tovarišstva 15</t>
  </si>
  <si>
    <t>Ulica Maxima Gorkého 21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</si>
  <si>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</si>
  <si>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</si>
  <si>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</si>
  <si>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</si>
  <si>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</si>
  <si>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</si>
  <si>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</si>
  <si>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</si>
  <si>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O506877</t>
  </si>
  <si>
    <t>Obec Cífer</t>
  </si>
  <si>
    <t>Cífer</t>
  </si>
  <si>
    <t>SNP 5</t>
  </si>
  <si>
    <t>O507024</t>
  </si>
  <si>
    <t>Obec Dvorníky</t>
  </si>
  <si>
    <t>Dvorníky</t>
  </si>
  <si>
    <t>Dvorníky 149</t>
  </si>
  <si>
    <t>O507032</t>
  </si>
  <si>
    <t>Mesto Hlohovec</t>
  </si>
  <si>
    <t>Hlohovec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</si>
  <si>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</si>
  <si>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</si>
  <si>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</si>
  <si>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</si>
  <si>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</si>
  <si>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</si>
  <si>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O507172</t>
  </si>
  <si>
    <t>Obec Kľačany</t>
  </si>
  <si>
    <t>Kľačany</t>
  </si>
  <si>
    <t>Kľačany 263</t>
  </si>
  <si>
    <t>O507440</t>
  </si>
  <si>
    <t>Mesto Piešťany</t>
  </si>
  <si>
    <t>Základná škola F.E.Scherera</t>
  </si>
  <si>
    <t>Piešťany</t>
  </si>
  <si>
    <t>E. F. Scherrera 40</t>
  </si>
  <si>
    <t>Holubyho 15</t>
  </si>
  <si>
    <t>Mojmírova 98</t>
  </si>
  <si>
    <t>O507750</t>
  </si>
  <si>
    <t>Mesto Vrbové</t>
  </si>
  <si>
    <t>Vrbové</t>
  </si>
  <si>
    <t>Komenského 2</t>
  </si>
  <si>
    <t>Školská 4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</si>
  <si>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</si>
  <si>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</si>
  <si>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</si>
  <si>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</si>
  <si>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</si>
  <si>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O556521</t>
  </si>
  <si>
    <t>Obec Dolné Zelenice</t>
  </si>
  <si>
    <t>Dolné Zelenice</t>
  </si>
  <si>
    <t>O556572</t>
  </si>
  <si>
    <t>Obec Veľké Orvište</t>
  </si>
  <si>
    <t>Veľké Orvište</t>
  </si>
  <si>
    <t>Školská 44</t>
  </si>
  <si>
    <t>O581399</t>
  </si>
  <si>
    <t>Obec Banka</t>
  </si>
  <si>
    <t>Banka</t>
  </si>
  <si>
    <t>Bananská 46</t>
  </si>
  <si>
    <t>C01</t>
  </si>
  <si>
    <t>Rímskokatolícka cirkev, Trnavská arcidiecéza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</si>
  <si>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</si>
  <si>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</si>
  <si>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</si>
  <si>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</si>
  <si>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TC</t>
  </si>
  <si>
    <t>O504262</t>
  </si>
  <si>
    <t>Mesto Brezová pod Bradlom</t>
  </si>
  <si>
    <t>Brezová pod Bradlom</t>
  </si>
  <si>
    <t>Dolné Lúky 357</t>
  </si>
  <si>
    <t>O504581</t>
  </si>
  <si>
    <t>Mesto Myjava</t>
  </si>
  <si>
    <t>Myjava</t>
  </si>
  <si>
    <t>Štúrova 18</t>
  </si>
  <si>
    <t>Turá Lúka 131</t>
  </si>
  <si>
    <t>Viestova 1</t>
  </si>
  <si>
    <t>O505315</t>
  </si>
  <si>
    <t>Mesto Partizánske</t>
  </si>
  <si>
    <t>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</si>
  <si>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</si>
  <si>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</si>
  <si>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</si>
  <si>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</si>
  <si>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</si>
  <si>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</si>
  <si>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</si>
  <si>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</si>
  <si>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</si>
  <si>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</si>
  <si>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</si>
  <si>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</si>
  <si>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</si>
  <si>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</si>
  <si>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</si>
  <si>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</si>
  <si>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</si>
  <si>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</si>
  <si>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</si>
  <si>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O505820</t>
  </si>
  <si>
    <t>Mesto Trenčín</t>
  </si>
  <si>
    <t>Trenčín</t>
  </si>
  <si>
    <t>Kubranská 80</t>
  </si>
  <si>
    <t>Bezručova 66</t>
  </si>
  <si>
    <t>Veľkomoravská 12</t>
  </si>
  <si>
    <t>Na dolinách 27</t>
  </si>
  <si>
    <t>Novomeského 11</t>
  </si>
  <si>
    <t>O505846</t>
  </si>
  <si>
    <t>Obec Beckov</t>
  </si>
  <si>
    <t>Základná škola s materskou školou J. M. Hurbana</t>
  </si>
  <si>
    <t>Beckov</t>
  </si>
  <si>
    <t>Beckov 410</t>
  </si>
  <si>
    <t>O505897</t>
  </si>
  <si>
    <t>Obec Bzince pod Javorinou</t>
  </si>
  <si>
    <t>Základná škola národnej umelkyne Ľudmily Podjavorinskej s materskou školou</t>
  </si>
  <si>
    <t>Bzince pod Javorinou</t>
  </si>
  <si>
    <t>Bzince pod Javorinou 346</t>
  </si>
  <si>
    <t>O505901</t>
  </si>
  <si>
    <t>Obec Čachtice</t>
  </si>
  <si>
    <t>Základná škola Štvrtej sednice Tatrína</t>
  </si>
  <si>
    <t>Čachtice</t>
  </si>
  <si>
    <t>Pionierska 34/351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</si>
  <si>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</si>
  <si>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</si>
  <si>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</si>
  <si>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</si>
  <si>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</si>
  <si>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</si>
  <si>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</si>
  <si>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</si>
  <si>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</si>
  <si>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</si>
  <si>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</si>
  <si>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</si>
  <si>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</si>
  <si>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</si>
  <si>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</si>
  <si>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</si>
  <si>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</si>
  <si>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O506338</t>
  </si>
  <si>
    <t>Mesto Nové Mesto nad Váhom</t>
  </si>
  <si>
    <t>Nové Mesto nad Váhom</t>
  </si>
  <si>
    <t>Odborárska 1374</t>
  </si>
  <si>
    <t>O506524</t>
  </si>
  <si>
    <t>Mesto Stará Turá</t>
  </si>
  <si>
    <t>Stará Turá</t>
  </si>
  <si>
    <t>Hurbanova 128/25</t>
  </si>
  <si>
    <t>O506559</t>
  </si>
  <si>
    <t>Obec Trenčianska Teplá</t>
  </si>
  <si>
    <t>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</si>
  <si>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</si>
  <si>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</si>
  <si>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</si>
  <si>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</si>
  <si>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</si>
  <si>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</si>
  <si>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O512842</t>
  </si>
  <si>
    <t>Mesto Považská Bystrica</t>
  </si>
  <si>
    <t>Považská Bystrica</t>
  </si>
  <si>
    <t>Sídl. Stred 44/1</t>
  </si>
  <si>
    <t>Sídl. SNP 1484</t>
  </si>
  <si>
    <t>Nemocničná 987/2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</si>
  <si>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</si>
  <si>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</si>
  <si>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</si>
  <si>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</si>
  <si>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</si>
  <si>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</si>
  <si>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</si>
  <si>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Dubnica nad Váhom</t>
  </si>
  <si>
    <t>Centrum II 87</t>
  </si>
  <si>
    <t>Centrum I 32</t>
  </si>
  <si>
    <t>Pod hájom 967</t>
  </si>
  <si>
    <t>O513156</t>
  </si>
  <si>
    <t>Mesto Ilava</t>
  </si>
  <si>
    <t>Ilava</t>
  </si>
  <si>
    <t>Medňanská 514/5</t>
  </si>
  <si>
    <t>O513172</t>
  </si>
  <si>
    <t>Obec Jasenica</t>
  </si>
  <si>
    <t>Jasenica</t>
  </si>
  <si>
    <t>Jasenica 214</t>
  </si>
  <si>
    <t>O513296</t>
  </si>
  <si>
    <t>Obec Ladce</t>
  </si>
  <si>
    <t>Ladce</t>
  </si>
  <si>
    <t>Vážska 399/5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</si>
  <si>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</si>
  <si>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</si>
  <si>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</si>
  <si>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</si>
  <si>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</si>
  <si>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</si>
  <si>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</si>
  <si>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</si>
  <si>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O513610</t>
  </si>
  <si>
    <t>Mesto Púchov</t>
  </si>
  <si>
    <t>Púchov</t>
  </si>
  <si>
    <t>Komenského 652/50</t>
  </si>
  <si>
    <t>Gorazdova 1174/2</t>
  </si>
  <si>
    <t>Slovanská 330/23</t>
  </si>
  <si>
    <t>O513741</t>
  </si>
  <si>
    <t>Obec Udiča</t>
  </si>
  <si>
    <t>Udiča</t>
  </si>
  <si>
    <t>Udiča 248</t>
  </si>
  <si>
    <t>O513865</t>
  </si>
  <si>
    <t>Obec Zliechov</t>
  </si>
  <si>
    <t>Zliechov</t>
  </si>
  <si>
    <t>Zliechov 47</t>
  </si>
  <si>
    <t>O513881</t>
  </si>
  <si>
    <t>Mesto Prievidza</t>
  </si>
  <si>
    <t>Prievidza</t>
  </si>
  <si>
    <t>Ulica P. J. Šafárika 3</t>
  </si>
  <si>
    <t>Rastislavova ulica 416/4</t>
  </si>
  <si>
    <t>O513911</t>
  </si>
  <si>
    <t>Obec Bystričany</t>
  </si>
  <si>
    <t>Bystričany</t>
  </si>
  <si>
    <t>M. Nešporu 12/1</t>
  </si>
  <si>
    <t>O513997</t>
  </si>
  <si>
    <t>Mesto Handlová</t>
  </si>
  <si>
    <t>Handlová</t>
  </si>
  <si>
    <t>Školská 526/53</t>
  </si>
  <si>
    <t>Morovnianska cesta 1866/55</t>
  </si>
  <si>
    <t>Mierové námestie 255/27</t>
  </si>
  <si>
    <t>O514063</t>
  </si>
  <si>
    <t>Obec Kamenec pod Vtáčnikom</t>
  </si>
  <si>
    <t>Kamenec pod Vtáčnikom</t>
  </si>
  <si>
    <t>Školská 192/8</t>
  </si>
  <si>
    <t>O514225</t>
  </si>
  <si>
    <t>Obec Nitrianske Pravno</t>
  </si>
  <si>
    <t>Spojená škola - Grundschule mit Kindergarten</t>
  </si>
  <si>
    <t>Nitrianske Pravno</t>
  </si>
  <si>
    <t>Školská 370/19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</si>
  <si>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</si>
  <si>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</si>
  <si>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</si>
  <si>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</si>
  <si>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</si>
  <si>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O514292</t>
  </si>
  <si>
    <t>Obec Oslany</t>
  </si>
  <si>
    <t>Oslany</t>
  </si>
  <si>
    <t>Školská 56/9</t>
  </si>
  <si>
    <t>O514357</t>
  </si>
  <si>
    <t>Obec Ráztočno</t>
  </si>
  <si>
    <t>Ráztočno</t>
  </si>
  <si>
    <t>Komenského 428/43</t>
  </si>
  <si>
    <t>O542652</t>
  </si>
  <si>
    <t>Mesto Bánovce nad Bebravou</t>
  </si>
  <si>
    <t>Bánovce nad Bebravou</t>
  </si>
  <si>
    <t>Školská 1123/29</t>
  </si>
  <si>
    <t>Partizánska 6</t>
  </si>
  <si>
    <t>Duklianska 1</t>
  </si>
  <si>
    <t>O543004</t>
  </si>
  <si>
    <t>Obec Chynorany</t>
  </si>
  <si>
    <t>Základná škola Valentína Beniaka s materskou školou</t>
  </si>
  <si>
    <t>Chynorany</t>
  </si>
  <si>
    <t>Školská 186/13</t>
  </si>
  <si>
    <t>C12</t>
  </si>
  <si>
    <t>Kongregácia Školských sestier de Notre Dame</t>
  </si>
  <si>
    <t>Spojená škola sv. Jozefa</t>
  </si>
  <si>
    <t>Klčové 87</t>
  </si>
  <si>
    <t>S774</t>
  </si>
  <si>
    <t>Občianske združenie Eškola</t>
  </si>
  <si>
    <t>Súkromná spojená škola</t>
  </si>
  <si>
    <t>M. Falešníka 6</t>
  </si>
  <si>
    <t>NR</t>
  </si>
  <si>
    <t>O500011</t>
  </si>
  <si>
    <t>Mesto Nitra</t>
  </si>
  <si>
    <t>Nitra</t>
  </si>
  <si>
    <t>Škultétyho 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</si>
  <si>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</si>
  <si>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</si>
  <si>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</si>
  <si>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</si>
  <si>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</si>
  <si>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</si>
  <si>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</si>
  <si>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</si>
  <si>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</si>
  <si>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</si>
  <si>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Fatranská 14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</si>
  <si>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</si>
  <si>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</si>
  <si>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</si>
  <si>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</si>
  <si>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</si>
  <si>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</si>
  <si>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</si>
  <si>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</si>
  <si>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</si>
  <si>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</si>
  <si>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</si>
  <si>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</si>
  <si>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</si>
  <si>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</si>
  <si>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</si>
  <si>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</si>
  <si>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</si>
  <si>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</si>
  <si>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</si>
  <si>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</si>
  <si>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</si>
  <si>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</si>
  <si>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</si>
  <si>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</si>
  <si>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</si>
  <si>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</si>
  <si>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</si>
  <si>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O500160</t>
  </si>
  <si>
    <t>Obec Čifáre</t>
  </si>
  <si>
    <t>Čifáre</t>
  </si>
  <si>
    <t>Čifáre 137</t>
  </si>
  <si>
    <t>O500241</t>
  </si>
  <si>
    <t>Obec Hájske</t>
  </si>
  <si>
    <t>Hájske</t>
  </si>
  <si>
    <t>Hájske 67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</si>
  <si>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</si>
  <si>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</si>
  <si>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</si>
  <si>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</si>
  <si>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</si>
  <si>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</si>
  <si>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Základná škola - Alapiskola</t>
  </si>
  <si>
    <t>Jelenec</t>
  </si>
  <si>
    <t>Školská 330</t>
  </si>
  <si>
    <t>O500453</t>
  </si>
  <si>
    <t>Obec Lehota</t>
  </si>
  <si>
    <t>Lehota</t>
  </si>
  <si>
    <t>Lehota 144</t>
  </si>
  <si>
    <t>O500577</t>
  </si>
  <si>
    <t>Obec Mojmírovce</t>
  </si>
  <si>
    <t>Mojmírovce</t>
  </si>
  <si>
    <t>Školská 897/8</t>
  </si>
  <si>
    <t>O500658</t>
  </si>
  <si>
    <t>Obec Obyce</t>
  </si>
  <si>
    <t>Obyce</t>
  </si>
  <si>
    <t>Školská 289</t>
  </si>
  <si>
    <t>O500704</t>
  </si>
  <si>
    <t>Obec Rišňovce</t>
  </si>
  <si>
    <t>Rišňovce</t>
  </si>
  <si>
    <t>Rišňovce 427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</si>
  <si>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</si>
  <si>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</si>
  <si>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</si>
  <si>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</si>
  <si>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</si>
  <si>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</si>
  <si>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</si>
  <si>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Školská 1699/23</t>
  </si>
  <si>
    <t>O500810</t>
  </si>
  <si>
    <t>Obec Tesárske Mlyňany</t>
  </si>
  <si>
    <t>Základná škola Štefana Moysesa</t>
  </si>
  <si>
    <t>Tesárske Mlyňany</t>
  </si>
  <si>
    <t>Školská 608</t>
  </si>
  <si>
    <t>O500887</t>
  </si>
  <si>
    <t>Obec Veľké Zálužie</t>
  </si>
  <si>
    <t>Veľké Zálužie</t>
  </si>
  <si>
    <t>Školská 851/4</t>
  </si>
  <si>
    <t>O500917</t>
  </si>
  <si>
    <t>Obec Vinodol</t>
  </si>
  <si>
    <t>Vinodol</t>
  </si>
  <si>
    <t>O500925</t>
  </si>
  <si>
    <t>Obec Volkovce</t>
  </si>
  <si>
    <t>Volkovce</t>
  </si>
  <si>
    <t>O500933</t>
  </si>
  <si>
    <t>Mesto Vráble</t>
  </si>
  <si>
    <t>Vráble</t>
  </si>
  <si>
    <t>Levická 903</t>
  </si>
  <si>
    <t>Základná škola s materskou školou Viliama Záborského</t>
  </si>
  <si>
    <t>Levická 737</t>
  </si>
  <si>
    <t>Sídlisko Lúky 1226</t>
  </si>
  <si>
    <t>O500950</t>
  </si>
  <si>
    <t>Obec Zbehy</t>
  </si>
  <si>
    <t>Zbehy</t>
  </si>
  <si>
    <t>Zbehy 661</t>
  </si>
  <si>
    <t>O500968</t>
  </si>
  <si>
    <t>Mesto Zlaté Moravce</t>
  </si>
  <si>
    <t>Zlaté Moravce</t>
  </si>
  <si>
    <t>Mojmírova 2</t>
  </si>
  <si>
    <t>Pribinova 1</t>
  </si>
  <si>
    <t>Robotnícka 25</t>
  </si>
  <si>
    <t>O501026</t>
  </si>
  <si>
    <t>Mesto Komárno</t>
  </si>
  <si>
    <t>Základná škola Móra Jókaiho s vyučovacím jazykom maďarským - Jókai Mór Alapiskola</t>
  </si>
  <si>
    <t>Komárno</t>
  </si>
  <si>
    <t>Mieru 2</t>
  </si>
  <si>
    <t>Rozmarínová 1</t>
  </si>
  <si>
    <t>Ul. Práce 24</t>
  </si>
  <si>
    <t>Eötvösova ul. 39</t>
  </si>
  <si>
    <t>Základná škola Jána Amosa Komenského</t>
  </si>
  <si>
    <t>Komenského 3</t>
  </si>
  <si>
    <t>Pohraničná 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</si>
  <si>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</si>
  <si>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</si>
  <si>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</si>
  <si>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</si>
  <si>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</si>
  <si>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</si>
  <si>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</si>
  <si>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</si>
  <si>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</si>
  <si>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</si>
  <si>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</si>
  <si>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</si>
  <si>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</si>
  <si>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</si>
  <si>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</si>
  <si>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</si>
  <si>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</si>
  <si>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</si>
  <si>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8</t>
  </si>
  <si>
    <t>O501140</t>
  </si>
  <si>
    <t>Mesto Hurbanovo</t>
  </si>
  <si>
    <t>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</si>
  <si>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</si>
  <si>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</si>
  <si>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</si>
  <si>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</si>
  <si>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</si>
  <si>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Lajos Tarczy Alapiskola</t>
  </si>
  <si>
    <t>Chotín</t>
  </si>
  <si>
    <t>Školská 332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</si>
  <si>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</si>
  <si>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</si>
  <si>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</si>
  <si>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</si>
  <si>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</si>
  <si>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</si>
  <si>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</si>
  <si>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</si>
  <si>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</si>
  <si>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</si>
  <si>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</si>
  <si>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</si>
  <si>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</si>
  <si>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Kolárovo</t>
  </si>
  <si>
    <t>V. Palkovicha 3</t>
  </si>
  <si>
    <t>Školská 6</t>
  </si>
  <si>
    <t>Rábska 14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</si>
  <si>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</si>
  <si>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</si>
  <si>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</si>
  <si>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</si>
  <si>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</si>
  <si>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</si>
  <si>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</si>
  <si>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</si>
  <si>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</si>
  <si>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</si>
  <si>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</si>
  <si>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</si>
  <si>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</si>
  <si>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</si>
  <si>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</si>
  <si>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</si>
  <si>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</si>
  <si>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O501328</t>
  </si>
  <si>
    <t>Obec Pribeta</t>
  </si>
  <si>
    <t>Pribeta</t>
  </si>
  <si>
    <t>Školská 8</t>
  </si>
  <si>
    <t>Školská 26</t>
  </si>
  <si>
    <t>O501395</t>
  </si>
  <si>
    <t>Obec Bátorove Kosihy</t>
  </si>
  <si>
    <t>Základná škola Józsefa Kovátsa s vyučovacím jazykom maďarským -  Kováts József Alapiskola</t>
  </si>
  <si>
    <t>Bátorove Kosihy</t>
  </si>
  <si>
    <t>Hlavná 889</t>
  </si>
  <si>
    <t>Bátorove Kosihy 892</t>
  </si>
  <si>
    <t>O502031</t>
  </si>
  <si>
    <t>Mesto Levice</t>
  </si>
  <si>
    <t>Základná škola Gyulu Juhásza s vyučovacím jazykom maďarským - Juhász Gyula Alapiskola</t>
  </si>
  <si>
    <t>Levice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</si>
  <si>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</si>
  <si>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</si>
  <si>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</si>
  <si>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</si>
  <si>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</si>
  <si>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</si>
  <si>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</si>
  <si>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</si>
  <si>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</si>
  <si>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</si>
  <si>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</si>
  <si>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</si>
  <si>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</si>
  <si>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</si>
  <si>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</si>
  <si>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</si>
  <si>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</si>
  <si>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</si>
  <si>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</si>
  <si>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</si>
  <si>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</si>
  <si>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</si>
  <si>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</si>
  <si>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</si>
  <si>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</si>
  <si>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</si>
  <si>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</si>
  <si>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</si>
  <si>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</si>
  <si>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</si>
  <si>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</si>
  <si>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</si>
  <si>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</si>
  <si>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</si>
  <si>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</si>
  <si>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</si>
  <si>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O502341</t>
  </si>
  <si>
    <t>Obec Hronské Kosihy</t>
  </si>
  <si>
    <t>Hronské Kosihy</t>
  </si>
  <si>
    <t>Hronské Kosihy 189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</si>
  <si>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</si>
  <si>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</si>
  <si>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</si>
  <si>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</si>
  <si>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</si>
  <si>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</si>
  <si>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</si>
  <si>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</si>
  <si>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</si>
  <si>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</si>
  <si>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</si>
  <si>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Školská 11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</si>
  <si>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</si>
  <si>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</si>
  <si>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</si>
  <si>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</si>
  <si>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</si>
  <si>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</si>
  <si>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</si>
  <si>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</si>
  <si>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</si>
  <si>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</si>
  <si>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</si>
  <si>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</si>
  <si>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</si>
  <si>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</si>
  <si>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</si>
  <si>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</si>
  <si>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</si>
  <si>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</si>
  <si>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</si>
  <si>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Hlavná 120</t>
  </si>
  <si>
    <t>O502693</t>
  </si>
  <si>
    <t>Obec Pukanec</t>
  </si>
  <si>
    <t>Pukanec</t>
  </si>
  <si>
    <t>Štiavnická cesta 26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</si>
  <si>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</si>
  <si>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</si>
  <si>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</si>
  <si>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</si>
  <si>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</si>
  <si>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</si>
  <si>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</si>
  <si>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</si>
  <si>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O502782</t>
  </si>
  <si>
    <t>Mesto Šahy</t>
  </si>
  <si>
    <t>Základná škola Lajosa Pongrácza s vyučovacím jazykom maďarským - Pongrácz Lajos Alapiskola</t>
  </si>
  <si>
    <t>Šahy</t>
  </si>
  <si>
    <t>Mládežnícka 24</t>
  </si>
  <si>
    <t>Základná škola Janka Kráľa</t>
  </si>
  <si>
    <t>Základná škola Ladislava Balleka</t>
  </si>
  <si>
    <t>E. B. Lukáča 6</t>
  </si>
  <si>
    <t>O502791</t>
  </si>
  <si>
    <t>Obec Šalov</t>
  </si>
  <si>
    <t>Šalov</t>
  </si>
  <si>
    <t>Šalov 58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</si>
  <si>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</si>
  <si>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</si>
  <si>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</si>
  <si>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</si>
  <si>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</si>
  <si>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</si>
  <si>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</si>
  <si>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</si>
  <si>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</si>
  <si>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</si>
  <si>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</si>
  <si>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Tlmače</t>
  </si>
  <si>
    <t>Školská 9</t>
  </si>
  <si>
    <t>O502910</t>
  </si>
  <si>
    <t>Obec Veľké Ludince</t>
  </si>
  <si>
    <t>Veľké Ludince</t>
  </si>
  <si>
    <t>Veľké Ludince 390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</si>
  <si>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</si>
  <si>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</si>
  <si>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</si>
  <si>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</si>
  <si>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</si>
  <si>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</si>
  <si>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</si>
  <si>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</si>
  <si>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</si>
  <si>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</si>
  <si>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</si>
  <si>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</si>
  <si>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</si>
  <si>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</si>
  <si>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Želiezovce</t>
  </si>
  <si>
    <t>Komenského 1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</si>
  <si>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</si>
  <si>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</si>
  <si>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</si>
  <si>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</si>
  <si>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</si>
  <si>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</si>
  <si>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</si>
  <si>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Nové Zámky</t>
  </si>
  <si>
    <t>Devínska 12</t>
  </si>
  <si>
    <t>Mostná 3</t>
  </si>
  <si>
    <t>G. Bethlena 41</t>
  </si>
  <si>
    <t>O503045</t>
  </si>
  <si>
    <t>Obec Bánov</t>
  </si>
  <si>
    <t>Bánov</t>
  </si>
  <si>
    <t>kpt. Nálepku 43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</si>
  <si>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</si>
  <si>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</si>
  <si>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</si>
  <si>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</si>
  <si>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</si>
  <si>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</si>
  <si>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</si>
  <si>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</si>
  <si>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</si>
  <si>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</si>
  <si>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</si>
  <si>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</si>
  <si>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</si>
  <si>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</si>
  <si>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</si>
  <si>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</si>
  <si>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</si>
  <si>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</si>
  <si>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</si>
  <si>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</si>
  <si>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</si>
  <si>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</si>
  <si>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</si>
  <si>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</si>
  <si>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</si>
  <si>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</si>
  <si>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</si>
  <si>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</si>
  <si>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</si>
  <si>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</si>
  <si>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</si>
  <si>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</si>
  <si>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</si>
  <si>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</si>
  <si>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</si>
  <si>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</si>
  <si>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</si>
  <si>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</si>
  <si>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</si>
  <si>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</si>
  <si>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</si>
  <si>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</si>
  <si>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</si>
  <si>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</si>
  <si>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</si>
  <si>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Komjatice</t>
  </si>
  <si>
    <t>Námestie A. Cabana 36</t>
  </si>
  <si>
    <t>O503380</t>
  </si>
  <si>
    <t>Obec Veľký Kýr</t>
  </si>
  <si>
    <t>Veľký Kýr</t>
  </si>
  <si>
    <t>Školská 7</t>
  </si>
  <si>
    <t>O503401</t>
  </si>
  <si>
    <t>Obec Mužla</t>
  </si>
  <si>
    <t>Základná škola Jánosa Erdődyho s vyučovacím jazykom maďarským - Erdődy János Alapiskola</t>
  </si>
  <si>
    <t>Mužla</t>
  </si>
  <si>
    <t>Školská ulica 491/2</t>
  </si>
  <si>
    <t>O503479</t>
  </si>
  <si>
    <t>Obec Podhájska</t>
  </si>
  <si>
    <t>Podhájska</t>
  </si>
  <si>
    <t>Školská 460/2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</si>
  <si>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</si>
  <si>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</si>
  <si>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</si>
  <si>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</si>
  <si>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</si>
  <si>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</si>
  <si>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</si>
  <si>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</si>
  <si>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</si>
  <si>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</si>
  <si>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</si>
  <si>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</si>
  <si>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</si>
  <si>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</si>
  <si>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</si>
  <si>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</si>
  <si>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</si>
  <si>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</si>
  <si>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</si>
  <si>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</si>
  <si>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Štúrovo</t>
  </si>
  <si>
    <t>Adyho 9</t>
  </si>
  <si>
    <t>Adyho 6</t>
  </si>
  <si>
    <t>O503592</t>
  </si>
  <si>
    <t>Mesto Šurany</t>
  </si>
  <si>
    <t>Šurany</t>
  </si>
  <si>
    <t>Bernolákova 35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</si>
  <si>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</si>
  <si>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</si>
  <si>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</si>
  <si>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</si>
  <si>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</si>
  <si>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</si>
  <si>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</si>
  <si>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</si>
  <si>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</si>
  <si>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</si>
  <si>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</si>
  <si>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</si>
  <si>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</si>
  <si>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</si>
  <si>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Školská 846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</si>
  <si>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</si>
  <si>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</si>
  <si>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</si>
  <si>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</si>
  <si>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</si>
  <si>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</si>
  <si>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</si>
  <si>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</si>
  <si>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</si>
  <si>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</si>
  <si>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</si>
  <si>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</si>
  <si>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</si>
  <si>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</si>
  <si>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</si>
  <si>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</si>
  <si>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</si>
  <si>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Šaľa</t>
  </si>
  <si>
    <t>Hollého 1950/48</t>
  </si>
  <si>
    <t>Základná škola Jozefa Cígera Hronského</t>
  </si>
  <si>
    <t>Krátka 2</t>
  </si>
  <si>
    <t>Pionierska 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</si>
  <si>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</si>
  <si>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</si>
  <si>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</si>
  <si>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</si>
  <si>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</si>
  <si>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</si>
  <si>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</si>
  <si>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</si>
  <si>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</si>
  <si>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</si>
  <si>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</si>
  <si>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</si>
  <si>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</si>
  <si>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</si>
  <si>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</si>
  <si>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Topoľčany</t>
  </si>
  <si>
    <t>J. Hollého 696/3</t>
  </si>
  <si>
    <t>Tribečská 1653/22</t>
  </si>
  <si>
    <t>Škultétyho 2326/11</t>
  </si>
  <si>
    <t>Gogoľova 2143/7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</si>
  <si>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</si>
  <si>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</si>
  <si>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</si>
  <si>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</si>
  <si>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</si>
  <si>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</si>
  <si>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</si>
  <si>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</si>
  <si>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</si>
  <si>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</si>
  <si>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</si>
  <si>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</si>
  <si>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</si>
  <si>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</si>
  <si>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</si>
  <si>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</si>
  <si>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</si>
  <si>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</si>
  <si>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</si>
  <si>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</si>
  <si>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O505536</t>
  </si>
  <si>
    <t>Obec Šalgovce</t>
  </si>
  <si>
    <t>Šalgovce</t>
  </si>
  <si>
    <t>Šalgovce 112</t>
  </si>
  <si>
    <t>O517305</t>
  </si>
  <si>
    <t>Obec Tekovské Nemce</t>
  </si>
  <si>
    <t>Tekovské Nemce</t>
  </si>
  <si>
    <t>Školská 416</t>
  </si>
  <si>
    <t>O543101</t>
  </si>
  <si>
    <t>Obec Krnča</t>
  </si>
  <si>
    <t>Krnča</t>
  </si>
  <si>
    <t>Sovietskej armády 493/66</t>
  </si>
  <si>
    <t>O545589</t>
  </si>
  <si>
    <t>Obec Cabaj - Čápor</t>
  </si>
  <si>
    <t>Základná škola Jána Domastu</t>
  </si>
  <si>
    <t>Cabaj-Čápor</t>
  </si>
  <si>
    <t>Ulica Jána Domastu 1085/5</t>
  </si>
  <si>
    <t>O555843</t>
  </si>
  <si>
    <t>Obec Čata</t>
  </si>
  <si>
    <t>Základná škola Gábora Barossa s vyučovacím jazykom maďarským - Baross Gábor Alapiskola</t>
  </si>
  <si>
    <t>Čata</t>
  </si>
  <si>
    <t>O555878</t>
  </si>
  <si>
    <t>Obec Horná Kráľová</t>
  </si>
  <si>
    <t>Horná Kráľová</t>
  </si>
  <si>
    <t>Školská 373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</si>
  <si>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</si>
  <si>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</si>
  <si>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</si>
  <si>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</si>
  <si>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</si>
  <si>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</si>
  <si>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</si>
  <si>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</si>
  <si>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</si>
  <si>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</si>
  <si>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</si>
  <si>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</si>
  <si>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</si>
  <si>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</si>
  <si>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</si>
  <si>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Školská 5</t>
  </si>
  <si>
    <t>O556696</t>
  </si>
  <si>
    <t>Obec Nitrianske Hrnčiarovce</t>
  </si>
  <si>
    <t>Nitrianske Hrnčiarovce</t>
  </si>
  <si>
    <t>Jelenecká 72</t>
  </si>
  <si>
    <t>O580899</t>
  </si>
  <si>
    <t>Obec Lužianky</t>
  </si>
  <si>
    <t>Lužianky</t>
  </si>
  <si>
    <t>Sasinkova 1</t>
  </si>
  <si>
    <t>C02</t>
  </si>
  <si>
    <t>Rímskokatolícka cirkev Biskupstvo Nitra</t>
  </si>
  <si>
    <t>Základná škola svätého Ladislava</t>
  </si>
  <si>
    <t>Lipová 3868/10</t>
  </si>
  <si>
    <t>Základná škola svätého Don Bosca</t>
  </si>
  <si>
    <t>Ľ. Fullu 2805/6</t>
  </si>
  <si>
    <t>Cirkevná základná škola Žofie Bosniakovej</t>
  </si>
  <si>
    <t>Nám. hrdinov 6</t>
  </si>
  <si>
    <t>Základná škola svätého Marka</t>
  </si>
  <si>
    <t>Petzwalova 1</t>
  </si>
  <si>
    <t>Katolícka spojená škola</t>
  </si>
  <si>
    <t>Andovská 4</t>
  </si>
  <si>
    <t>C21</t>
  </si>
  <si>
    <t>Rehoľa piaristov na Slovensku</t>
  </si>
  <si>
    <t>Piaristická spojená škola sv. Jozefa Kalazanského</t>
  </si>
  <si>
    <t>Piaristická 6</t>
  </si>
  <si>
    <t>Piaristická spojená škola Františka Hanáka</t>
  </si>
  <si>
    <t>A. Hlinku 44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</si>
  <si>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</si>
  <si>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</si>
  <si>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</si>
  <si>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</si>
  <si>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</si>
  <si>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</si>
  <si>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</si>
  <si>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</si>
  <si>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</si>
  <si>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</si>
  <si>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ZA</t>
  </si>
  <si>
    <t>O509132</t>
  </si>
  <si>
    <t>Mesto Čadca</t>
  </si>
  <si>
    <t>Čadca</t>
  </si>
  <si>
    <t>Rázusova 2260</t>
  </si>
  <si>
    <t>M. R. Štefánika 2007</t>
  </si>
  <si>
    <t>Ulica Komenského 752</t>
  </si>
  <si>
    <t>O509205</t>
  </si>
  <si>
    <t>Obec Horný Vadičov</t>
  </si>
  <si>
    <t>Horný Vadičov</t>
  </si>
  <si>
    <t>Horný Vadičov 277</t>
  </si>
  <si>
    <t>O509213</t>
  </si>
  <si>
    <t>Obec Klokočov</t>
  </si>
  <si>
    <t>Klokočov</t>
  </si>
  <si>
    <t>Ústredie 976</t>
  </si>
  <si>
    <t>O509248</t>
  </si>
  <si>
    <t>Mesto Krásno nad Kysucou</t>
  </si>
  <si>
    <t>Krásno nad Kysucou</t>
  </si>
  <si>
    <t>Mládežnícka 1343</t>
  </si>
  <si>
    <t>O509256</t>
  </si>
  <si>
    <t>Mesto Kysucké Nové Mesto</t>
  </si>
  <si>
    <t>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</si>
  <si>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</si>
  <si>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</si>
  <si>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</si>
  <si>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</si>
  <si>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</si>
  <si>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</si>
  <si>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</si>
  <si>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O509302</t>
  </si>
  <si>
    <t>Obec Nesluša</t>
  </si>
  <si>
    <t>Nesluša</t>
  </si>
  <si>
    <t>Nesluša 837</t>
  </si>
  <si>
    <t>O509345</t>
  </si>
  <si>
    <t>Obec Oščadnica</t>
  </si>
  <si>
    <t>Oščadnica</t>
  </si>
  <si>
    <t>Oščadnica 1374</t>
  </si>
  <si>
    <t>O509426</t>
  </si>
  <si>
    <t>Obec Rudina</t>
  </si>
  <si>
    <t>Rudina</t>
  </si>
  <si>
    <t>Rudina 443</t>
  </si>
  <si>
    <t>O509477</t>
  </si>
  <si>
    <t>Obec Stará Bystrica</t>
  </si>
  <si>
    <t>Stará Bystrica</t>
  </si>
  <si>
    <t>Stará Bystrica 680</t>
  </si>
  <si>
    <t>O509493</t>
  </si>
  <si>
    <t>Obec Svrčinovec</t>
  </si>
  <si>
    <t>Svrčinovec</t>
  </si>
  <si>
    <t>Svrčinovec 336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</si>
  <si>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</si>
  <si>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</si>
  <si>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</si>
  <si>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</si>
  <si>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</si>
  <si>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</si>
  <si>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Základná škola Janka Matúšku</t>
  </si>
  <si>
    <t>Dolný Kubín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</si>
  <si>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</si>
  <si>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</si>
  <si>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</si>
  <si>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</si>
  <si>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</si>
  <si>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</si>
  <si>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</si>
  <si>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</si>
  <si>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</si>
  <si>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</si>
  <si>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</si>
  <si>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</si>
  <si>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</si>
  <si>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</si>
  <si>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</si>
  <si>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</si>
  <si>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</si>
  <si>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</si>
  <si>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</si>
  <si>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</si>
  <si>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</si>
  <si>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</si>
  <si>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</si>
  <si>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</si>
  <si>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</si>
  <si>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</si>
  <si>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</si>
  <si>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Námestovo</t>
  </si>
  <si>
    <t>Komenského 495/33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</si>
  <si>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</si>
  <si>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</si>
  <si>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</si>
  <si>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</si>
  <si>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</si>
  <si>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</si>
  <si>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</si>
  <si>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</si>
  <si>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</si>
  <si>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O510025</t>
  </si>
  <si>
    <t>Obec Rabča</t>
  </si>
  <si>
    <t>Rabča</t>
  </si>
  <si>
    <t>Rabčická 410</t>
  </si>
  <si>
    <t>O510203</t>
  </si>
  <si>
    <t>Obec Zákamenné</t>
  </si>
  <si>
    <t>Základná škola s materskou školou Jána Vojtaššáka</t>
  </si>
  <si>
    <t>Zákamenné</t>
  </si>
  <si>
    <t>Zákamenné 967</t>
  </si>
  <si>
    <t>O510211</t>
  </si>
  <si>
    <t>Obec Zázrivá</t>
  </si>
  <si>
    <t>Zázrivá</t>
  </si>
  <si>
    <t>Stred 122</t>
  </si>
  <si>
    <t>O510262</t>
  </si>
  <si>
    <t>Mesto Liptovský Mikuláš</t>
  </si>
  <si>
    <t>Základná škola Márie Rázusovej-Martákovej</t>
  </si>
  <si>
    <t>Liptovský Mikuláš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</si>
  <si>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</si>
  <si>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</si>
  <si>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</si>
  <si>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</si>
  <si>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</si>
  <si>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</si>
  <si>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O510327</t>
  </si>
  <si>
    <t>Obec Bobrovec</t>
  </si>
  <si>
    <t>Bobrovec</t>
  </si>
  <si>
    <t>Bobrovec 490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</si>
  <si>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</si>
  <si>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</si>
  <si>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</si>
  <si>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</si>
  <si>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</si>
  <si>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</si>
  <si>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</si>
  <si>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</si>
  <si>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O510637</t>
  </si>
  <si>
    <t>Obec Liptovská Osada</t>
  </si>
  <si>
    <t>Liptovská Osada</t>
  </si>
  <si>
    <t>Školská 57</t>
  </si>
  <si>
    <t>O510726</t>
  </si>
  <si>
    <t>Mesto Liptovský Hrádok</t>
  </si>
  <si>
    <t>Liptovský Hrádok</t>
  </si>
  <si>
    <t>J. D. Matejovie 539</t>
  </si>
  <si>
    <t>Hradná 342</t>
  </si>
  <si>
    <t>O510785</t>
  </si>
  <si>
    <t>Obec Lisková</t>
  </si>
  <si>
    <t>Lisková</t>
  </si>
  <si>
    <t>Ulica pod Chočom 550</t>
  </si>
  <si>
    <t>O510807</t>
  </si>
  <si>
    <t>Obec Ľubochňa</t>
  </si>
  <si>
    <t>Ľubochňa</t>
  </si>
  <si>
    <t>Školská 155/17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</si>
  <si>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</si>
  <si>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</si>
  <si>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</si>
  <si>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</si>
  <si>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</si>
  <si>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</si>
  <si>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</si>
  <si>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</si>
  <si>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</si>
  <si>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</si>
  <si>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</si>
  <si>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</si>
  <si>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</si>
  <si>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</si>
  <si>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Školská 7/7214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</si>
  <si>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</si>
  <si>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</si>
  <si>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</si>
  <si>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</si>
  <si>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</si>
  <si>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</si>
  <si>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</si>
  <si>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</si>
  <si>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O512036</t>
  </si>
  <si>
    <t>Mesto Martin</t>
  </si>
  <si>
    <t>Základná škola Alexandra Dubčeka</t>
  </si>
  <si>
    <t>Martin</t>
  </si>
  <si>
    <t>Družstevná 11</t>
  </si>
  <si>
    <t>A. Stodolu 60</t>
  </si>
  <si>
    <t>Nade Hejnej 4</t>
  </si>
  <si>
    <t>Jozefa Kronera 25</t>
  </si>
  <si>
    <t>Podhájska 10A</t>
  </si>
  <si>
    <t>P. Mudroňa 3</t>
  </si>
  <si>
    <t>Hurbanova 27</t>
  </si>
  <si>
    <t>J.V.Dolinského 2</t>
  </si>
  <si>
    <t>O512061</t>
  </si>
  <si>
    <t>Obec Benice</t>
  </si>
  <si>
    <t>Benice</t>
  </si>
  <si>
    <t>Benice 96</t>
  </si>
  <si>
    <t>O512273</t>
  </si>
  <si>
    <t>Obec Horná Štubňa</t>
  </si>
  <si>
    <t>Horná Štubňa</t>
  </si>
  <si>
    <t>Horná Štubňa 494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</si>
  <si>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</si>
  <si>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</si>
  <si>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</si>
  <si>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</si>
  <si>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</si>
  <si>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</si>
  <si>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</si>
  <si>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</si>
  <si>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</si>
  <si>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</si>
  <si>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</si>
  <si>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</si>
  <si>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O512443</t>
  </si>
  <si>
    <t>Obec Malý Čepčín</t>
  </si>
  <si>
    <t>Malý Čepčín</t>
  </si>
  <si>
    <t>Malý Čepčín 35</t>
  </si>
  <si>
    <t>O512478</t>
  </si>
  <si>
    <t>Obec Necpaly</t>
  </si>
  <si>
    <t>Necpaly</t>
  </si>
  <si>
    <t>Necpaly 164</t>
  </si>
  <si>
    <t>O512621</t>
  </si>
  <si>
    <t>Obec Slovenské Pravno</t>
  </si>
  <si>
    <t>Slovenské Pravno</t>
  </si>
  <si>
    <t>Slovenské Pravno 366</t>
  </si>
  <si>
    <t>O512648</t>
  </si>
  <si>
    <t>Obec Sučany</t>
  </si>
  <si>
    <t>Sučany</t>
  </si>
  <si>
    <t>Partizánska 13</t>
  </si>
  <si>
    <t>O512729</t>
  </si>
  <si>
    <t>Mesto Turčianske Teplice</t>
  </si>
  <si>
    <t>Turčianske Teplice</t>
  </si>
  <si>
    <t>Žarnovická 1078/13</t>
  </si>
  <si>
    <t>Školská 447/2</t>
  </si>
  <si>
    <t>O517402</t>
  </si>
  <si>
    <t>Mesto Žilina</t>
  </si>
  <si>
    <t>Žilina</t>
  </si>
  <si>
    <t>Limbová 30</t>
  </si>
  <si>
    <t>Gaštanová 56</t>
  </si>
  <si>
    <t>Školská 49</t>
  </si>
  <si>
    <t>Lichardova 24</t>
  </si>
  <si>
    <t>V. Javorku 32</t>
  </si>
  <si>
    <t>Slov. dobrovoľníkov 122/7</t>
  </si>
  <si>
    <t>Ulica sv. Gorazda 1</t>
  </si>
  <si>
    <t>Jarná 20</t>
  </si>
  <si>
    <t>O517461</t>
  </si>
  <si>
    <t>Mesto Bytča</t>
  </si>
  <si>
    <t>Bytča</t>
  </si>
  <si>
    <t>Ulica mieru č. 1235</t>
  </si>
  <si>
    <t>Eliáša Lániho 261/7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</si>
  <si>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</si>
  <si>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</si>
  <si>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</si>
  <si>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</si>
  <si>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</si>
  <si>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O517623</t>
  </si>
  <si>
    <t>Obec Hvozdnica</t>
  </si>
  <si>
    <t>Hvozdnica</t>
  </si>
  <si>
    <t>Hvozdnica 66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</si>
  <si>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</si>
  <si>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</si>
  <si>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</si>
  <si>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</si>
  <si>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</si>
  <si>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</si>
  <si>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</si>
  <si>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</si>
  <si>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</si>
  <si>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</si>
  <si>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</si>
  <si>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</si>
  <si>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</si>
  <si>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</si>
  <si>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</si>
  <si>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</si>
  <si>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</si>
  <si>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</si>
  <si>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</si>
  <si>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</si>
  <si>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</si>
  <si>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</si>
  <si>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</si>
  <si>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</si>
  <si>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</si>
  <si>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</si>
  <si>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</si>
  <si>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</si>
  <si>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O557935</t>
  </si>
  <si>
    <t>Obec Lietavská Lúčka</t>
  </si>
  <si>
    <t>Lietavská Lúčka</t>
  </si>
  <si>
    <t>Skalka 34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</si>
  <si>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</si>
  <si>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</si>
  <si>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</si>
  <si>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</si>
  <si>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</si>
  <si>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</si>
  <si>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</si>
  <si>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</si>
  <si>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</si>
  <si>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</si>
  <si>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Základná škola sv. Augustína</t>
  </si>
  <si>
    <t>Moyzesova 1</t>
  </si>
  <si>
    <t>Cirkevná základná škola Jána Palárika</t>
  </si>
  <si>
    <t>Raková</t>
  </si>
  <si>
    <t>Raková 705</t>
  </si>
  <si>
    <t>Základná škola sv. Andreja Svorada a Benedikta</t>
  </si>
  <si>
    <t>Skalité</t>
  </si>
  <si>
    <t>Skalité 729</t>
  </si>
  <si>
    <t>Cirkevná základná škola Romualda Zaymusa</t>
  </si>
  <si>
    <t>Romualda Zaymusa 3</t>
  </si>
  <si>
    <t>C75</t>
  </si>
  <si>
    <t>Koinonia Ján Krstiteľ - Oáza Sklené</t>
  </si>
  <si>
    <t>Cirkevná základná škola s materskou školou Jána Krstiteľa</t>
  </si>
  <si>
    <t>Nám. SNP 200/22</t>
  </si>
  <si>
    <t>BB</t>
  </si>
  <si>
    <t>O508438</t>
  </si>
  <si>
    <t>Mesto Banská Bystrica</t>
  </si>
  <si>
    <t>Banská Bystrica</t>
  </si>
  <si>
    <t>Golianova 8</t>
  </si>
  <si>
    <t>Moskovská 2</t>
  </si>
  <si>
    <t>Základná škola Jozefa Gregora Tajovského</t>
  </si>
  <si>
    <t>Gaštanová 12</t>
  </si>
  <si>
    <t>Trieda SNP 20</t>
  </si>
  <si>
    <t>Sitnianska 32</t>
  </si>
  <si>
    <t>Základná škola s materskou školou Jána Bakossa</t>
  </si>
  <si>
    <t>Bakossova 5</t>
  </si>
  <si>
    <t>Radvanská 1</t>
  </si>
  <si>
    <t>Pieninská 27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</si>
  <si>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</si>
  <si>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</si>
  <si>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</si>
  <si>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</si>
  <si>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</si>
  <si>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</si>
  <si>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</si>
  <si>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</si>
  <si>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</si>
  <si>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</si>
  <si>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Brezno</t>
  </si>
  <si>
    <t>Máj.povst.čes.ľudu 35</t>
  </si>
  <si>
    <t>Pionierska 2</t>
  </si>
  <si>
    <t>Základná škola s materskou školou Karola Rapoša</t>
  </si>
  <si>
    <t>O508527</t>
  </si>
  <si>
    <t>Obec Čierny Balog</t>
  </si>
  <si>
    <t>Čierny Balog</t>
  </si>
  <si>
    <t>Jánošovka, Školská 511/2</t>
  </si>
  <si>
    <t>O508608</t>
  </si>
  <si>
    <t>Obec Heľpa</t>
  </si>
  <si>
    <t>Heľpa</t>
  </si>
  <si>
    <t>Školská 604/17</t>
  </si>
  <si>
    <t>O508616</t>
  </si>
  <si>
    <t>Obec Hiadeľ</t>
  </si>
  <si>
    <t>Hiadeľ</t>
  </si>
  <si>
    <t>Hiadeľ 14</t>
  </si>
  <si>
    <t>O508659</t>
  </si>
  <si>
    <t>Obec Hrochoť</t>
  </si>
  <si>
    <t>Základná škola s materskou školou Andreja Sládkoviča</t>
  </si>
  <si>
    <t>Hrochoť</t>
  </si>
  <si>
    <t>Pod kostolom 332/25</t>
  </si>
  <si>
    <t>O508675</t>
  </si>
  <si>
    <t>Obec Brusno</t>
  </si>
  <si>
    <t>Brusno</t>
  </si>
  <si>
    <t>Brusno 622</t>
  </si>
  <si>
    <t>O508756</t>
  </si>
  <si>
    <t>Obec Lučatín</t>
  </si>
  <si>
    <t>Lučatín</t>
  </si>
  <si>
    <t>Lučatín 176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</si>
  <si>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</si>
  <si>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</si>
  <si>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</si>
  <si>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</si>
  <si>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</si>
  <si>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</si>
  <si>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</si>
  <si>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</si>
  <si>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</si>
  <si>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</si>
  <si>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</si>
  <si>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</si>
  <si>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</si>
  <si>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</si>
  <si>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</si>
  <si>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</si>
  <si>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</si>
  <si>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</si>
  <si>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</si>
  <si>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</si>
  <si>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</si>
  <si>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</si>
  <si>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</si>
  <si>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</si>
  <si>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</si>
  <si>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</si>
  <si>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</si>
  <si>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</si>
  <si>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</si>
  <si>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</si>
  <si>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O509001</t>
  </si>
  <si>
    <t>Obec Slovenská Ľupča</t>
  </si>
  <si>
    <t>Základná škola Sama Cambela</t>
  </si>
  <si>
    <t>Slovenská Ľupča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</si>
  <si>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</si>
  <si>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</si>
  <si>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</si>
  <si>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</si>
  <si>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</si>
  <si>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</si>
  <si>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</si>
  <si>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</si>
  <si>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</si>
  <si>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</si>
  <si>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</si>
  <si>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Valaská</t>
  </si>
  <si>
    <t>Októbrová 16</t>
  </si>
  <si>
    <t>O509124</t>
  </si>
  <si>
    <t>Obec Závadka nad Hronom</t>
  </si>
  <si>
    <t>Závadka nad Hronom</t>
  </si>
  <si>
    <t>Hviezdoslavova 30</t>
  </si>
  <si>
    <t>O511218</t>
  </si>
  <si>
    <t>Mesto Lučenec</t>
  </si>
  <si>
    <t>Základná škola M. R. Štefánika</t>
  </si>
  <si>
    <t>Lučenec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</si>
  <si>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</si>
  <si>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</si>
  <si>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</si>
  <si>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</si>
  <si>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</si>
  <si>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</si>
  <si>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</si>
  <si>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</si>
  <si>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O511234</t>
  </si>
  <si>
    <t>Obec Belina</t>
  </si>
  <si>
    <t>Základná škola s materskou školou s vyučovacím jazykom maďarským</t>
  </si>
  <si>
    <t>Belina</t>
  </si>
  <si>
    <t>Belina 185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</si>
  <si>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</si>
  <si>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</si>
  <si>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</si>
  <si>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</si>
  <si>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</si>
  <si>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</si>
  <si>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</si>
  <si>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138</t>
  </si>
  <si>
    <t>O511315</t>
  </si>
  <si>
    <t>Obec Cinobaňa</t>
  </si>
  <si>
    <t>Cinobaňa</t>
  </si>
  <si>
    <t>Banská 116/47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</si>
  <si>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</si>
  <si>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</si>
  <si>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</si>
  <si>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</si>
  <si>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</si>
  <si>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</si>
  <si>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</si>
  <si>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</si>
  <si>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</si>
  <si>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</si>
  <si>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</si>
  <si>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</si>
  <si>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</si>
  <si>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O511391</t>
  </si>
  <si>
    <t>Mesto Fiľakovo</t>
  </si>
  <si>
    <t>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</si>
  <si>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</si>
  <si>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</si>
  <si>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</si>
  <si>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</si>
  <si>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</si>
  <si>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</si>
  <si>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</si>
  <si>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</si>
  <si>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</si>
  <si>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</si>
  <si>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</si>
  <si>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</si>
  <si>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</si>
  <si>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</si>
  <si>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</si>
  <si>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</si>
  <si>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</si>
  <si>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</si>
  <si>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</si>
  <si>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</si>
  <si>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</si>
  <si>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</si>
  <si>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</si>
  <si>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</si>
  <si>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</si>
  <si>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</si>
  <si>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</si>
  <si>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</si>
  <si>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</si>
  <si>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</si>
  <si>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</si>
  <si>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</si>
  <si>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O511625</t>
  </si>
  <si>
    <t>Obec Mučín</t>
  </si>
  <si>
    <t>Mučín</t>
  </si>
  <si>
    <t>Lipová 229</t>
  </si>
  <si>
    <t>O511668</t>
  </si>
  <si>
    <t>Obec Nitra nad Ipľom</t>
  </si>
  <si>
    <t>Nitra nad Ipľom</t>
  </si>
  <si>
    <t>Nitra nad Ipľom 96</t>
  </si>
  <si>
    <t>O511765</t>
  </si>
  <si>
    <t>Mesto Poltár</t>
  </si>
  <si>
    <t>Poltár</t>
  </si>
  <si>
    <t>Slobody 2</t>
  </si>
  <si>
    <t>Školská 3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</si>
  <si>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</si>
  <si>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</si>
  <si>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</si>
  <si>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</si>
  <si>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</si>
  <si>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</si>
  <si>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</si>
  <si>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</si>
  <si>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</si>
  <si>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</si>
  <si>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</si>
  <si>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Školská 116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</si>
  <si>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</si>
  <si>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</si>
  <si>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</si>
  <si>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</si>
  <si>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</si>
  <si>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</si>
  <si>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</si>
  <si>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</si>
  <si>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</si>
  <si>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</si>
  <si>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</si>
  <si>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</si>
  <si>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</si>
  <si>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</si>
  <si>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</si>
  <si>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</si>
  <si>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</si>
  <si>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</si>
  <si>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</si>
  <si>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</si>
  <si>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</si>
  <si>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</si>
  <si>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</si>
  <si>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</si>
  <si>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</si>
  <si>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O514462</t>
  </si>
  <si>
    <t>Mesto Rimavská Sobota</t>
  </si>
  <si>
    <t>Základná škola Mihálya Tompu s vyučovacím jazykom maďarským - Tompa Mihály Alapiskola</t>
  </si>
  <si>
    <t>Rimavská Sobota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</si>
  <si>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</si>
  <si>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</si>
  <si>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</si>
  <si>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</si>
  <si>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</si>
  <si>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</si>
  <si>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</si>
  <si>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</si>
  <si>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</si>
  <si>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</si>
  <si>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</si>
  <si>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</si>
  <si>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</si>
  <si>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</si>
  <si>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</si>
  <si>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</si>
  <si>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</si>
  <si>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</si>
  <si>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</si>
  <si>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</si>
  <si>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</si>
  <si>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</si>
  <si>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</si>
  <si>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</si>
  <si>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</si>
  <si>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</si>
  <si>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</si>
  <si>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</si>
  <si>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</si>
  <si>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</si>
  <si>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</si>
  <si>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</si>
  <si>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</si>
  <si>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10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</si>
  <si>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</si>
  <si>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</si>
  <si>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</si>
  <si>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</si>
  <si>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</si>
  <si>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</si>
  <si>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</si>
  <si>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</si>
  <si>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</si>
  <si>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</si>
  <si>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</si>
  <si>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</si>
  <si>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</si>
  <si>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</si>
  <si>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</si>
  <si>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</si>
  <si>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</si>
  <si>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</si>
  <si>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</si>
  <si>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</si>
  <si>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</si>
  <si>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</si>
  <si>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</si>
  <si>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</si>
  <si>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</si>
  <si>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</si>
  <si>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</si>
  <si>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</si>
  <si>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Hnúšťa</t>
  </si>
  <si>
    <t>Nábrežie Rimavy 457/19</t>
  </si>
  <si>
    <t>Klokočova 742/15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</si>
  <si>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</si>
  <si>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</si>
  <si>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</si>
  <si>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</si>
  <si>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</si>
  <si>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</si>
  <si>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</si>
  <si>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</si>
  <si>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</si>
  <si>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</si>
  <si>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</si>
  <si>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</si>
  <si>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</si>
  <si>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</si>
  <si>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</si>
  <si>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</si>
  <si>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</si>
  <si>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</si>
  <si>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</si>
  <si>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</si>
  <si>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</si>
  <si>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</si>
  <si>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</si>
  <si>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</si>
  <si>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</si>
  <si>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</si>
  <si>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</si>
  <si>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</si>
  <si>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</si>
  <si>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</si>
  <si>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</si>
  <si>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</si>
  <si>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</si>
  <si>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</si>
  <si>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</si>
  <si>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</si>
  <si>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</si>
  <si>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</si>
  <si>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</si>
  <si>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</si>
  <si>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</si>
  <si>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</si>
  <si>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</si>
  <si>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</si>
  <si>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Klenovec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</si>
  <si>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</si>
  <si>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</si>
  <si>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</si>
  <si>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</si>
  <si>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</si>
  <si>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</si>
  <si>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</si>
  <si>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</si>
  <si>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</si>
  <si>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</si>
  <si>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</si>
  <si>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</si>
  <si>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</si>
  <si>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</si>
  <si>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</si>
  <si>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</si>
  <si>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</si>
  <si>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</si>
  <si>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</si>
  <si>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</si>
  <si>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</si>
  <si>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</si>
  <si>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</si>
  <si>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O515370</t>
  </si>
  <si>
    <t>Obec Ratková</t>
  </si>
  <si>
    <t>Ratková</t>
  </si>
  <si>
    <t>Ratková 229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</si>
  <si>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</si>
  <si>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</si>
  <si>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</si>
  <si>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</si>
  <si>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</si>
  <si>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</si>
  <si>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</si>
  <si>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Rimavská Seč</t>
  </si>
  <si>
    <t>Záhradná 31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</si>
  <si>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</si>
  <si>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</si>
  <si>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</si>
  <si>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</si>
  <si>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</si>
  <si>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</si>
  <si>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</si>
  <si>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</si>
  <si>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</si>
  <si>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</si>
  <si>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</si>
  <si>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Tornaľa</t>
  </si>
  <si>
    <t>Škultétyho 11</t>
  </si>
  <si>
    <t>Základná škola Ferenca Kazinczyho s vyučovacím jazykom maďarským</t>
  </si>
  <si>
    <t>Mierová 45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</si>
  <si>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</si>
  <si>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</si>
  <si>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</si>
  <si>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</si>
  <si>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</si>
  <si>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</si>
  <si>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</si>
  <si>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</si>
  <si>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Hlavná 27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</si>
  <si>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</si>
  <si>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</si>
  <si>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</si>
  <si>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</si>
  <si>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</si>
  <si>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</si>
  <si>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</si>
  <si>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</si>
  <si>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</si>
  <si>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</si>
  <si>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</si>
  <si>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</si>
  <si>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</si>
  <si>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</si>
  <si>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</si>
  <si>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</si>
  <si>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</si>
  <si>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</si>
  <si>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</si>
  <si>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</si>
  <si>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</si>
  <si>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</si>
  <si>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</si>
  <si>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</si>
  <si>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</si>
  <si>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</si>
  <si>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</si>
  <si>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</si>
  <si>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</si>
  <si>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</si>
  <si>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O515850</t>
  </si>
  <si>
    <t>Mesto Veľký Krtíš</t>
  </si>
  <si>
    <t>Základná škola Vsevoloda Čechoviča</t>
  </si>
  <si>
    <t>Veľký Krtíš</t>
  </si>
  <si>
    <t>J.A.Komenského 4</t>
  </si>
  <si>
    <t>Poľná 1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</si>
  <si>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</si>
  <si>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</si>
  <si>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</si>
  <si>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</si>
  <si>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</si>
  <si>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</si>
  <si>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</si>
  <si>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</si>
  <si>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</si>
  <si>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</si>
  <si>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</si>
  <si>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</si>
  <si>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</si>
  <si>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</si>
  <si>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</si>
  <si>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</si>
  <si>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</si>
  <si>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</si>
  <si>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</si>
  <si>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</si>
  <si>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</si>
  <si>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</si>
  <si>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</si>
  <si>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</si>
  <si>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</si>
  <si>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</si>
  <si>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</si>
  <si>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</si>
  <si>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</si>
  <si>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</si>
  <si>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</si>
  <si>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</si>
  <si>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</si>
  <si>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</si>
  <si>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</si>
  <si>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</si>
  <si>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</si>
  <si>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</si>
  <si>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</si>
  <si>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</si>
  <si>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</si>
  <si>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</si>
  <si>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</si>
  <si>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</si>
  <si>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</si>
  <si>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</si>
  <si>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</si>
  <si>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</si>
  <si>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</si>
  <si>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</si>
  <si>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</si>
  <si>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</si>
  <si>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</si>
  <si>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</si>
  <si>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Želovce</t>
  </si>
  <si>
    <t>Gottwaldova 81</t>
  </si>
  <si>
    <t>O516589</t>
  </si>
  <si>
    <t>Mesto Žiar nad Hronom</t>
  </si>
  <si>
    <t>Žiar nad Hronom</t>
  </si>
  <si>
    <t>Jilemnického 2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</si>
  <si>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</si>
  <si>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</si>
  <si>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</si>
  <si>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</si>
  <si>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</si>
  <si>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</si>
  <si>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</si>
  <si>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O516643</t>
  </si>
  <si>
    <t>Mesto Banská Štiavnica</t>
  </si>
  <si>
    <t>Základná škola Jozefa Kollára</t>
  </si>
  <si>
    <t>Banská Štiavnica</t>
  </si>
  <si>
    <t>Ludvíka Svobodu 40</t>
  </si>
  <si>
    <t>Základná škola Jozefa Horáka</t>
  </si>
  <si>
    <t>P. Dobšinského 17</t>
  </si>
  <si>
    <t>O516759</t>
  </si>
  <si>
    <t>Obec Hodruša - Hámre</t>
  </si>
  <si>
    <t>Hodruša-Hámre</t>
  </si>
  <si>
    <t>Hodruša-Hámre 227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</si>
  <si>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</si>
  <si>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</si>
  <si>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</si>
  <si>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</si>
  <si>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</si>
  <si>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</si>
  <si>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</si>
  <si>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</si>
  <si>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</si>
  <si>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</si>
  <si>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</si>
  <si>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</si>
  <si>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</si>
  <si>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</si>
  <si>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</si>
  <si>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</si>
  <si>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O517097</t>
  </si>
  <si>
    <t>Mesto Nová Baňa</t>
  </si>
  <si>
    <t>Základná škola Jána Zemana</t>
  </si>
  <si>
    <t>Nová Baňa</t>
  </si>
  <si>
    <t>Školská 44/6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</si>
  <si>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</si>
  <si>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</si>
  <si>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</si>
  <si>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</si>
  <si>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</si>
  <si>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</si>
  <si>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</si>
  <si>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</si>
  <si>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</si>
  <si>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O517313</t>
  </si>
  <si>
    <t>Obec Trnavá Hora</t>
  </si>
  <si>
    <t>Trnavá Hora</t>
  </si>
  <si>
    <t>Školská 324/8</t>
  </si>
  <si>
    <t>O517330</t>
  </si>
  <si>
    <t>Obec Veľká Lehota</t>
  </si>
  <si>
    <t>Veľká Lehota</t>
  </si>
  <si>
    <t>Veľká Lehota 433</t>
  </si>
  <si>
    <t>O517381</t>
  </si>
  <si>
    <t>Mesto Žarnovica</t>
  </si>
  <si>
    <t>Žarnovica</t>
  </si>
  <si>
    <t>Fraňa Kráľa 838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</si>
  <si>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</si>
  <si>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</si>
  <si>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</si>
  <si>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</si>
  <si>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</si>
  <si>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</si>
  <si>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</si>
  <si>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</si>
  <si>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</si>
  <si>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</si>
  <si>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</si>
  <si>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</si>
  <si>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</si>
  <si>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</si>
  <si>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</si>
  <si>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</si>
  <si>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</si>
  <si>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</si>
  <si>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</si>
  <si>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</si>
  <si>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</si>
  <si>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</si>
  <si>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</si>
  <si>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</si>
  <si>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</si>
  <si>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</si>
  <si>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</si>
  <si>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O518263</t>
  </si>
  <si>
    <t>Mesto Detva</t>
  </si>
  <si>
    <t>Detva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</si>
  <si>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</si>
  <si>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</si>
  <si>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</si>
  <si>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</si>
  <si>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</si>
  <si>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</si>
  <si>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</si>
  <si>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</si>
  <si>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</si>
  <si>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</si>
  <si>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</si>
  <si>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</si>
  <si>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</si>
  <si>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</si>
  <si>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</si>
  <si>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</si>
  <si>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</si>
  <si>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</si>
  <si>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</si>
  <si>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</si>
  <si>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</si>
  <si>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</si>
  <si>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</si>
  <si>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</si>
  <si>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</si>
  <si>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</si>
  <si>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</si>
  <si>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</si>
  <si>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</si>
  <si>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</si>
  <si>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</si>
  <si>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</si>
  <si>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</si>
  <si>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</si>
  <si>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</si>
  <si>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</si>
  <si>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</si>
  <si>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</si>
  <si>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</si>
  <si>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</si>
  <si>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</si>
  <si>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</si>
  <si>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Krupina</t>
  </si>
  <si>
    <t>M. R. Štefánika 3</t>
  </si>
  <si>
    <t>Školská 10</t>
  </si>
  <si>
    <t>O518611</t>
  </si>
  <si>
    <t>Obec Litava</t>
  </si>
  <si>
    <t>Litava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</si>
  <si>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</si>
  <si>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</si>
  <si>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</si>
  <si>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</si>
  <si>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</si>
  <si>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</si>
  <si>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</si>
  <si>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</si>
  <si>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</si>
  <si>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</si>
  <si>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</si>
  <si>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</si>
  <si>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</si>
  <si>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</si>
  <si>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</si>
  <si>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</si>
  <si>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</si>
  <si>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</si>
  <si>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</si>
  <si>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</si>
  <si>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</si>
  <si>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</si>
  <si>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</si>
  <si>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</si>
  <si>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</si>
  <si>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</si>
  <si>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</si>
  <si>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</si>
  <si>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</si>
  <si>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</si>
  <si>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</si>
  <si>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</si>
  <si>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</si>
  <si>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</si>
  <si>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</si>
  <si>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</si>
  <si>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</si>
  <si>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</si>
  <si>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</si>
  <si>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</si>
  <si>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</si>
  <si>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O525766</t>
  </si>
  <si>
    <t>Obec Hucín</t>
  </si>
  <si>
    <t>Hucín</t>
  </si>
  <si>
    <t>Hucín 32</t>
  </si>
  <si>
    <t>O525791</t>
  </si>
  <si>
    <t>Mesto Jelšava</t>
  </si>
  <si>
    <t>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</si>
  <si>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</si>
  <si>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</si>
  <si>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</si>
  <si>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</si>
  <si>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</si>
  <si>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</si>
  <si>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</si>
  <si>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</si>
  <si>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</si>
  <si>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</si>
  <si>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</si>
  <si>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</si>
  <si>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</si>
  <si>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</si>
  <si>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</si>
  <si>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</si>
  <si>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</si>
  <si>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</si>
  <si>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O526142</t>
  </si>
  <si>
    <t>Mesto Revúca</t>
  </si>
  <si>
    <t>Základná škola  J. A. Komenského</t>
  </si>
  <si>
    <t>Revúca</t>
  </si>
  <si>
    <t>Komenského 7</t>
  </si>
  <si>
    <t>Základná škola Ivana Branislava Zocha</t>
  </si>
  <si>
    <t>Jilemnického 3</t>
  </si>
  <si>
    <t>Hviezdoslavova 1</t>
  </si>
  <si>
    <t>O526258</t>
  </si>
  <si>
    <t>Obec Sirk</t>
  </si>
  <si>
    <t>Sirk</t>
  </si>
  <si>
    <t>Sídlisko 165</t>
  </si>
  <si>
    <t>O557293</t>
  </si>
  <si>
    <t>Obec Vlkanová</t>
  </si>
  <si>
    <t>Vlkanová</t>
  </si>
  <si>
    <t>Vlkanovská 68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</si>
  <si>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</si>
  <si>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</si>
  <si>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</si>
  <si>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</si>
  <si>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</si>
  <si>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</si>
  <si>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</si>
  <si>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</si>
  <si>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</si>
  <si>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</si>
  <si>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</si>
  <si>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</si>
  <si>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</si>
  <si>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</si>
  <si>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</si>
  <si>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</si>
  <si>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</si>
  <si>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</si>
  <si>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</si>
  <si>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</si>
  <si>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</si>
  <si>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</si>
  <si>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</si>
  <si>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</si>
  <si>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</si>
  <si>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</si>
  <si>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O580317</t>
  </si>
  <si>
    <t>Obec Utekáč</t>
  </si>
  <si>
    <t>Utekáč</t>
  </si>
  <si>
    <t>Utekáč 821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</si>
  <si>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</si>
  <si>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</si>
  <si>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</si>
  <si>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</si>
  <si>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</si>
  <si>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Ul. A. Sládkoviča 823/24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</si>
  <si>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</si>
  <si>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</si>
  <si>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</si>
  <si>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</si>
  <si>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</si>
  <si>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</si>
  <si>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</si>
  <si>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</si>
  <si>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</si>
  <si>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</si>
  <si>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</si>
  <si>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</si>
  <si>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</si>
  <si>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Evanjelická základná škola</t>
  </si>
  <si>
    <t>Palisády 57</t>
  </si>
  <si>
    <t>C48</t>
  </si>
  <si>
    <t>Rimavský seniorát Evanjelickej cirkvi a.v. na Slovensku</t>
  </si>
  <si>
    <t>Evanjelická základná škola Zlatice Oravcovej</t>
  </si>
  <si>
    <t>Daxnerova 42</t>
  </si>
  <si>
    <t>S063</t>
  </si>
  <si>
    <t>Ing. Juraj Droppa</t>
  </si>
  <si>
    <t>Ružová 14</t>
  </si>
  <si>
    <t>S071</t>
  </si>
  <si>
    <t>eMKLub</t>
  </si>
  <si>
    <t>Kremnica</t>
  </si>
  <si>
    <t>Dolná 48/19</t>
  </si>
  <si>
    <t>S666</t>
  </si>
  <si>
    <t>BAKOMI, o.z.</t>
  </si>
  <si>
    <t>Súkromná základná škola BAKOMI</t>
  </si>
  <si>
    <t>A. Gwerkovej-Göllnerovej 6</t>
  </si>
  <si>
    <t>S815</t>
  </si>
  <si>
    <t>Deutsch-Slowakische Akademien, a.s.</t>
  </si>
  <si>
    <t>Súkromná základná škola s materskou školou DSA</t>
  </si>
  <si>
    <t>Námestie Kubínyiho 42/6</t>
  </si>
  <si>
    <t>Súkromná základná škola DSA</t>
  </si>
  <si>
    <t>Prešov</t>
  </si>
  <si>
    <t>Mukačevská 1</t>
  </si>
  <si>
    <t>PO</t>
  </si>
  <si>
    <t>V</t>
  </si>
  <si>
    <t>VPO</t>
  </si>
  <si>
    <t>Prešovský samosprávny kraj</t>
  </si>
  <si>
    <t>Svidník</t>
  </si>
  <si>
    <t>Centrálna 464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</si>
  <si>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</si>
  <si>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</si>
  <si>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</si>
  <si>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</si>
  <si>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</si>
  <si>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</si>
  <si>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</si>
  <si>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</si>
  <si>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</si>
  <si>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O519111</t>
  </si>
  <si>
    <t>Obec Cigeľka</t>
  </si>
  <si>
    <t>Cigeľka</t>
  </si>
  <si>
    <t>Cigeľka 59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</si>
  <si>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</si>
  <si>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</si>
  <si>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</si>
  <si>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</si>
  <si>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</si>
  <si>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</si>
  <si>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</si>
  <si>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</si>
  <si>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O519197</t>
  </si>
  <si>
    <t>Mesto Giraltovce</t>
  </si>
  <si>
    <t>Giraltovce</t>
  </si>
  <si>
    <t>Dukelská 26/30</t>
  </si>
  <si>
    <t>O519260</t>
  </si>
  <si>
    <t>Obec Hrabské</t>
  </si>
  <si>
    <t>Hrabské</t>
  </si>
  <si>
    <t>Hrabské 42</t>
  </si>
  <si>
    <t>O519375</t>
  </si>
  <si>
    <t>Obec Koprivnica</t>
  </si>
  <si>
    <t>Koprivnica</t>
  </si>
  <si>
    <t>Koprivnica 83</t>
  </si>
  <si>
    <t>O519391</t>
  </si>
  <si>
    <t>Obec Kračúnovce</t>
  </si>
  <si>
    <t>Kračúnovce</t>
  </si>
  <si>
    <t>Kračúnovce 277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</si>
  <si>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</si>
  <si>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</si>
  <si>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</si>
  <si>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</si>
  <si>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</si>
  <si>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</si>
  <si>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</si>
  <si>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</si>
  <si>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</si>
  <si>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</si>
  <si>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</si>
  <si>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</si>
  <si>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</si>
  <si>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</si>
  <si>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</si>
  <si>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</si>
  <si>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</si>
  <si>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</si>
  <si>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</si>
  <si>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</si>
  <si>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</si>
  <si>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</si>
  <si>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</si>
  <si>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</si>
  <si>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</si>
  <si>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</si>
  <si>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</si>
  <si>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</si>
  <si>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</si>
  <si>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</si>
  <si>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</si>
  <si>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</si>
  <si>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</si>
  <si>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</si>
  <si>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</si>
  <si>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</si>
  <si>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O519715</t>
  </si>
  <si>
    <t>Obec Petrová</t>
  </si>
  <si>
    <t>Petrová</t>
  </si>
  <si>
    <t>Petrová 7</t>
  </si>
  <si>
    <t>O519774</t>
  </si>
  <si>
    <t>Obec Rokytov</t>
  </si>
  <si>
    <t>Rokytov</t>
  </si>
  <si>
    <t>Rokytov 4</t>
  </si>
  <si>
    <t>O519791</t>
  </si>
  <si>
    <t>Obec Snakov</t>
  </si>
  <si>
    <t>Základná škola Emila Kubeka</t>
  </si>
  <si>
    <t>Snakov</t>
  </si>
  <si>
    <t>Snakov 86</t>
  </si>
  <si>
    <t>O519839</t>
  </si>
  <si>
    <t>Obec Sveržov</t>
  </si>
  <si>
    <t>Sveržov</t>
  </si>
  <si>
    <t>Sveržov 52</t>
  </si>
  <si>
    <t>O519936</t>
  </si>
  <si>
    <t>Obec Raslavice</t>
  </si>
  <si>
    <t>Raslavice</t>
  </si>
  <si>
    <t>Toplianska 144</t>
  </si>
  <si>
    <t>O519961</t>
  </si>
  <si>
    <t>Obec Zborov</t>
  </si>
  <si>
    <t>Zborov</t>
  </si>
  <si>
    <t>Školská 478</t>
  </si>
  <si>
    <t>O520004</t>
  </si>
  <si>
    <t>Mesto Humenné</t>
  </si>
  <si>
    <t>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</si>
  <si>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</si>
  <si>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</si>
  <si>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</si>
  <si>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</si>
  <si>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</si>
  <si>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</si>
  <si>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</si>
  <si>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</si>
  <si>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Podskalka 58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</si>
  <si>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</si>
  <si>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</si>
  <si>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</si>
  <si>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</si>
  <si>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</si>
  <si>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</si>
  <si>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</si>
  <si>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</si>
  <si>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</si>
  <si>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</si>
  <si>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</si>
  <si>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</si>
  <si>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</si>
  <si>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</si>
  <si>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</si>
  <si>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</si>
  <si>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</si>
  <si>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</si>
  <si>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</si>
  <si>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</si>
  <si>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</si>
  <si>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</si>
  <si>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</si>
  <si>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Medzilaborce</t>
  </si>
  <si>
    <t>Duchnovičova 480/29</t>
  </si>
  <si>
    <t>Komenského 135/6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</si>
  <si>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</si>
  <si>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</si>
  <si>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</si>
  <si>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</si>
  <si>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</si>
  <si>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</si>
  <si>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</si>
  <si>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</si>
  <si>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</si>
  <si>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</si>
  <si>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</si>
  <si>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</si>
  <si>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</si>
  <si>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</si>
  <si>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</si>
  <si>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</si>
  <si>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</si>
  <si>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</si>
  <si>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</si>
  <si>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Snina</t>
  </si>
  <si>
    <t>Budovateľská 1992/9</t>
  </si>
  <si>
    <t>Študentská 1446/9</t>
  </si>
  <si>
    <t>Komenského 2666/16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</si>
  <si>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</si>
  <si>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</si>
  <si>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</si>
  <si>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</si>
  <si>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</si>
  <si>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</si>
  <si>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</si>
  <si>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</si>
  <si>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</si>
  <si>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</si>
  <si>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</si>
  <si>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</si>
  <si>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</si>
  <si>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</si>
  <si>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</si>
  <si>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</si>
  <si>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</si>
  <si>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</si>
  <si>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</si>
  <si>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</si>
  <si>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</si>
  <si>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O521035</t>
  </si>
  <si>
    <t>Obec Vyšný Hrušov</t>
  </si>
  <si>
    <t>Vyšný Hrušov</t>
  </si>
  <si>
    <t>Vyšný Hrušov 63</t>
  </si>
  <si>
    <t>O521086</t>
  </si>
  <si>
    <t>Obec Zbudské Dlhé</t>
  </si>
  <si>
    <t>Zbudské Dlhé</t>
  </si>
  <si>
    <t>Zbudské Dlhé 44</t>
  </si>
  <si>
    <t>O521108</t>
  </si>
  <si>
    <t>Obec Zemplínske Hámre</t>
  </si>
  <si>
    <t>Zemplínske Hámre</t>
  </si>
  <si>
    <t>Sninská 318/16</t>
  </si>
  <si>
    <t>O523381</t>
  </si>
  <si>
    <t>Mesto Poprad</t>
  </si>
  <si>
    <t>Poprad</t>
  </si>
  <si>
    <t>Koperníkova ulica 1707/21</t>
  </si>
  <si>
    <t>Dostojevského ul. 2616/25</t>
  </si>
  <si>
    <t>Vagonárska ulica 1600/4</t>
  </si>
  <si>
    <t>Francisciho ulica 832/21</t>
  </si>
  <si>
    <t>Jarná ulica 3168/13</t>
  </si>
  <si>
    <t>Letná ulica 3453/34</t>
  </si>
  <si>
    <t>Komenského ulica 587/15</t>
  </si>
  <si>
    <t>O523402</t>
  </si>
  <si>
    <t>Obec Batizovce</t>
  </si>
  <si>
    <t>Batizovce</t>
  </si>
  <si>
    <t>Komenského 333</t>
  </si>
  <si>
    <t>O523445</t>
  </si>
  <si>
    <t>Mlynská 21</t>
  </si>
  <si>
    <t>O523470</t>
  </si>
  <si>
    <t>Obec Holumnica</t>
  </si>
  <si>
    <t>Holumnica</t>
  </si>
  <si>
    <t>Holumnica 121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</si>
  <si>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</si>
  <si>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</si>
  <si>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</si>
  <si>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</si>
  <si>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</si>
  <si>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</si>
  <si>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</si>
  <si>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Školská 212</t>
  </si>
  <si>
    <t>O523534</t>
  </si>
  <si>
    <t>Obec Ihľany</t>
  </si>
  <si>
    <t>Ihľany</t>
  </si>
  <si>
    <t>Ihľany 127</t>
  </si>
  <si>
    <t>O523542</t>
  </si>
  <si>
    <t>Obec Jánovce</t>
  </si>
  <si>
    <t>Jánovce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</si>
  <si>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</si>
  <si>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</si>
  <si>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</si>
  <si>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</si>
  <si>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</si>
  <si>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</si>
  <si>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</si>
  <si>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Kežmarok</t>
  </si>
  <si>
    <t>Dr. Daniela Fischera 2</t>
  </si>
  <si>
    <t>Základná škola - Grundschule</t>
  </si>
  <si>
    <t>Hradné námestie 38</t>
  </si>
  <si>
    <t>O523607</t>
  </si>
  <si>
    <t>Obec Krížová Ves</t>
  </si>
  <si>
    <t>Krížová Ves</t>
  </si>
  <si>
    <t>Krížová Ves 43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</si>
  <si>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</si>
  <si>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</si>
  <si>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</si>
  <si>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</si>
  <si>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</si>
  <si>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</si>
  <si>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</si>
  <si>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</si>
  <si>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</si>
  <si>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O523682</t>
  </si>
  <si>
    <t>Obec Ľubica</t>
  </si>
  <si>
    <t>Ľubica</t>
  </si>
  <si>
    <t>O523780</t>
  </si>
  <si>
    <t>Obec Podhorany</t>
  </si>
  <si>
    <t>Podhorany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</si>
  <si>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</si>
  <si>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</si>
  <si>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</si>
  <si>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</si>
  <si>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</si>
  <si>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</si>
  <si>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</si>
  <si>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</si>
  <si>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</si>
  <si>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</si>
  <si>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</si>
  <si>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</si>
  <si>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Spišská Belá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</si>
  <si>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</si>
  <si>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</si>
  <si>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</si>
  <si>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</si>
  <si>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</si>
  <si>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</si>
  <si>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</si>
  <si>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</si>
  <si>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</si>
  <si>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</si>
  <si>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</si>
  <si>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</si>
  <si>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</si>
  <si>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</si>
  <si>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</si>
  <si>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</si>
  <si>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</si>
  <si>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</si>
  <si>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</si>
  <si>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</si>
  <si>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Spišský Štiavnik</t>
  </si>
  <si>
    <t>Slnečná 422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</si>
  <si>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</si>
  <si>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</si>
  <si>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</si>
  <si>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</si>
  <si>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</si>
  <si>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</si>
  <si>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</si>
  <si>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</si>
  <si>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O523925</t>
  </si>
  <si>
    <t>Mesto Svit</t>
  </si>
  <si>
    <t>Svit</t>
  </si>
  <si>
    <t>Mierová 134</t>
  </si>
  <si>
    <t>O523933</t>
  </si>
  <si>
    <t>Obec Štrba</t>
  </si>
  <si>
    <t>Štrba</t>
  </si>
  <si>
    <t>Školská 168/3</t>
  </si>
  <si>
    <t>O523950</t>
  </si>
  <si>
    <t>Obec Švábovce</t>
  </si>
  <si>
    <t>Švábovce</t>
  </si>
  <si>
    <t>Švábovce 180</t>
  </si>
  <si>
    <t>O523976</t>
  </si>
  <si>
    <t>Obec Toporec</t>
  </si>
  <si>
    <t>Toporec</t>
  </si>
  <si>
    <t>Školská 7/6</t>
  </si>
  <si>
    <t>O523984</t>
  </si>
  <si>
    <t>Obec Tvarožná</t>
  </si>
  <si>
    <t>Tvarožná</t>
  </si>
  <si>
    <t>Tvarožná 104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</si>
  <si>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</si>
  <si>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</si>
  <si>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</si>
  <si>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</si>
  <si>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</si>
  <si>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</si>
  <si>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</si>
  <si>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Školská 240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</si>
  <si>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</si>
  <si>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</si>
  <si>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</si>
  <si>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</si>
  <si>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</si>
  <si>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</si>
  <si>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</si>
  <si>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</si>
  <si>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O524077</t>
  </si>
  <si>
    <t>Obec Vrbov</t>
  </si>
  <si>
    <t>Vrbov</t>
  </si>
  <si>
    <t>Vrbov 266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</si>
  <si>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</si>
  <si>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</si>
  <si>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</si>
  <si>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</si>
  <si>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</si>
  <si>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</si>
  <si>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</si>
  <si>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</si>
  <si>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</si>
  <si>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</si>
  <si>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</si>
  <si>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70</t>
  </si>
  <si>
    <t>O524140</t>
  </si>
  <si>
    <t>Mesto Prešov</t>
  </si>
  <si>
    <t>Šmeralova 25</t>
  </si>
  <si>
    <t>Československej armády 22</t>
  </si>
  <si>
    <t>Šrobárova 20</t>
  </si>
  <si>
    <t>Kúpeľná 2</t>
  </si>
  <si>
    <t>Májové námestie 1</t>
  </si>
  <si>
    <t>Lesnícka 1</t>
  </si>
  <si>
    <t>Bajkalská 29</t>
  </si>
  <si>
    <t>Važecká 11</t>
  </si>
  <si>
    <t>Mirka Nešpora 2</t>
  </si>
  <si>
    <t>Námestie Kráľovnej pokoja 4</t>
  </si>
  <si>
    <t>Prostějovská 38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</si>
  <si>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</si>
  <si>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</si>
  <si>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</si>
  <si>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</si>
  <si>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</si>
  <si>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</si>
  <si>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</si>
  <si>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</si>
  <si>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O524239</t>
  </si>
  <si>
    <t>Obec Brezovica</t>
  </si>
  <si>
    <t>Brezovica</t>
  </si>
  <si>
    <t>Brezovica 60</t>
  </si>
  <si>
    <t>O524263</t>
  </si>
  <si>
    <t>Obec Bzenov</t>
  </si>
  <si>
    <t>Bzenov</t>
  </si>
  <si>
    <t>Bzenov 143</t>
  </si>
  <si>
    <t>O524301</t>
  </si>
  <si>
    <t>Obec Červenica</t>
  </si>
  <si>
    <t>Červenica</t>
  </si>
  <si>
    <t>Červenica 61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</si>
  <si>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</si>
  <si>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</si>
  <si>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</si>
  <si>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</si>
  <si>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</si>
  <si>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</si>
  <si>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</si>
  <si>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</si>
  <si>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O524409</t>
  </si>
  <si>
    <t>Obec Fričovce</t>
  </si>
  <si>
    <t>Fričovce</t>
  </si>
  <si>
    <t>Fričovce 21</t>
  </si>
  <si>
    <t>O524468</t>
  </si>
  <si>
    <t>Obec Hermanovce</t>
  </si>
  <si>
    <t>Hermanovce</t>
  </si>
  <si>
    <t>Hermanovce 374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</si>
  <si>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</si>
  <si>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</si>
  <si>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</si>
  <si>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</si>
  <si>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</si>
  <si>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</si>
  <si>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</si>
  <si>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</si>
  <si>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</si>
  <si>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</si>
  <si>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</t>
  </si>
  <si>
    <t>Chminianske Jakubovany 270</t>
  </si>
  <si>
    <t>O524603</t>
  </si>
  <si>
    <t>Obec Jarovnice</t>
  </si>
  <si>
    <t>Jarovnice</t>
  </si>
  <si>
    <t>Jarovnice 192</t>
  </si>
  <si>
    <t>Jarovnice 464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</si>
  <si>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</si>
  <si>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</si>
  <si>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</si>
  <si>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</si>
  <si>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</si>
  <si>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</si>
  <si>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</si>
  <si>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</si>
  <si>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</si>
  <si>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</si>
  <si>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</si>
  <si>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</si>
  <si>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</si>
  <si>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</si>
  <si>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</si>
  <si>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</si>
  <si>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</si>
  <si>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</si>
  <si>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</si>
  <si>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</si>
  <si>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O524778</t>
  </si>
  <si>
    <t>Mesto Lipany</t>
  </si>
  <si>
    <t>Lipany</t>
  </si>
  <si>
    <t>Komenského 113</t>
  </si>
  <si>
    <t>O524786</t>
  </si>
  <si>
    <t>OBEC Lipovce</t>
  </si>
  <si>
    <t>Lipovce</t>
  </si>
  <si>
    <t>Lipovce 125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</si>
  <si>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</si>
  <si>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</si>
  <si>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</si>
  <si>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</si>
  <si>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</si>
  <si>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</si>
  <si>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</si>
  <si>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</si>
  <si>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</si>
  <si>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</si>
  <si>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</si>
  <si>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</si>
  <si>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</si>
  <si>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</si>
  <si>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</si>
  <si>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</si>
  <si>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</si>
  <si>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O524921</t>
  </si>
  <si>
    <t>Obec Nižný Slavkov</t>
  </si>
  <si>
    <t>Nižný Slavkov</t>
  </si>
  <si>
    <t>Nižný Slavkov 72</t>
  </si>
  <si>
    <t>O524981</t>
  </si>
  <si>
    <t>Obec Ostrovany</t>
  </si>
  <si>
    <t>Ostrovany</t>
  </si>
  <si>
    <t>Hlavná 277/78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</si>
  <si>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</si>
  <si>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</si>
  <si>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</si>
  <si>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</si>
  <si>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</si>
  <si>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</si>
  <si>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</si>
  <si>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</si>
  <si>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</si>
  <si>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</si>
  <si>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</si>
  <si>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</si>
  <si>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</si>
  <si>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</si>
  <si>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O525057</t>
  </si>
  <si>
    <t>Obec Proč</t>
  </si>
  <si>
    <t>Proč</t>
  </si>
  <si>
    <t>Proč 24</t>
  </si>
  <si>
    <t>O525111</t>
  </si>
  <si>
    <t>Obec Rokycany</t>
  </si>
  <si>
    <t>Rokycany</t>
  </si>
  <si>
    <t>Rokycany 46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</si>
  <si>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</si>
  <si>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</si>
  <si>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</si>
  <si>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</si>
  <si>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</si>
  <si>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</si>
  <si>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</si>
  <si>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57</t>
  </si>
  <si>
    <t>O525146</t>
  </si>
  <si>
    <t>Mesto Sabinov</t>
  </si>
  <si>
    <t>Sabinov</t>
  </si>
  <si>
    <t>Komenského 13</t>
  </si>
  <si>
    <t>Ul. 17. novembra 31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</si>
  <si>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</si>
  <si>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</si>
  <si>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</si>
  <si>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</si>
  <si>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</si>
  <si>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</si>
  <si>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</si>
  <si>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</si>
  <si>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</si>
  <si>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</si>
  <si>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</si>
  <si>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</si>
  <si>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</si>
  <si>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</si>
  <si>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</si>
  <si>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</si>
  <si>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</si>
  <si>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</si>
  <si>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</si>
  <si>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</si>
  <si>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</si>
  <si>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</si>
  <si>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</si>
  <si>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</si>
  <si>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</si>
  <si>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</si>
  <si>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</si>
  <si>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</si>
  <si>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</si>
  <si>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</si>
  <si>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</si>
  <si>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</si>
  <si>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</si>
  <si>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</si>
  <si>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</si>
  <si>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</si>
  <si>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O525367</t>
  </si>
  <si>
    <t>Obec Uzovské Pekľany</t>
  </si>
  <si>
    <t>Uzovské Pekľany</t>
  </si>
  <si>
    <t>Uzovské Pekľany 131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</si>
  <si>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</si>
  <si>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</si>
  <si>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</si>
  <si>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</si>
  <si>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</si>
  <si>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</si>
  <si>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</si>
  <si>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</si>
  <si>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</si>
  <si>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</si>
  <si>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</si>
  <si>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</si>
  <si>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</si>
  <si>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O525499</t>
  </si>
  <si>
    <t>Obec Žehňa</t>
  </si>
  <si>
    <t>Žehňa</t>
  </si>
  <si>
    <t>Žehňa 22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</si>
  <si>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</si>
  <si>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</si>
  <si>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</si>
  <si>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</si>
  <si>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</si>
  <si>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</si>
  <si>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</si>
  <si>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</si>
  <si>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O526487</t>
  </si>
  <si>
    <t>Obec Dravce</t>
  </si>
  <si>
    <t>Dravce</t>
  </si>
  <si>
    <t>Dravce 97</t>
  </si>
  <si>
    <t>O526665</t>
  </si>
  <si>
    <t>Mesto Stará Ľubovňa</t>
  </si>
  <si>
    <t>Stará Ľubovňa</t>
  </si>
  <si>
    <t>Levočská 6</t>
  </si>
  <si>
    <t>Za vodou 14</t>
  </si>
  <si>
    <t>Podsadek 140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</si>
  <si>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</si>
  <si>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</si>
  <si>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</si>
  <si>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</si>
  <si>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</si>
  <si>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</si>
  <si>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</si>
  <si>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</si>
  <si>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</si>
  <si>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</si>
  <si>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</si>
  <si>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</si>
  <si>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</si>
  <si>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</si>
  <si>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</si>
  <si>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</si>
  <si>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</si>
  <si>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</si>
  <si>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</si>
  <si>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</si>
  <si>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</si>
  <si>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</si>
  <si>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</si>
  <si>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</si>
  <si>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</si>
  <si>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</si>
  <si>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</si>
  <si>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</si>
  <si>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</si>
  <si>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</si>
  <si>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</si>
  <si>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</si>
  <si>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</si>
  <si>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</si>
  <si>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</si>
  <si>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O526941</t>
  </si>
  <si>
    <t>Obec Orlov</t>
  </si>
  <si>
    <t>Orlov</t>
  </si>
  <si>
    <t>Orlov 5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</si>
  <si>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</si>
  <si>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</si>
  <si>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</si>
  <si>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</si>
  <si>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</si>
  <si>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</si>
  <si>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</si>
  <si>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O527106</t>
  </si>
  <si>
    <t>Mesto Svidník</t>
  </si>
  <si>
    <t>Karpatská 803/11</t>
  </si>
  <si>
    <t>Ul. Komenského 307/22</t>
  </si>
  <si>
    <t>8. mája 640/39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</si>
  <si>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</si>
  <si>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</si>
  <si>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</si>
  <si>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</si>
  <si>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</si>
  <si>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</si>
  <si>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</si>
  <si>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</si>
  <si>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</si>
  <si>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</si>
  <si>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</si>
  <si>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</si>
  <si>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</si>
  <si>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</si>
  <si>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</si>
  <si>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</si>
  <si>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</si>
  <si>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</si>
  <si>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</si>
  <si>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</si>
  <si>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</si>
  <si>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</si>
  <si>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</si>
  <si>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</si>
  <si>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</si>
  <si>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</si>
  <si>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</si>
  <si>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</si>
  <si>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</si>
  <si>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</si>
  <si>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</si>
  <si>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</si>
  <si>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</si>
  <si>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</si>
  <si>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</si>
  <si>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</si>
  <si>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</si>
  <si>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</si>
  <si>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</si>
  <si>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</si>
  <si>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</si>
  <si>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</si>
  <si>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</si>
  <si>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</si>
  <si>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</si>
  <si>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</si>
  <si>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</si>
  <si>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</si>
  <si>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</si>
  <si>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</si>
  <si>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</si>
  <si>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</si>
  <si>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O527840</t>
  </si>
  <si>
    <t>Mesto Stropkov</t>
  </si>
  <si>
    <t>Stropkov</t>
  </si>
  <si>
    <t>Hrnčiarska 795/61</t>
  </si>
  <si>
    <t>Konštantínova 1751/64</t>
  </si>
  <si>
    <t>Mlynská 697/7</t>
  </si>
  <si>
    <t>O528048</t>
  </si>
  <si>
    <t>Obec Vyšná Olšava</t>
  </si>
  <si>
    <t>Vyšná Olšava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</si>
  <si>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</si>
  <si>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</si>
  <si>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</si>
  <si>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</si>
  <si>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</si>
  <si>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</si>
  <si>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</si>
  <si>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</si>
  <si>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</si>
  <si>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</si>
  <si>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</si>
  <si>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</si>
  <si>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</si>
  <si>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</si>
  <si>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</si>
  <si>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</si>
  <si>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</si>
  <si>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</si>
  <si>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Obec Kamenná Poruba</t>
  </si>
  <si>
    <t>Kamenná Poruba</t>
  </si>
  <si>
    <t>Kamenná Poruba 110</t>
  </si>
  <si>
    <t>O528803</t>
  </si>
  <si>
    <t>Obec Košarovce</t>
  </si>
  <si>
    <t>Košarovce</t>
  </si>
  <si>
    <t>Košarovce 16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</si>
  <si>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</si>
  <si>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</si>
  <si>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</si>
  <si>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</si>
  <si>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</si>
  <si>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</si>
  <si>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</si>
  <si>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</si>
  <si>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O528943</t>
  </si>
  <si>
    <t>Obec Ondavské Matiašovce</t>
  </si>
  <si>
    <t>Ondavské Matiašovce</t>
  </si>
  <si>
    <t>Ondavské Matiašovce 20</t>
  </si>
  <si>
    <t>O529001</t>
  </si>
  <si>
    <t>Obec Poša</t>
  </si>
  <si>
    <t>Poša</t>
  </si>
  <si>
    <t>Poša 251</t>
  </si>
  <si>
    <t>O529052</t>
  </si>
  <si>
    <t>Obec Remeniny</t>
  </si>
  <si>
    <t>Remeniny</t>
  </si>
  <si>
    <t>Remeniny 101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</si>
  <si>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</si>
  <si>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</si>
  <si>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</si>
  <si>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</si>
  <si>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</si>
  <si>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</si>
  <si>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</si>
  <si>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</si>
  <si>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</si>
  <si>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</si>
  <si>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</si>
  <si>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</si>
  <si>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</si>
  <si>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</si>
  <si>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</si>
  <si>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</si>
  <si>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</si>
  <si>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</si>
  <si>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</si>
  <si>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77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</si>
  <si>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</si>
  <si>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</si>
  <si>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</si>
  <si>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</si>
  <si>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</si>
  <si>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</si>
  <si>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</si>
  <si>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</si>
  <si>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</si>
  <si>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</si>
  <si>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</si>
  <si>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</si>
  <si>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</si>
  <si>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</si>
  <si>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</si>
  <si>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</si>
  <si>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O529249</t>
  </si>
  <si>
    <t>Obec Vyšná Sitnica</t>
  </si>
  <si>
    <t>Vyšná Sitnica</t>
  </si>
  <si>
    <t>Vyšná Sitnica 1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</si>
  <si>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</si>
  <si>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</si>
  <si>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</si>
  <si>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</si>
  <si>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</si>
  <si>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</si>
  <si>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</si>
  <si>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</si>
  <si>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</si>
  <si>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</si>
  <si>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</si>
  <si>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</si>
  <si>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</si>
  <si>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</si>
  <si>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</si>
  <si>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</si>
  <si>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O543292</t>
  </si>
  <si>
    <t>Mesto Levoča</t>
  </si>
  <si>
    <t>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</si>
  <si>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</si>
  <si>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</si>
  <si>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</si>
  <si>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</si>
  <si>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</si>
  <si>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</si>
  <si>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</si>
  <si>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</si>
  <si>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</si>
  <si>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</si>
  <si>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</si>
  <si>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</si>
  <si>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</si>
  <si>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</si>
  <si>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O544051</t>
  </si>
  <si>
    <t>Mesto Vranov nad Topľou</t>
  </si>
  <si>
    <t>Vranov nad Topľou</t>
  </si>
  <si>
    <t>Bernolákova ulica 1061</t>
  </si>
  <si>
    <t>Juh 1054</t>
  </si>
  <si>
    <t>Sídlisko II. 1336</t>
  </si>
  <si>
    <t>Lúčna 827/26</t>
  </si>
  <si>
    <t>Kukučínova ulica 106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</si>
  <si>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</si>
  <si>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</si>
  <si>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</si>
  <si>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</si>
  <si>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</si>
  <si>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</si>
  <si>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</si>
  <si>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</si>
  <si>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</si>
  <si>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</si>
  <si>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</si>
  <si>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</si>
  <si>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</si>
  <si>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</si>
  <si>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</si>
  <si>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34</t>
  </si>
  <si>
    <t>O544213</t>
  </si>
  <si>
    <t>Mesto Hanušovce nad Topľou</t>
  </si>
  <si>
    <t>Hanušovce nad Topľou</t>
  </si>
  <si>
    <t>Štúrova 341</t>
  </si>
  <si>
    <t>O544230</t>
  </si>
  <si>
    <t>Obec Hlinné</t>
  </si>
  <si>
    <t>Hlinné</t>
  </si>
  <si>
    <t>Hlinné 138</t>
  </si>
  <si>
    <t>O556823</t>
  </si>
  <si>
    <t>Obec Medzany</t>
  </si>
  <si>
    <t>Medzany</t>
  </si>
  <si>
    <t>Medzany 182</t>
  </si>
  <si>
    <t>O560103</t>
  </si>
  <si>
    <t>Mesto Vysoké Tatry</t>
  </si>
  <si>
    <t>Vysoké Tatry</t>
  </si>
  <si>
    <t>Dolný Smokovec 16021</t>
  </si>
  <si>
    <t>C06</t>
  </si>
  <si>
    <t>Rímskokatolícka cirkev Biskupstvo Spišské Podhradie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</si>
  <si>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</si>
  <si>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</si>
  <si>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</si>
  <si>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</si>
  <si>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</si>
  <si>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</si>
  <si>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</si>
  <si>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</si>
  <si>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Základná škola s materskou školou sv. Kríža</t>
  </si>
  <si>
    <t>Petržalská 21</t>
  </si>
  <si>
    <t>Spišské Vlachy</t>
  </si>
  <si>
    <t>Komenského 6</t>
  </si>
  <si>
    <t>C07</t>
  </si>
  <si>
    <t>Gréckokatolícke arcibiskupstvo Prešov</t>
  </si>
  <si>
    <t>Cirkevná základná škola sv. Juraja</t>
  </si>
  <si>
    <t>Soviet. hrdinov 819/111</t>
  </si>
  <si>
    <t>C24</t>
  </si>
  <si>
    <t>Východný dištrikt Evanjelickej cirkvi augsburského vyznania na Slovensku</t>
  </si>
  <si>
    <t>Evanjelická spojená škola</t>
  </si>
  <si>
    <t>Komenského 10</t>
  </si>
  <si>
    <t>Námestie legionárov 3</t>
  </si>
  <si>
    <t>S1123</t>
  </si>
  <si>
    <t>ĎAKUJEM - "PAĽIKERAV"</t>
  </si>
  <si>
    <t>Súkromná základná škola</t>
  </si>
  <si>
    <t>Košice-Nad jazerom</t>
  </si>
  <si>
    <t>Galaktická 9</t>
  </si>
  <si>
    <t>KE</t>
  </si>
  <si>
    <t>K</t>
  </si>
  <si>
    <t>KKE</t>
  </si>
  <si>
    <t>Regionálny úrad školskej správy v Košiciach</t>
  </si>
  <si>
    <t>Richnava</t>
  </si>
  <si>
    <t>Richnava 189</t>
  </si>
  <si>
    <t>Pavlovce nad Uhom</t>
  </si>
  <si>
    <t>Kapušianska 2</t>
  </si>
  <si>
    <t>O514578</t>
  </si>
  <si>
    <t>Obec Bretka</t>
  </si>
  <si>
    <t>Bretka</t>
  </si>
  <si>
    <t>Bretka 56 -Beretke 56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</si>
  <si>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</si>
  <si>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</si>
  <si>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</si>
  <si>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</si>
  <si>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</si>
  <si>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</si>
  <si>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</si>
  <si>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</si>
  <si>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</si>
  <si>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</si>
  <si>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</si>
  <si>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</si>
  <si>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</si>
  <si>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</si>
  <si>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</si>
  <si>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</si>
  <si>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</si>
  <si>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</si>
  <si>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</si>
  <si>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</si>
  <si>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</si>
  <si>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</si>
  <si>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</si>
  <si>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</si>
  <si>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Budimír 11</t>
  </si>
  <si>
    <t>O521264</t>
  </si>
  <si>
    <t>Obec Buzica</t>
  </si>
  <si>
    <t>Buzica</t>
  </si>
  <si>
    <t>Buzica 327</t>
  </si>
  <si>
    <t>O521281</t>
  </si>
  <si>
    <t>Čakanovce 80</t>
  </si>
  <si>
    <t>O521299</t>
  </si>
  <si>
    <t>Obec Čaňa</t>
  </si>
  <si>
    <t>Čaňa</t>
  </si>
  <si>
    <t>Pionierska 33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</si>
  <si>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</si>
  <si>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</si>
  <si>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</si>
  <si>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</si>
  <si>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</si>
  <si>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</si>
  <si>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</si>
  <si>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</si>
  <si>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</si>
  <si>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</si>
  <si>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</si>
  <si>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</si>
  <si>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</si>
  <si>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</si>
  <si>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</si>
  <si>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</si>
  <si>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</si>
  <si>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</si>
  <si>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</si>
  <si>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</si>
  <si>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O521477</t>
  </si>
  <si>
    <t>Obec Chrastné</t>
  </si>
  <si>
    <t>Chrastné</t>
  </si>
  <si>
    <t>Chrastné 30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</si>
  <si>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</si>
  <si>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</si>
  <si>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</si>
  <si>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</si>
  <si>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</si>
  <si>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</si>
  <si>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</si>
  <si>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</si>
  <si>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</si>
  <si>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</si>
  <si>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</si>
  <si>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</si>
  <si>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</si>
  <si>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</si>
  <si>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</si>
  <si>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</si>
  <si>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</si>
  <si>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</si>
  <si>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</si>
  <si>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</si>
  <si>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</si>
  <si>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</si>
  <si>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</si>
  <si>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</si>
  <si>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</si>
  <si>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</si>
  <si>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O521698</t>
  </si>
  <si>
    <t>Mesto Moldava nad Bodvou</t>
  </si>
  <si>
    <t>Moldava nad Bodvou</t>
  </si>
  <si>
    <t>Československej armády 15</t>
  </si>
  <si>
    <t>Severná 21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</si>
  <si>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</si>
  <si>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</si>
  <si>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</si>
  <si>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</si>
  <si>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</si>
  <si>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</si>
  <si>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</si>
  <si>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</si>
  <si>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</si>
  <si>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</si>
  <si>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</si>
  <si>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</si>
  <si>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</si>
  <si>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O521868</t>
  </si>
  <si>
    <t>Obec Peder</t>
  </si>
  <si>
    <t>Peder</t>
  </si>
  <si>
    <t>Peder 119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</si>
  <si>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</si>
  <si>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</si>
  <si>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</si>
  <si>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</si>
  <si>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</si>
  <si>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</si>
  <si>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</si>
  <si>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</si>
  <si>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</si>
  <si>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</si>
  <si>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</si>
  <si>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</si>
  <si>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</si>
  <si>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</si>
  <si>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</si>
  <si>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</si>
  <si>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</si>
  <si>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</si>
  <si>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</si>
  <si>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</si>
  <si>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</si>
  <si>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</si>
  <si>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</si>
  <si>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</si>
  <si>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</si>
  <si>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</si>
  <si>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</si>
  <si>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</si>
  <si>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</si>
  <si>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</si>
  <si>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</si>
  <si>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</si>
  <si>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</si>
  <si>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</si>
  <si>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</si>
  <si>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</si>
  <si>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</si>
  <si>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</si>
  <si>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</si>
  <si>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</si>
  <si>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</si>
  <si>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</si>
  <si>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</si>
  <si>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</si>
  <si>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</si>
  <si>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</si>
  <si>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</t>
  </si>
  <si>
    <t>Vtáčkovce 1</t>
  </si>
  <si>
    <t>O522261</t>
  </si>
  <si>
    <t>Obec Ždaňa</t>
  </si>
  <si>
    <t>Ždaňa</t>
  </si>
  <si>
    <t>Jarmočná 96</t>
  </si>
  <si>
    <t>O522279</t>
  </si>
  <si>
    <t>Mesto Michalovce</t>
  </si>
  <si>
    <t>Základná škola Teodora Jozefa Moussona</t>
  </si>
  <si>
    <t>Michalovce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</si>
  <si>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</si>
  <si>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</si>
  <si>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</si>
  <si>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</si>
  <si>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</si>
  <si>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</si>
  <si>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</si>
  <si>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</si>
  <si>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</si>
  <si>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</si>
  <si>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</si>
  <si>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</si>
  <si>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</si>
  <si>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</si>
  <si>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</si>
  <si>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</si>
  <si>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</si>
  <si>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</si>
  <si>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</si>
  <si>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</si>
  <si>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</si>
  <si>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</si>
  <si>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</si>
  <si>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</si>
  <si>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</si>
  <si>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O522431</t>
  </si>
  <si>
    <t>Obec Hatalov</t>
  </si>
  <si>
    <t>Hatalov</t>
  </si>
  <si>
    <t>Hatalov 183</t>
  </si>
  <si>
    <t>O522481</t>
  </si>
  <si>
    <t>Obec Horovce</t>
  </si>
  <si>
    <t>Horovce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</si>
  <si>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</si>
  <si>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</si>
  <si>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</si>
  <si>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</si>
  <si>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</si>
  <si>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</si>
  <si>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</si>
  <si>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</si>
  <si>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</si>
  <si>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</si>
  <si>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</si>
  <si>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</si>
  <si>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</si>
  <si>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</si>
  <si>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</si>
  <si>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</si>
  <si>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</si>
  <si>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</si>
  <si>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</si>
  <si>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</si>
  <si>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</si>
  <si>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</si>
  <si>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</si>
  <si>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</si>
  <si>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</si>
  <si>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</si>
  <si>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</si>
  <si>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</si>
  <si>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</si>
  <si>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</si>
  <si>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</si>
  <si>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</si>
  <si>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</si>
  <si>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</si>
  <si>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</si>
  <si>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</si>
  <si>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</si>
  <si>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</si>
  <si>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</si>
  <si>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</si>
  <si>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</si>
  <si>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</si>
  <si>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</si>
  <si>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</si>
  <si>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O522929</t>
  </si>
  <si>
    <t>Obec Podhoroď</t>
  </si>
  <si>
    <t>Podhoroď</t>
  </si>
  <si>
    <t>Podhoroď 17</t>
  </si>
  <si>
    <t>O522953</t>
  </si>
  <si>
    <t>Obec Porúbka</t>
  </si>
  <si>
    <t>Porúbka</t>
  </si>
  <si>
    <t>Porúbka 20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</si>
  <si>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</si>
  <si>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</si>
  <si>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</si>
  <si>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</si>
  <si>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</si>
  <si>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</si>
  <si>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Sobrance</t>
  </si>
  <si>
    <t>Komenského 12</t>
  </si>
  <si>
    <t>O523101</t>
  </si>
  <si>
    <t>Mesto Strážske</t>
  </si>
  <si>
    <t>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</si>
  <si>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</si>
  <si>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</si>
  <si>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</si>
  <si>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</si>
  <si>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</si>
  <si>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</si>
  <si>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</si>
  <si>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</si>
  <si>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</si>
  <si>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</si>
  <si>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</si>
  <si>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</si>
  <si>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</si>
  <si>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</si>
  <si>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</si>
  <si>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</si>
  <si>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</si>
  <si>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</si>
  <si>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</si>
  <si>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</si>
  <si>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</si>
  <si>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</si>
  <si>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</si>
  <si>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</si>
  <si>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</si>
  <si>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</si>
  <si>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</si>
  <si>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</si>
  <si>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</si>
  <si>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</si>
  <si>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</si>
  <si>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</si>
  <si>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</si>
  <si>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</si>
  <si>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</si>
  <si>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</si>
  <si>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</si>
  <si>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</si>
  <si>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</si>
  <si>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</si>
  <si>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</si>
  <si>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</si>
  <si>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</si>
  <si>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</si>
  <si>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</si>
  <si>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</si>
  <si>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</si>
  <si>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</si>
  <si>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</si>
  <si>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</si>
  <si>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</si>
  <si>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</si>
  <si>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Rožňava</t>
  </si>
  <si>
    <t>Zlatá 2</t>
  </si>
  <si>
    <t>Pionierov 1</t>
  </si>
  <si>
    <t>Základná škola akademika Jura Hronca</t>
  </si>
  <si>
    <t>Zakarpatská 12</t>
  </si>
  <si>
    <t>J. A. Komenského 5</t>
  </si>
  <si>
    <t>O525600</t>
  </si>
  <si>
    <t>Obec Čoltovo</t>
  </si>
  <si>
    <t>Základná škola  s  vyučovacím jazykom maďarským - Alapiskola</t>
  </si>
  <si>
    <t>Čoltovo</t>
  </si>
  <si>
    <t>Čoltovo 77</t>
  </si>
  <si>
    <t>O525634</t>
  </si>
  <si>
    <t>Mesto Dobšiná</t>
  </si>
  <si>
    <t>Základná škola Eugena Ruffinyho</t>
  </si>
  <si>
    <t>Dobšiná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</si>
  <si>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</si>
  <si>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</si>
  <si>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</si>
  <si>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</si>
  <si>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</si>
  <si>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</si>
  <si>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</si>
  <si>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</si>
  <si>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</si>
  <si>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</si>
  <si>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</si>
  <si>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</si>
  <si>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</si>
  <si>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</si>
  <si>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</si>
  <si>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</si>
  <si>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</si>
  <si>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</si>
  <si>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</si>
  <si>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</si>
  <si>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</si>
  <si>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</si>
  <si>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</si>
  <si>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</si>
  <si>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</si>
  <si>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</si>
  <si>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</si>
  <si>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</si>
  <si>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</si>
  <si>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</si>
  <si>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</si>
  <si>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</si>
  <si>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</si>
  <si>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</si>
  <si>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</si>
  <si>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</si>
  <si>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</si>
  <si>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</si>
  <si>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</si>
  <si>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</si>
  <si>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</si>
  <si>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</si>
  <si>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</si>
  <si>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</si>
  <si>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Gemerská 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</si>
  <si>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</si>
  <si>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</si>
  <si>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</si>
  <si>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</si>
  <si>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</si>
  <si>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</si>
  <si>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</si>
  <si>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</si>
  <si>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</si>
  <si>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</si>
  <si>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</si>
  <si>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</si>
  <si>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</si>
  <si>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</si>
  <si>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</si>
  <si>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</si>
  <si>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</si>
  <si>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</si>
  <si>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</si>
  <si>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</si>
  <si>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</si>
  <si>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O526355</t>
  </si>
  <si>
    <t>Mesto Spišská Nová Ves</t>
  </si>
  <si>
    <t>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</si>
  <si>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</si>
  <si>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</si>
  <si>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</si>
  <si>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</si>
  <si>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</si>
  <si>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</si>
  <si>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O526436</t>
  </si>
  <si>
    <t>Obec Bystrany</t>
  </si>
  <si>
    <t>Bystrany</t>
  </si>
  <si>
    <t>Bystrany 13</t>
  </si>
  <si>
    <t>O526509</t>
  </si>
  <si>
    <t>Mesto Gelnica</t>
  </si>
  <si>
    <t>Gelnica</t>
  </si>
  <si>
    <t>Hlavná 121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</si>
  <si>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</si>
  <si>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</si>
  <si>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</si>
  <si>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</si>
  <si>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</si>
  <si>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</si>
  <si>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</si>
  <si>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</si>
  <si>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O526592</t>
  </si>
  <si>
    <t>Obec Hrabušice</t>
  </si>
  <si>
    <t>Hrabušice</t>
  </si>
  <si>
    <t>Hlavná 369</t>
  </si>
  <si>
    <t>O526631</t>
  </si>
  <si>
    <t>Obec Závadka</t>
  </si>
  <si>
    <t>Závadka</t>
  </si>
  <si>
    <t>Závadka 195</t>
  </si>
  <si>
    <t>O528099</t>
  </si>
  <si>
    <t>Mesto Trebišov</t>
  </si>
  <si>
    <t>Trebišov</t>
  </si>
  <si>
    <t>Pribinova 34</t>
  </si>
  <si>
    <t>Komenského 1962/8</t>
  </si>
  <si>
    <t>I. Krasku 342/1</t>
  </si>
  <si>
    <t>M. R. Štefánika 910/51</t>
  </si>
  <si>
    <t>O528102</t>
  </si>
  <si>
    <t>Obec Bačka</t>
  </si>
  <si>
    <t>Bačka</t>
  </si>
  <si>
    <t>Školská 67</t>
  </si>
  <si>
    <t>O528111</t>
  </si>
  <si>
    <t>Obec Bačkov</t>
  </si>
  <si>
    <t>Bačkov</t>
  </si>
  <si>
    <t>Lesná 55</t>
  </si>
  <si>
    <t>O528145</t>
  </si>
  <si>
    <t>Obec Biel</t>
  </si>
  <si>
    <t>Biel</t>
  </si>
  <si>
    <t>Hlavná 24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</si>
  <si>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</si>
  <si>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</si>
  <si>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</si>
  <si>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</si>
  <si>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</si>
  <si>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</si>
  <si>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</si>
  <si>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</si>
  <si>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</si>
  <si>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</si>
  <si>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</si>
  <si>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</si>
  <si>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</si>
  <si>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</si>
  <si>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</si>
  <si>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</si>
  <si>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</si>
  <si>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</si>
  <si>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</si>
  <si>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</si>
  <si>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</si>
  <si>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</si>
  <si>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</si>
  <si>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</si>
  <si>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</si>
  <si>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</si>
  <si>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109</t>
  </si>
  <si>
    <t>O528293</t>
  </si>
  <si>
    <t>Mesto Čierna nad Tisou</t>
  </si>
  <si>
    <t>Čierna nad Tisou</t>
  </si>
  <si>
    <t>Zimná 6</t>
  </si>
  <si>
    <t>O528331</t>
  </si>
  <si>
    <t>Obec Drahňov</t>
  </si>
  <si>
    <t>Drahňov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</si>
  <si>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</si>
  <si>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</si>
  <si>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</si>
  <si>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</si>
  <si>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</si>
  <si>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</si>
  <si>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</si>
  <si>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Hlavná 36</t>
  </si>
  <si>
    <t>O528447</t>
  </si>
  <si>
    <t>Mesto Kráľovský Chlmec</t>
  </si>
  <si>
    <t>Základná škola Mihálya Helmeczyho s vyučovacím jazykom maďarským - Helmeczy Mihály Alapiskola</t>
  </si>
  <si>
    <t>Kráľovský Chlmec</t>
  </si>
  <si>
    <t>Hunyadiho 1256/16</t>
  </si>
  <si>
    <t>L. Kossutha 580/56</t>
  </si>
  <si>
    <t>O528463</t>
  </si>
  <si>
    <t>Obec Krišovská Liesková</t>
  </si>
  <si>
    <t>Krišovská Liesková</t>
  </si>
  <si>
    <t>Krížany 36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</si>
  <si>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</si>
  <si>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</si>
  <si>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</si>
  <si>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</si>
  <si>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</si>
  <si>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</si>
  <si>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</si>
  <si>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</si>
  <si>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</si>
  <si>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</si>
  <si>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</si>
  <si>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</si>
  <si>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</si>
  <si>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</si>
  <si>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</si>
  <si>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</si>
  <si>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</si>
  <si>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</si>
  <si>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</si>
  <si>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</si>
  <si>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</si>
  <si>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</si>
  <si>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</si>
  <si>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</si>
  <si>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</si>
  <si>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</si>
  <si>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</si>
  <si>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</si>
  <si>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</si>
  <si>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</si>
  <si>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</si>
  <si>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</si>
  <si>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O528650</t>
  </si>
  <si>
    <t>Obec Svätuše</t>
  </si>
  <si>
    <t>Svätuše</t>
  </si>
  <si>
    <t>Školská 220</t>
  </si>
  <si>
    <t>O528676</t>
  </si>
  <si>
    <t>Obec Parchovany</t>
  </si>
  <si>
    <t>Parchovany</t>
  </si>
  <si>
    <t>Hlavná 462</t>
  </si>
  <si>
    <t>O528684</t>
  </si>
  <si>
    <t>Obec Pribeník</t>
  </si>
  <si>
    <t>Základná škola s vyučovacím jazykom maďarským- Alapiskola</t>
  </si>
  <si>
    <t>Pribeník</t>
  </si>
  <si>
    <t>Ul. Hlavná 233</t>
  </si>
  <si>
    <t>O528722</t>
  </si>
  <si>
    <t>Mesto Sečovce</t>
  </si>
  <si>
    <t>Sečovce</t>
  </si>
  <si>
    <t>Komenského 707/4</t>
  </si>
  <si>
    <t>Obchodná 5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</si>
  <si>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</si>
  <si>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</si>
  <si>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</si>
  <si>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</si>
  <si>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</si>
  <si>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</si>
  <si>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</si>
  <si>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</si>
  <si>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</si>
  <si>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</si>
  <si>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</si>
  <si>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</si>
  <si>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</si>
  <si>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</si>
  <si>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</si>
  <si>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</si>
  <si>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O543268</t>
  </si>
  <si>
    <t>Mesto Krompachy</t>
  </si>
  <si>
    <t>Krompachy</t>
  </si>
  <si>
    <t>Zemanská 2</t>
  </si>
  <si>
    <t>Maurerova 14</t>
  </si>
  <si>
    <t>SNP 47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</si>
  <si>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</si>
  <si>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</si>
  <si>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</si>
  <si>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</si>
  <si>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</si>
  <si>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</si>
  <si>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</si>
  <si>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</si>
  <si>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O543357</t>
  </si>
  <si>
    <t>Obec Mlynky</t>
  </si>
  <si>
    <t>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</si>
  <si>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</si>
  <si>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</si>
  <si>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</si>
  <si>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</si>
  <si>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</si>
  <si>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</si>
  <si>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</si>
  <si>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</si>
  <si>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</si>
  <si>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</si>
  <si>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</si>
  <si>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</si>
  <si>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</si>
  <si>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</si>
  <si>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</si>
  <si>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</si>
  <si>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</si>
  <si>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</si>
  <si>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</si>
  <si>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</t>
  </si>
  <si>
    <t>Prakovce 307</t>
  </si>
  <si>
    <t>O543519</t>
  </si>
  <si>
    <t>Obec Rudňany</t>
  </si>
  <si>
    <t>Rudňany</t>
  </si>
  <si>
    <t>Zimné 96</t>
  </si>
  <si>
    <t>O543535</t>
  </si>
  <si>
    <t>Obec Slovinky</t>
  </si>
  <si>
    <t>Slovinky</t>
  </si>
  <si>
    <t>Slovinky 71</t>
  </si>
  <si>
    <t>O543560</t>
  </si>
  <si>
    <t>Obec Smolník</t>
  </si>
  <si>
    <t>Smolník</t>
  </si>
  <si>
    <t>Smolník 528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</si>
  <si>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</si>
  <si>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</si>
  <si>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</si>
  <si>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</si>
  <si>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</si>
  <si>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</si>
  <si>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</si>
  <si>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</si>
  <si>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</si>
  <si>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</si>
  <si>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</si>
  <si>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O543713</t>
  </si>
  <si>
    <t>Obec Vítkovce</t>
  </si>
  <si>
    <t>Vítkovce</t>
  </si>
  <si>
    <t>Vítkovce 53</t>
  </si>
  <si>
    <t>O543730</t>
  </si>
  <si>
    <t>Obec Sirník</t>
  </si>
  <si>
    <t>Sirník</t>
  </si>
  <si>
    <t>Hlavná 7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</si>
  <si>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</si>
  <si>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</si>
  <si>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</si>
  <si>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</si>
  <si>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</si>
  <si>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</si>
  <si>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</si>
  <si>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</si>
  <si>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</si>
  <si>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</si>
  <si>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</si>
  <si>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</si>
  <si>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O543853</t>
  </si>
  <si>
    <t>Mesto Veľké Kapušany</t>
  </si>
  <si>
    <t>Základná škola Pavla Országha Hviezdoslava</t>
  </si>
  <si>
    <t>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</si>
  <si>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</si>
  <si>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</si>
  <si>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</si>
  <si>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</si>
  <si>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</si>
  <si>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</si>
  <si>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</si>
  <si>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</si>
  <si>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</si>
  <si>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</si>
  <si>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</si>
  <si>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</si>
  <si>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</si>
  <si>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</si>
  <si>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</si>
  <si>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</si>
  <si>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</si>
  <si>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</si>
  <si>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</si>
  <si>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</si>
  <si>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</si>
  <si>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</si>
  <si>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</si>
  <si>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</si>
  <si>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</si>
  <si>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</si>
  <si>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</si>
  <si>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</si>
  <si>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</si>
  <si>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</si>
  <si>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</si>
  <si>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</si>
  <si>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</si>
  <si>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</si>
  <si>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</si>
  <si>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</si>
  <si>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</si>
  <si>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</si>
  <si>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</si>
  <si>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</si>
  <si>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</si>
  <si>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</si>
  <si>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</si>
  <si>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</si>
  <si>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</si>
  <si>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</si>
  <si>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</si>
  <si>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</si>
  <si>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</si>
  <si>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</si>
  <si>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O560154</t>
  </si>
  <si>
    <t>Obec Smižany</t>
  </si>
  <si>
    <t>O582514</t>
  </si>
  <si>
    <t>Obec Kostoľany nad Hornádom</t>
  </si>
  <si>
    <t>Kostoľany nad Hornádom</t>
  </si>
  <si>
    <t>M. Kočanovej 2</t>
  </si>
  <si>
    <t>O888888</t>
  </si>
  <si>
    <t>Mesto Košice</t>
  </si>
  <si>
    <t>Košice-Juh</t>
  </si>
  <si>
    <t>Užhorodská 39</t>
  </si>
  <si>
    <t>Požiarnická 3</t>
  </si>
  <si>
    <t>Základná škola Jozefa Urbana</t>
  </si>
  <si>
    <t>Jenisejská 22</t>
  </si>
  <si>
    <t>Gemerská 2</t>
  </si>
  <si>
    <t>Bukovecká 17</t>
  </si>
  <si>
    <t>Košice-Barca</t>
  </si>
  <si>
    <t>Abovská 36</t>
  </si>
  <si>
    <t>Košice-Sídlisko KVP</t>
  </si>
  <si>
    <t>Starozagorská 8</t>
  </si>
  <si>
    <t>Košice-Staré Mesto</t>
  </si>
  <si>
    <t>Park Angelinum 8</t>
  </si>
  <si>
    <t>Košice-Sever</t>
  </si>
  <si>
    <t>Polianska 1</t>
  </si>
  <si>
    <t>Košice-Sídlisko Ťahanovce</t>
  </si>
  <si>
    <t>Belehradská 21</t>
  </si>
  <si>
    <t>Hroncova 23</t>
  </si>
  <si>
    <t>Tomášikova 31</t>
  </si>
  <si>
    <t>Nám. L. Novomeského 2</t>
  </si>
  <si>
    <t>Košice-Západ</t>
  </si>
  <si>
    <t>Kežmarská 30</t>
  </si>
  <si>
    <t>Janigova 2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</si>
  <si>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</si>
  <si>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</si>
  <si>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</si>
  <si>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</si>
  <si>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</si>
  <si>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</si>
  <si>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Košice-Šaca</t>
  </si>
  <si>
    <t>Mládežnícka 3</t>
  </si>
  <si>
    <t>Košice-Dargovských hrdinov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</si>
  <si>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</si>
  <si>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</si>
  <si>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</si>
  <si>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</si>
  <si>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</si>
  <si>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</si>
  <si>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</si>
  <si>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</si>
  <si>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</si>
  <si>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Bruselská 18</t>
  </si>
  <si>
    <t>C03</t>
  </si>
  <si>
    <t>Košická arcidiecéza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</si>
  <si>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</si>
  <si>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</si>
  <si>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</si>
  <si>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</si>
  <si>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</si>
  <si>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</si>
  <si>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</si>
  <si>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Cirkevná základná škola sv. Petra a Pavla</t>
  </si>
  <si>
    <t>Cirkevná základná škola sv. Martina</t>
  </si>
  <si>
    <t>Radatice</t>
  </si>
  <si>
    <t>Radatice 199</t>
  </si>
  <si>
    <t>Cirkevná základná škola sv. Demetra</t>
  </si>
  <si>
    <t>Ražňany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</si>
  <si>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</si>
  <si>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</si>
  <si>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</si>
  <si>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</si>
  <si>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</si>
  <si>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</si>
  <si>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</si>
  <si>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</si>
  <si>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</si>
  <si>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</si>
  <si>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Ulica Československej armády 1450/39</t>
  </si>
  <si>
    <t>Cirkevná základná škola s materskou školou sv. Gorazda</t>
  </si>
  <si>
    <t>Solivarská 49</t>
  </si>
  <si>
    <t>Švermova 10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</si>
  <si>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</si>
  <si>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</si>
  <si>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</si>
  <si>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</si>
  <si>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</si>
  <si>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</si>
  <si>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</si>
  <si>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C08</t>
  </si>
  <si>
    <t>Gréckokatolícka eparchia Košice</t>
  </si>
  <si>
    <t>Kollárova 17</t>
  </si>
  <si>
    <t>Cirkevná základná škola s materskou školou sv. Juraja</t>
  </si>
  <si>
    <t>Gorkého 55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</si>
  <si>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</si>
  <si>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</si>
  <si>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</si>
  <si>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</si>
  <si>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</si>
  <si>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</si>
  <si>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Základná škola Reformovanej kresťanskej cirkvi s VJM - Rozsnyói Református Egyházkozség Alapiskolája</t>
  </si>
  <si>
    <t>Kozmonautov 2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</si>
  <si>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</si>
  <si>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</si>
  <si>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</si>
  <si>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</si>
  <si>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</si>
  <si>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</si>
  <si>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S164</t>
  </si>
  <si>
    <t>Dobrá škola, n. o.</t>
  </si>
  <si>
    <t>Dneperská 1</t>
  </si>
  <si>
    <t>S782</t>
  </si>
  <si>
    <t>Obecné združenie občanov telesnej kultúry, školstva, zdravia a ochrany ŽP Kechnec</t>
  </si>
  <si>
    <t>Kechnec</t>
  </si>
  <si>
    <t>Kechnec 13</t>
  </si>
  <si>
    <t>Celkový súčet</t>
  </si>
  <si>
    <t>Rozpis podľa zriaďovateľov</t>
  </si>
  <si>
    <t>Príspevok pre žiakov zo SZP podľa počtu žiakov k 15.9.2022 v €</t>
  </si>
  <si>
    <t>4=(1*2/3+3*1/3)*150€</t>
  </si>
  <si>
    <t>5=4-2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</si>
</sst>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3" fontId="0" fillId="0" borderId="8" xfId="0" applyNumberFormat="1" applyBorder="1"/>
    <xf numFmtId="3" fontId="0" fillId="0" borderId="9" xfId="0" applyNumberFormat="1" applyBorder="1"/>
    <xf numFmtId="0" fontId="4" fillId="0" borderId="0" xfId="0" applyFont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3" fontId="0" fillId="0" borderId="11" xfId="0" applyNumberFormat="1" applyBorder="1"/>
    <xf numFmtId="0" fontId="4" fillId="0" borderId="0" xfId="0" applyFont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3" fontId="0" fillId="0" borderId="13" xfId="0" applyNumberFormat="1" applyBorder="1"/>
    <xf numFmtId="3" fontId="0" fillId="0" borderId="0" xfId="0" applyNumberFormat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7F40-9657-445B-8B37-AFA4B659B2CC}">
  <dimension ref="A1:L872"/>
  <sheetViews>
    <sheetView tabSelected="1" zoomScale="85" zoomScaleNormal="85" workbookViewId="0">
      <selection activeCell="G865" sqref="G865"/>
    </sheetView>
  </sheetViews>
  <sheetFormatPr defaultRowHeight="15" x14ac:dyDescent="0.25"/>
  <cols>
    <col min="1" max="1" width="13.7109375" customWidth="1"/>
    <col min="2" max="2" width="13.42578125" customWidth="1"/>
    <col min="3" max="3" width="13.140625" customWidth="1"/>
    <col min="4" max="4" width="76.28515625" bestFit="1" customWidth="1"/>
    <col min="5" max="7" width="14.5703125" customWidth="1"/>
    <col min="8" max="8" width="16.42578125" bestFit="1" customWidth="1"/>
    <col min="9" max="9" width="14.5703125" customWidth="1"/>
  </cols>
  <sheetData>
    <row r="1" spans="1:12" ht="18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42"/>
      <c r="K1" s="43"/>
      <c r="L1" s="43"/>
    </row>
    <row r="2" spans="1:12" ht="19.5" thickBot="1" x14ac:dyDescent="0.3">
      <c r="A2" s="36" t="s">
        <v>4023</v>
      </c>
      <c r="B2" s="36"/>
      <c r="C2" s="36"/>
      <c r="D2" s="36"/>
      <c r="E2" s="36"/>
      <c r="F2" s="36"/>
      <c r="G2" s="36"/>
      <c r="H2" s="36"/>
      <c r="I2" s="36"/>
      <c r="J2" s="43"/>
      <c r="K2" s="43"/>
      <c r="L2" s="43"/>
    </row>
    <row r="3" spans="1:12" ht="75.75" thickBot="1" x14ac:dyDescent="0.3">
      <c r="A3" s="1" t="s">
        <v>2</v>
      </c>
      <c r="B3" s="2" t="s">
        <v>3</v>
      </c>
      <c r="C3" s="2" t="s">
        <v>4</v>
      </c>
      <c r="D3" s="2" t="s">
        <v>5</v>
      </c>
      <c r="E3" s="3" t="s">
        <v>10</v>
      </c>
      <c r="F3" s="3" t="s">
        <v>4024</v>
      </c>
      <c r="G3" s="4" t="s">
        <v>11</v>
      </c>
      <c r="H3" s="4" t="s">
        <v>12</v>
      </c>
      <c r="I3" s="5" t="s">
        <v>13</v>
      </c>
      <c r="K3" s="44"/>
      <c r="L3" s="44"/>
    </row>
    <row r="4" spans="1:12" ht="15.75" thickBot="1" x14ac:dyDescent="0.3">
      <c r="A4" s="7" t="s">
        <v>14</v>
      </c>
      <c r="B4" s="8" t="s">
        <v>15</v>
      </c>
      <c r="C4" s="8" t="s">
        <v>16</v>
      </c>
      <c r="D4" s="9" t="s">
        <v>17</v>
      </c>
      <c r="E4" s="10">
        <v>1</v>
      </c>
      <c r="F4" s="11" t="s">
        <v>22</v>
      </c>
      <c r="G4" s="12">
        <v>3</v>
      </c>
      <c r="H4" s="12" t="s">
        <v>4025</v>
      </c>
      <c r="I4" s="13" t="s">
        <v>4026</v>
      </c>
    </row>
    <row r="5" spans="1:12" x14ac:dyDescent="0.25">
      <c r="A5" s="14" t="s">
        <v>23</v>
      </c>
      <c r="B5" s="15" t="s">
        <v>24</v>
      </c>
      <c r="C5" s="15" t="s">
        <v>25</v>
      </c>
      <c r="D5" s="15" t="s">
        <v>26</v>
      </c>
      <c r="E5" s="17">
        <v>1</v>
      </c>
      <c r="F5" s="17">
        <f>E5*150</f>
        <v>150</v>
      </c>
      <c r="G5" s="17">
        <v>0</v>
      </c>
      <c r="H5" s="17">
        <f>(E5*2/3+G5*1/3)*150</f>
        <v>100</v>
      </c>
      <c r="I5" s="18">
        <f>H5-F5</f>
        <v>-50</v>
      </c>
    </row>
    <row r="6" spans="1:12" x14ac:dyDescent="0.25">
      <c r="A6" s="20" t="s">
        <v>23</v>
      </c>
      <c r="B6" s="21" t="s">
        <v>24</v>
      </c>
      <c r="C6" s="21" t="s">
        <v>30</v>
      </c>
      <c r="D6" s="21" t="s">
        <v>31</v>
      </c>
      <c r="E6" s="23">
        <v>6</v>
      </c>
      <c r="F6" s="17">
        <f t="shared" ref="F6:F68" si="0">E6*150</f>
        <v>900</v>
      </c>
      <c r="G6" s="23">
        <v>6</v>
      </c>
      <c r="H6" s="17">
        <f t="shared" ref="H6:H68" si="1">(E6*2/3+G6*1/3)*150</f>
        <v>900</v>
      </c>
      <c r="I6" s="18">
        <f t="shared" ref="I6:I68" si="2">H6-F6</f>
        <v>0</v>
      </c>
    </row>
    <row r="7" spans="1:12" x14ac:dyDescent="0.25">
      <c r="A7" s="20" t="s">
        <v>23</v>
      </c>
      <c r="B7" s="21" t="s">
        <v>24</v>
      </c>
      <c r="C7" s="21" t="s">
        <v>35</v>
      </c>
      <c r="D7" s="21" t="s">
        <v>36</v>
      </c>
      <c r="E7" s="23">
        <v>0</v>
      </c>
      <c r="F7" s="17">
        <f t="shared" si="0"/>
        <v>0</v>
      </c>
      <c r="G7" s="23">
        <v>1</v>
      </c>
      <c r="H7" s="17">
        <f t="shared" si="1"/>
        <v>50</v>
      </c>
      <c r="I7" s="18">
        <f t="shared" si="2"/>
        <v>50</v>
      </c>
    </row>
    <row r="8" spans="1:12" x14ac:dyDescent="0.25">
      <c r="A8" s="20" t="s">
        <v>23</v>
      </c>
      <c r="B8" s="21" t="s">
        <v>24</v>
      </c>
      <c r="C8" s="21" t="s">
        <v>39</v>
      </c>
      <c r="D8" s="21" t="s">
        <v>40</v>
      </c>
      <c r="E8" s="23">
        <v>2</v>
      </c>
      <c r="F8" s="17">
        <f t="shared" si="0"/>
        <v>300</v>
      </c>
      <c r="G8" s="23">
        <v>1</v>
      </c>
      <c r="H8" s="17">
        <f t="shared" si="1"/>
        <v>249.99999999999997</v>
      </c>
      <c r="I8" s="18">
        <f t="shared" si="2"/>
        <v>-50.000000000000028</v>
      </c>
    </row>
    <row r="9" spans="1:12" x14ac:dyDescent="0.25">
      <c r="A9" s="20" t="s">
        <v>23</v>
      </c>
      <c r="B9" s="21" t="s">
        <v>24</v>
      </c>
      <c r="C9" s="21" t="s">
        <v>43</v>
      </c>
      <c r="D9" s="21" t="s">
        <v>44</v>
      </c>
      <c r="E9" s="23">
        <v>4</v>
      </c>
      <c r="F9" s="17">
        <f t="shared" si="0"/>
        <v>600</v>
      </c>
      <c r="G9" s="23">
        <v>5</v>
      </c>
      <c r="H9" s="17">
        <f t="shared" si="1"/>
        <v>650</v>
      </c>
      <c r="I9" s="18">
        <f t="shared" si="2"/>
        <v>50</v>
      </c>
    </row>
    <row r="10" spans="1:12" x14ac:dyDescent="0.25">
      <c r="A10" s="20" t="s">
        <v>23</v>
      </c>
      <c r="B10" s="21" t="s">
        <v>24</v>
      </c>
      <c r="C10" s="21" t="s">
        <v>47</v>
      </c>
      <c r="D10" s="21" t="s">
        <v>48</v>
      </c>
      <c r="E10" s="23">
        <v>1</v>
      </c>
      <c r="F10" s="17">
        <f t="shared" si="0"/>
        <v>150</v>
      </c>
      <c r="G10" s="23">
        <v>1</v>
      </c>
      <c r="H10" s="17">
        <f t="shared" si="1"/>
        <v>150</v>
      </c>
      <c r="I10" s="18">
        <f t="shared" si="2"/>
        <v>0</v>
      </c>
    </row>
    <row r="11" spans="1:12" x14ac:dyDescent="0.25">
      <c r="A11" s="20" t="s">
        <v>23</v>
      </c>
      <c r="B11" s="21" t="s">
        <v>24</v>
      </c>
      <c r="C11" s="21" t="s">
        <v>52</v>
      </c>
      <c r="D11" s="21" t="s">
        <v>53</v>
      </c>
      <c r="E11" s="23">
        <v>8</v>
      </c>
      <c r="F11" s="17">
        <f t="shared" si="0"/>
        <v>1200</v>
      </c>
      <c r="G11" s="23">
        <v>8</v>
      </c>
      <c r="H11" s="17">
        <f t="shared" si="1"/>
        <v>1200</v>
      </c>
      <c r="I11" s="18">
        <f t="shared" si="2"/>
        <v>0</v>
      </c>
    </row>
    <row r="12" spans="1:12" x14ac:dyDescent="0.25">
      <c r="A12" s="20" t="s">
        <v>23</v>
      </c>
      <c r="B12" s="21" t="s">
        <v>24</v>
      </c>
      <c r="C12" s="21" t="s">
        <v>56</v>
      </c>
      <c r="D12" s="21" t="s">
        <v>57</v>
      </c>
      <c r="E12" s="23">
        <v>11</v>
      </c>
      <c r="F12" s="17">
        <f t="shared" si="0"/>
        <v>1650</v>
      </c>
      <c r="G12" s="23">
        <v>16</v>
      </c>
      <c r="H12" s="17">
        <f t="shared" si="1"/>
        <v>1900</v>
      </c>
      <c r="I12" s="18">
        <f t="shared" si="2"/>
        <v>250</v>
      </c>
    </row>
    <row r="13" spans="1:12" x14ac:dyDescent="0.25">
      <c r="A13" s="20" t="s">
        <v>23</v>
      </c>
      <c r="B13" s="21" t="s">
        <v>24</v>
      </c>
      <c r="C13" s="21" t="s">
        <v>63</v>
      </c>
      <c r="D13" s="21" t="s">
        <v>64</v>
      </c>
      <c r="E13" s="23">
        <v>1</v>
      </c>
      <c r="F13" s="17">
        <f t="shared" si="0"/>
        <v>150</v>
      </c>
      <c r="G13" s="23">
        <v>0</v>
      </c>
      <c r="H13" s="17">
        <f t="shared" si="1"/>
        <v>100</v>
      </c>
      <c r="I13" s="18">
        <f t="shared" si="2"/>
        <v>-50</v>
      </c>
    </row>
    <row r="14" spans="1:12" x14ac:dyDescent="0.25">
      <c r="A14" s="20" t="s">
        <v>23</v>
      </c>
      <c r="B14" s="21" t="s">
        <v>24</v>
      </c>
      <c r="C14" s="21" t="s">
        <v>68</v>
      </c>
      <c r="D14" s="21" t="s">
        <v>69</v>
      </c>
      <c r="E14" s="23">
        <v>16</v>
      </c>
      <c r="F14" s="17">
        <f t="shared" si="0"/>
        <v>2400</v>
      </c>
      <c r="G14" s="23">
        <v>13</v>
      </c>
      <c r="H14" s="17">
        <f t="shared" si="1"/>
        <v>2250</v>
      </c>
      <c r="I14" s="18">
        <f t="shared" si="2"/>
        <v>-150</v>
      </c>
    </row>
    <row r="15" spans="1:12" x14ac:dyDescent="0.25">
      <c r="A15" s="20" t="s">
        <v>23</v>
      </c>
      <c r="B15" s="21" t="s">
        <v>24</v>
      </c>
      <c r="C15" s="21" t="s">
        <v>75</v>
      </c>
      <c r="D15" s="21" t="s">
        <v>76</v>
      </c>
      <c r="E15" s="23">
        <v>60</v>
      </c>
      <c r="F15" s="17">
        <f t="shared" si="0"/>
        <v>9000</v>
      </c>
      <c r="G15" s="23">
        <v>69</v>
      </c>
      <c r="H15" s="17">
        <f t="shared" si="1"/>
        <v>9450</v>
      </c>
      <c r="I15" s="18">
        <f t="shared" si="2"/>
        <v>450</v>
      </c>
    </row>
    <row r="16" spans="1:12" x14ac:dyDescent="0.25">
      <c r="A16" s="20" t="s">
        <v>23</v>
      </c>
      <c r="B16" s="21" t="s">
        <v>24</v>
      </c>
      <c r="C16" s="21" t="s">
        <v>79</v>
      </c>
      <c r="D16" s="21" t="s">
        <v>80</v>
      </c>
      <c r="E16" s="23">
        <v>3</v>
      </c>
      <c r="F16" s="17">
        <f t="shared" si="0"/>
        <v>450</v>
      </c>
      <c r="G16" s="23">
        <v>2</v>
      </c>
      <c r="H16" s="17">
        <f t="shared" si="1"/>
        <v>400</v>
      </c>
      <c r="I16" s="18">
        <f t="shared" si="2"/>
        <v>-50</v>
      </c>
    </row>
    <row r="17" spans="1:9" x14ac:dyDescent="0.25">
      <c r="A17" s="20" t="s">
        <v>23</v>
      </c>
      <c r="B17" s="21" t="s">
        <v>24</v>
      </c>
      <c r="C17" s="21" t="s">
        <v>86</v>
      </c>
      <c r="D17" s="21" t="s">
        <v>87</v>
      </c>
      <c r="E17" s="23">
        <v>5</v>
      </c>
      <c r="F17" s="17">
        <f t="shared" si="0"/>
        <v>750</v>
      </c>
      <c r="G17" s="23">
        <v>0</v>
      </c>
      <c r="H17" s="17">
        <f t="shared" si="1"/>
        <v>500</v>
      </c>
      <c r="I17" s="18">
        <f t="shared" si="2"/>
        <v>-250</v>
      </c>
    </row>
    <row r="18" spans="1:9" x14ac:dyDescent="0.25">
      <c r="A18" s="20" t="s">
        <v>23</v>
      </c>
      <c r="B18" s="21" t="s">
        <v>24</v>
      </c>
      <c r="C18" s="21" t="s">
        <v>91</v>
      </c>
      <c r="D18" s="21" t="s">
        <v>92</v>
      </c>
      <c r="E18" s="23">
        <v>2</v>
      </c>
      <c r="F18" s="17">
        <f t="shared" si="0"/>
        <v>300</v>
      </c>
      <c r="G18" s="23">
        <v>1</v>
      </c>
      <c r="H18" s="17">
        <f t="shared" si="1"/>
        <v>249.99999999999997</v>
      </c>
      <c r="I18" s="18">
        <f t="shared" si="2"/>
        <v>-50.000000000000028</v>
      </c>
    </row>
    <row r="19" spans="1:9" x14ac:dyDescent="0.25">
      <c r="A19" s="20" t="s">
        <v>23</v>
      </c>
      <c r="B19" s="21" t="s">
        <v>24</v>
      </c>
      <c r="C19" s="21" t="s">
        <v>95</v>
      </c>
      <c r="D19" s="21" t="s">
        <v>96</v>
      </c>
      <c r="E19" s="23">
        <v>0</v>
      </c>
      <c r="F19" s="17">
        <f t="shared" si="0"/>
        <v>0</v>
      </c>
      <c r="G19" s="23">
        <v>1</v>
      </c>
      <c r="H19" s="17">
        <f t="shared" si="1"/>
        <v>50</v>
      </c>
      <c r="I19" s="18">
        <f t="shared" si="2"/>
        <v>50</v>
      </c>
    </row>
    <row r="20" spans="1:9" x14ac:dyDescent="0.25">
      <c r="A20" s="20" t="s">
        <v>23</v>
      </c>
      <c r="B20" s="21" t="s">
        <v>24</v>
      </c>
      <c r="C20" s="21" t="s">
        <v>99</v>
      </c>
      <c r="D20" s="21" t="s">
        <v>100</v>
      </c>
      <c r="E20" s="23">
        <v>7</v>
      </c>
      <c r="F20" s="17">
        <f t="shared" si="0"/>
        <v>1050</v>
      </c>
      <c r="G20" s="23">
        <v>6</v>
      </c>
      <c r="H20" s="17">
        <f t="shared" si="1"/>
        <v>1000</v>
      </c>
      <c r="I20" s="18">
        <f t="shared" si="2"/>
        <v>-50</v>
      </c>
    </row>
    <row r="21" spans="1:9" x14ac:dyDescent="0.25">
      <c r="A21" s="20" t="s">
        <v>23</v>
      </c>
      <c r="B21" s="21" t="s">
        <v>24</v>
      </c>
      <c r="C21" s="21" t="s">
        <v>103</v>
      </c>
      <c r="D21" s="21" t="s">
        <v>104</v>
      </c>
      <c r="E21" s="23">
        <v>14</v>
      </c>
      <c r="F21" s="17">
        <f t="shared" si="0"/>
        <v>2100</v>
      </c>
      <c r="G21" s="23">
        <v>12</v>
      </c>
      <c r="H21" s="17">
        <f t="shared" si="1"/>
        <v>2000</v>
      </c>
      <c r="I21" s="18">
        <f t="shared" si="2"/>
        <v>-100</v>
      </c>
    </row>
    <row r="22" spans="1:9" x14ac:dyDescent="0.25">
      <c r="A22" s="20" t="s">
        <v>23</v>
      </c>
      <c r="B22" s="21" t="s">
        <v>24</v>
      </c>
      <c r="C22" s="21" t="s">
        <v>107</v>
      </c>
      <c r="D22" s="21" t="s">
        <v>108</v>
      </c>
      <c r="E22" s="23">
        <v>1</v>
      </c>
      <c r="F22" s="17">
        <f t="shared" si="0"/>
        <v>150</v>
      </c>
      <c r="G22" s="23">
        <v>0</v>
      </c>
      <c r="H22" s="17">
        <f t="shared" si="1"/>
        <v>100</v>
      </c>
      <c r="I22" s="18">
        <f t="shared" si="2"/>
        <v>-50</v>
      </c>
    </row>
    <row r="23" spans="1:9" x14ac:dyDescent="0.25">
      <c r="A23" s="20" t="s">
        <v>23</v>
      </c>
      <c r="B23" s="21" t="s">
        <v>24</v>
      </c>
      <c r="C23" s="21" t="s">
        <v>111</v>
      </c>
      <c r="D23" s="21" t="s">
        <v>112</v>
      </c>
      <c r="E23" s="23">
        <v>7</v>
      </c>
      <c r="F23" s="17">
        <f t="shared" si="0"/>
        <v>1050</v>
      </c>
      <c r="G23" s="23">
        <v>1</v>
      </c>
      <c r="H23" s="17">
        <f t="shared" si="1"/>
        <v>750</v>
      </c>
      <c r="I23" s="18">
        <f t="shared" si="2"/>
        <v>-300</v>
      </c>
    </row>
    <row r="24" spans="1:9" x14ac:dyDescent="0.25">
      <c r="A24" s="20" t="s">
        <v>23</v>
      </c>
      <c r="B24" s="21" t="s">
        <v>24</v>
      </c>
      <c r="C24" s="21" t="s">
        <v>117</v>
      </c>
      <c r="D24" s="21" t="s">
        <v>118</v>
      </c>
      <c r="E24" s="23">
        <v>0</v>
      </c>
      <c r="F24" s="17">
        <f t="shared" si="0"/>
        <v>0</v>
      </c>
      <c r="G24" s="23">
        <v>2</v>
      </c>
      <c r="H24" s="17">
        <f t="shared" si="1"/>
        <v>100</v>
      </c>
      <c r="I24" s="18">
        <f t="shared" si="2"/>
        <v>100</v>
      </c>
    </row>
    <row r="25" spans="1:9" x14ac:dyDescent="0.25">
      <c r="A25" s="20" t="s">
        <v>23</v>
      </c>
      <c r="B25" s="21" t="s">
        <v>24</v>
      </c>
      <c r="C25" s="21" t="s">
        <v>121</v>
      </c>
      <c r="D25" s="21" t="s">
        <v>122</v>
      </c>
      <c r="E25" s="23">
        <v>2</v>
      </c>
      <c r="F25" s="17">
        <f t="shared" si="0"/>
        <v>300</v>
      </c>
      <c r="G25" s="23">
        <v>1</v>
      </c>
      <c r="H25" s="17">
        <f t="shared" si="1"/>
        <v>249.99999999999997</v>
      </c>
      <c r="I25" s="18">
        <f t="shared" si="2"/>
        <v>-50.000000000000028</v>
      </c>
    </row>
    <row r="26" spans="1:9" x14ac:dyDescent="0.25">
      <c r="A26" s="20" t="s">
        <v>23</v>
      </c>
      <c r="B26" s="21" t="s">
        <v>24</v>
      </c>
      <c r="C26" s="21" t="s">
        <v>126</v>
      </c>
      <c r="D26" s="21" t="s">
        <v>127</v>
      </c>
      <c r="E26" s="23">
        <v>2</v>
      </c>
      <c r="F26" s="17">
        <f t="shared" si="0"/>
        <v>300</v>
      </c>
      <c r="G26" s="23">
        <v>2</v>
      </c>
      <c r="H26" s="17">
        <f t="shared" si="1"/>
        <v>300</v>
      </c>
      <c r="I26" s="18">
        <f t="shared" si="2"/>
        <v>0</v>
      </c>
    </row>
    <row r="27" spans="1:9" x14ac:dyDescent="0.25">
      <c r="A27" s="20" t="s">
        <v>23</v>
      </c>
      <c r="B27" s="21" t="s">
        <v>24</v>
      </c>
      <c r="C27" s="21" t="s">
        <v>130</v>
      </c>
      <c r="D27" s="21" t="s">
        <v>131</v>
      </c>
      <c r="E27" s="23">
        <v>0</v>
      </c>
      <c r="F27" s="17">
        <f t="shared" si="0"/>
        <v>0</v>
      </c>
      <c r="G27" s="23">
        <v>2</v>
      </c>
      <c r="H27" s="17">
        <f t="shared" si="1"/>
        <v>100</v>
      </c>
      <c r="I27" s="18">
        <f t="shared" si="2"/>
        <v>100</v>
      </c>
    </row>
    <row r="28" spans="1:9" x14ac:dyDescent="0.25">
      <c r="A28" s="20" t="s">
        <v>23</v>
      </c>
      <c r="B28" s="21" t="s">
        <v>134</v>
      </c>
      <c r="C28" s="21" t="s">
        <v>135</v>
      </c>
      <c r="D28" s="21" t="s">
        <v>136</v>
      </c>
      <c r="E28" s="23">
        <v>119</v>
      </c>
      <c r="F28" s="17">
        <f t="shared" si="0"/>
        <v>17850</v>
      </c>
      <c r="G28" s="23">
        <v>119</v>
      </c>
      <c r="H28" s="17">
        <f t="shared" si="1"/>
        <v>17850</v>
      </c>
      <c r="I28" s="18">
        <f t="shared" si="2"/>
        <v>0</v>
      </c>
    </row>
    <row r="29" spans="1:9" x14ac:dyDescent="0.25">
      <c r="A29" s="20" t="s">
        <v>23</v>
      </c>
      <c r="B29" s="21" t="s">
        <v>134</v>
      </c>
      <c r="C29" s="21" t="s">
        <v>140</v>
      </c>
      <c r="D29" s="21" t="s">
        <v>141</v>
      </c>
      <c r="E29" s="23">
        <v>1</v>
      </c>
      <c r="F29" s="17">
        <f t="shared" si="0"/>
        <v>150</v>
      </c>
      <c r="G29" s="23">
        <v>0</v>
      </c>
      <c r="H29" s="17">
        <f t="shared" si="1"/>
        <v>100</v>
      </c>
      <c r="I29" s="18">
        <f t="shared" si="2"/>
        <v>-50</v>
      </c>
    </row>
    <row r="30" spans="1:9" x14ac:dyDescent="0.25">
      <c r="A30" s="20" t="s">
        <v>145</v>
      </c>
      <c r="B30" s="21" t="s">
        <v>24</v>
      </c>
      <c r="C30" s="21" t="s">
        <v>146</v>
      </c>
      <c r="D30" s="21" t="s">
        <v>147</v>
      </c>
      <c r="E30" s="23">
        <v>16</v>
      </c>
      <c r="F30" s="17">
        <f t="shared" si="0"/>
        <v>2400</v>
      </c>
      <c r="G30" s="23">
        <v>16</v>
      </c>
      <c r="H30" s="17">
        <f t="shared" si="1"/>
        <v>2400</v>
      </c>
      <c r="I30" s="18">
        <f t="shared" si="2"/>
        <v>0</v>
      </c>
    </row>
    <row r="31" spans="1:9" x14ac:dyDescent="0.25">
      <c r="A31" s="20" t="s">
        <v>145</v>
      </c>
      <c r="B31" s="21" t="s">
        <v>24</v>
      </c>
      <c r="C31" s="21" t="s">
        <v>151</v>
      </c>
      <c r="D31" s="21" t="s">
        <v>152</v>
      </c>
      <c r="E31" s="23">
        <v>2</v>
      </c>
      <c r="F31" s="17">
        <f t="shared" si="0"/>
        <v>300</v>
      </c>
      <c r="G31" s="23">
        <v>17</v>
      </c>
      <c r="H31" s="17">
        <f t="shared" si="1"/>
        <v>1050</v>
      </c>
      <c r="I31" s="18">
        <f t="shared" si="2"/>
        <v>750</v>
      </c>
    </row>
    <row r="32" spans="1:9" x14ac:dyDescent="0.25">
      <c r="A32" s="20" t="s">
        <v>145</v>
      </c>
      <c r="B32" s="21" t="s">
        <v>24</v>
      </c>
      <c r="C32" s="21" t="s">
        <v>156</v>
      </c>
      <c r="D32" s="21" t="s">
        <v>157</v>
      </c>
      <c r="E32" s="23">
        <v>7</v>
      </c>
      <c r="F32" s="17">
        <f t="shared" si="0"/>
        <v>1050</v>
      </c>
      <c r="G32" s="23">
        <v>1</v>
      </c>
      <c r="H32" s="17">
        <f t="shared" si="1"/>
        <v>750</v>
      </c>
      <c r="I32" s="18">
        <f t="shared" si="2"/>
        <v>-300</v>
      </c>
    </row>
    <row r="33" spans="1:9" x14ac:dyDescent="0.25">
      <c r="A33" s="20" t="s">
        <v>145</v>
      </c>
      <c r="B33" s="21" t="s">
        <v>24</v>
      </c>
      <c r="C33" s="21" t="s">
        <v>161</v>
      </c>
      <c r="D33" s="21" t="s">
        <v>162</v>
      </c>
      <c r="E33" s="23">
        <v>1</v>
      </c>
      <c r="F33" s="17">
        <f t="shared" si="0"/>
        <v>150</v>
      </c>
      <c r="G33" s="23">
        <v>1</v>
      </c>
      <c r="H33" s="17">
        <f t="shared" si="1"/>
        <v>150</v>
      </c>
      <c r="I33" s="18">
        <f t="shared" si="2"/>
        <v>0</v>
      </c>
    </row>
    <row r="34" spans="1:9" x14ac:dyDescent="0.25">
      <c r="A34" s="20" t="s">
        <v>145</v>
      </c>
      <c r="B34" s="21" t="s">
        <v>24</v>
      </c>
      <c r="C34" s="21" t="s">
        <v>166</v>
      </c>
      <c r="D34" s="21" t="s">
        <v>167</v>
      </c>
      <c r="E34" s="23">
        <v>2</v>
      </c>
      <c r="F34" s="17">
        <f t="shared" si="0"/>
        <v>300</v>
      </c>
      <c r="G34" s="23">
        <v>2</v>
      </c>
      <c r="H34" s="17">
        <f t="shared" si="1"/>
        <v>300</v>
      </c>
      <c r="I34" s="18">
        <f t="shared" si="2"/>
        <v>0</v>
      </c>
    </row>
    <row r="35" spans="1:9" x14ac:dyDescent="0.25">
      <c r="A35" s="20" t="s">
        <v>145</v>
      </c>
      <c r="B35" s="21" t="s">
        <v>24</v>
      </c>
      <c r="C35" s="21" t="s">
        <v>171</v>
      </c>
      <c r="D35" s="21" t="s">
        <v>172</v>
      </c>
      <c r="E35" s="23">
        <v>3</v>
      </c>
      <c r="F35" s="17">
        <f t="shared" si="0"/>
        <v>450</v>
      </c>
      <c r="G35" s="23">
        <v>0</v>
      </c>
      <c r="H35" s="17">
        <f t="shared" si="1"/>
        <v>300</v>
      </c>
      <c r="I35" s="18">
        <f t="shared" si="2"/>
        <v>-150</v>
      </c>
    </row>
    <row r="36" spans="1:9" x14ac:dyDescent="0.25">
      <c r="A36" s="20" t="s">
        <v>145</v>
      </c>
      <c r="B36" s="21" t="s">
        <v>24</v>
      </c>
      <c r="C36" s="21" t="s">
        <v>176</v>
      </c>
      <c r="D36" s="21" t="s">
        <v>177</v>
      </c>
      <c r="E36" s="23">
        <v>19</v>
      </c>
      <c r="F36" s="17">
        <f t="shared" si="0"/>
        <v>2850</v>
      </c>
      <c r="G36" s="23">
        <v>17</v>
      </c>
      <c r="H36" s="17">
        <f t="shared" si="1"/>
        <v>2750</v>
      </c>
      <c r="I36" s="18">
        <f t="shared" si="2"/>
        <v>-100</v>
      </c>
    </row>
    <row r="37" spans="1:9" x14ac:dyDescent="0.25">
      <c r="A37" s="20" t="s">
        <v>145</v>
      </c>
      <c r="B37" s="21" t="s">
        <v>24</v>
      </c>
      <c r="C37" s="21" t="s">
        <v>181</v>
      </c>
      <c r="D37" s="21" t="s">
        <v>182</v>
      </c>
      <c r="E37" s="23">
        <v>7</v>
      </c>
      <c r="F37" s="17">
        <f t="shared" si="0"/>
        <v>1050</v>
      </c>
      <c r="G37" s="23">
        <v>4</v>
      </c>
      <c r="H37" s="17">
        <f t="shared" si="1"/>
        <v>900</v>
      </c>
      <c r="I37" s="18">
        <f t="shared" si="2"/>
        <v>-150</v>
      </c>
    </row>
    <row r="38" spans="1:9" x14ac:dyDescent="0.25">
      <c r="A38" s="20" t="s">
        <v>145</v>
      </c>
      <c r="B38" s="21" t="s">
        <v>24</v>
      </c>
      <c r="C38" s="21" t="s">
        <v>186</v>
      </c>
      <c r="D38" s="21" t="s">
        <v>187</v>
      </c>
      <c r="E38" s="23">
        <v>4</v>
      </c>
      <c r="F38" s="17">
        <f t="shared" si="0"/>
        <v>600</v>
      </c>
      <c r="G38" s="23">
        <v>4</v>
      </c>
      <c r="H38" s="17">
        <f t="shared" si="1"/>
        <v>600</v>
      </c>
      <c r="I38" s="18">
        <f t="shared" si="2"/>
        <v>0</v>
      </c>
    </row>
    <row r="39" spans="1:9" x14ac:dyDescent="0.25">
      <c r="A39" s="20" t="s">
        <v>145</v>
      </c>
      <c r="B39" s="21" t="s">
        <v>24</v>
      </c>
      <c r="C39" s="21" t="s">
        <v>190</v>
      </c>
      <c r="D39" s="21" t="s">
        <v>191</v>
      </c>
      <c r="E39" s="23">
        <v>8</v>
      </c>
      <c r="F39" s="17">
        <f t="shared" si="0"/>
        <v>1200</v>
      </c>
      <c r="G39" s="23">
        <v>6</v>
      </c>
      <c r="H39" s="17">
        <f t="shared" si="1"/>
        <v>1100</v>
      </c>
      <c r="I39" s="18">
        <f t="shared" si="2"/>
        <v>-100</v>
      </c>
    </row>
    <row r="40" spans="1:9" x14ac:dyDescent="0.25">
      <c r="A40" s="20" t="s">
        <v>145</v>
      </c>
      <c r="B40" s="21" t="s">
        <v>24</v>
      </c>
      <c r="C40" s="21" t="s">
        <v>197</v>
      </c>
      <c r="D40" s="21" t="s">
        <v>198</v>
      </c>
      <c r="E40" s="23">
        <v>3</v>
      </c>
      <c r="F40" s="17">
        <f t="shared" si="0"/>
        <v>450</v>
      </c>
      <c r="G40" s="23">
        <v>0</v>
      </c>
      <c r="H40" s="17">
        <f t="shared" si="1"/>
        <v>300</v>
      </c>
      <c r="I40" s="18">
        <f t="shared" si="2"/>
        <v>-150</v>
      </c>
    </row>
    <row r="41" spans="1:9" x14ac:dyDescent="0.25">
      <c r="A41" s="20" t="s">
        <v>145</v>
      </c>
      <c r="B41" s="21" t="s">
        <v>24</v>
      </c>
      <c r="C41" s="21" t="s">
        <v>202</v>
      </c>
      <c r="D41" s="21" t="s">
        <v>203</v>
      </c>
      <c r="E41" s="23">
        <v>14</v>
      </c>
      <c r="F41" s="17">
        <f t="shared" si="0"/>
        <v>2100</v>
      </c>
      <c r="G41" s="23">
        <v>3</v>
      </c>
      <c r="H41" s="17">
        <f t="shared" si="1"/>
        <v>1550</v>
      </c>
      <c r="I41" s="18">
        <f t="shared" si="2"/>
        <v>-550</v>
      </c>
    </row>
    <row r="42" spans="1:9" x14ac:dyDescent="0.25">
      <c r="A42" s="20" t="s">
        <v>145</v>
      </c>
      <c r="B42" s="21" t="s">
        <v>24</v>
      </c>
      <c r="C42" s="21" t="s">
        <v>206</v>
      </c>
      <c r="D42" s="21" t="s">
        <v>207</v>
      </c>
      <c r="E42" s="23">
        <v>12</v>
      </c>
      <c r="F42" s="17">
        <f t="shared" si="0"/>
        <v>1800</v>
      </c>
      <c r="G42" s="23">
        <v>17</v>
      </c>
      <c r="H42" s="17">
        <f t="shared" si="1"/>
        <v>2050</v>
      </c>
      <c r="I42" s="18">
        <f t="shared" si="2"/>
        <v>250</v>
      </c>
    </row>
    <row r="43" spans="1:9" x14ac:dyDescent="0.25">
      <c r="A43" s="20" t="s">
        <v>145</v>
      </c>
      <c r="B43" s="21" t="s">
        <v>24</v>
      </c>
      <c r="C43" s="21" t="s">
        <v>213</v>
      </c>
      <c r="D43" s="21" t="s">
        <v>214</v>
      </c>
      <c r="E43" s="23">
        <v>2</v>
      </c>
      <c r="F43" s="17">
        <f t="shared" si="0"/>
        <v>300</v>
      </c>
      <c r="G43" s="23">
        <v>1</v>
      </c>
      <c r="H43" s="17">
        <f t="shared" si="1"/>
        <v>249.99999999999997</v>
      </c>
      <c r="I43" s="18">
        <f t="shared" si="2"/>
        <v>-50.000000000000028</v>
      </c>
    </row>
    <row r="44" spans="1:9" x14ac:dyDescent="0.25">
      <c r="A44" s="20" t="s">
        <v>145</v>
      </c>
      <c r="B44" s="21" t="s">
        <v>24</v>
      </c>
      <c r="C44" s="21" t="s">
        <v>218</v>
      </c>
      <c r="D44" s="21" t="s">
        <v>219</v>
      </c>
      <c r="E44" s="23">
        <v>4</v>
      </c>
      <c r="F44" s="17">
        <f t="shared" si="0"/>
        <v>600</v>
      </c>
      <c r="G44" s="23">
        <v>4</v>
      </c>
      <c r="H44" s="17">
        <f t="shared" si="1"/>
        <v>600</v>
      </c>
      <c r="I44" s="18">
        <f t="shared" si="2"/>
        <v>0</v>
      </c>
    </row>
    <row r="45" spans="1:9" x14ac:dyDescent="0.25">
      <c r="A45" s="20" t="s">
        <v>145</v>
      </c>
      <c r="B45" s="21" t="s">
        <v>24</v>
      </c>
      <c r="C45" s="21" t="s">
        <v>223</v>
      </c>
      <c r="D45" s="21" t="s">
        <v>224</v>
      </c>
      <c r="E45" s="23">
        <v>33</v>
      </c>
      <c r="F45" s="17">
        <f t="shared" si="0"/>
        <v>4950</v>
      </c>
      <c r="G45" s="23">
        <v>26</v>
      </c>
      <c r="H45" s="17">
        <f t="shared" si="1"/>
        <v>4600</v>
      </c>
      <c r="I45" s="18">
        <f t="shared" si="2"/>
        <v>-350</v>
      </c>
    </row>
    <row r="46" spans="1:9" x14ac:dyDescent="0.25">
      <c r="A46" s="20" t="s">
        <v>145</v>
      </c>
      <c r="B46" s="21" t="s">
        <v>24</v>
      </c>
      <c r="C46" s="21" t="s">
        <v>229</v>
      </c>
      <c r="D46" s="21" t="s">
        <v>230</v>
      </c>
      <c r="E46" s="23">
        <v>1</v>
      </c>
      <c r="F46" s="17">
        <f t="shared" si="0"/>
        <v>150</v>
      </c>
      <c r="G46" s="23">
        <v>0</v>
      </c>
      <c r="H46" s="17">
        <f t="shared" si="1"/>
        <v>100</v>
      </c>
      <c r="I46" s="18">
        <f t="shared" si="2"/>
        <v>-50</v>
      </c>
    </row>
    <row r="47" spans="1:9" x14ac:dyDescent="0.25">
      <c r="A47" s="20" t="s">
        <v>145</v>
      </c>
      <c r="B47" s="21" t="s">
        <v>24</v>
      </c>
      <c r="C47" s="21" t="s">
        <v>233</v>
      </c>
      <c r="D47" s="21" t="s">
        <v>234</v>
      </c>
      <c r="E47" s="23">
        <v>3</v>
      </c>
      <c r="F47" s="17">
        <f t="shared" si="0"/>
        <v>450</v>
      </c>
      <c r="G47" s="23">
        <v>0</v>
      </c>
      <c r="H47" s="17">
        <f t="shared" si="1"/>
        <v>300</v>
      </c>
      <c r="I47" s="18">
        <f t="shared" si="2"/>
        <v>-150</v>
      </c>
    </row>
    <row r="48" spans="1:9" x14ac:dyDescent="0.25">
      <c r="A48" s="20" t="s">
        <v>145</v>
      </c>
      <c r="B48" s="21" t="s">
        <v>24</v>
      </c>
      <c r="C48" s="21" t="s">
        <v>237</v>
      </c>
      <c r="D48" s="21" t="s">
        <v>238</v>
      </c>
      <c r="E48" s="23">
        <v>7</v>
      </c>
      <c r="F48" s="17">
        <f t="shared" si="0"/>
        <v>1050</v>
      </c>
      <c r="G48" s="23">
        <v>6</v>
      </c>
      <c r="H48" s="17">
        <f t="shared" si="1"/>
        <v>1000</v>
      </c>
      <c r="I48" s="18">
        <f t="shared" si="2"/>
        <v>-50</v>
      </c>
    </row>
    <row r="49" spans="1:9" x14ac:dyDescent="0.25">
      <c r="A49" s="20" t="s">
        <v>145</v>
      </c>
      <c r="B49" s="21" t="s">
        <v>24</v>
      </c>
      <c r="C49" s="21" t="s">
        <v>244</v>
      </c>
      <c r="D49" s="21" t="s">
        <v>245</v>
      </c>
      <c r="E49" s="23">
        <v>10</v>
      </c>
      <c r="F49" s="17">
        <f t="shared" si="0"/>
        <v>1500</v>
      </c>
      <c r="G49" s="23">
        <v>12</v>
      </c>
      <c r="H49" s="17">
        <f t="shared" si="1"/>
        <v>1600.0000000000002</v>
      </c>
      <c r="I49" s="18">
        <f t="shared" si="2"/>
        <v>100.00000000000023</v>
      </c>
    </row>
    <row r="50" spans="1:9" x14ac:dyDescent="0.25">
      <c r="A50" s="20" t="s">
        <v>145</v>
      </c>
      <c r="B50" s="21" t="s">
        <v>24</v>
      </c>
      <c r="C50" s="21" t="s">
        <v>251</v>
      </c>
      <c r="D50" s="21" t="s">
        <v>252</v>
      </c>
      <c r="E50" s="23">
        <v>1</v>
      </c>
      <c r="F50" s="17">
        <f t="shared" si="0"/>
        <v>150</v>
      </c>
      <c r="G50" s="23">
        <v>1</v>
      </c>
      <c r="H50" s="17">
        <f t="shared" si="1"/>
        <v>150</v>
      </c>
      <c r="I50" s="18">
        <f t="shared" si="2"/>
        <v>0</v>
      </c>
    </row>
    <row r="51" spans="1:9" x14ac:dyDescent="0.25">
      <c r="A51" s="20" t="s">
        <v>145</v>
      </c>
      <c r="B51" s="21" t="s">
        <v>24</v>
      </c>
      <c r="C51" s="21" t="s">
        <v>256</v>
      </c>
      <c r="D51" s="21" t="s">
        <v>257</v>
      </c>
      <c r="E51" s="23">
        <v>7</v>
      </c>
      <c r="F51" s="17">
        <f t="shared" si="0"/>
        <v>1050</v>
      </c>
      <c r="G51" s="23">
        <v>6</v>
      </c>
      <c r="H51" s="17">
        <f t="shared" si="1"/>
        <v>1000</v>
      </c>
      <c r="I51" s="18">
        <f t="shared" si="2"/>
        <v>-50</v>
      </c>
    </row>
    <row r="52" spans="1:9" x14ac:dyDescent="0.25">
      <c r="A52" s="20" t="s">
        <v>145</v>
      </c>
      <c r="B52" s="21" t="s">
        <v>24</v>
      </c>
      <c r="C52" s="21" t="s">
        <v>260</v>
      </c>
      <c r="D52" s="21" t="s">
        <v>261</v>
      </c>
      <c r="E52" s="23">
        <v>90</v>
      </c>
      <c r="F52" s="17">
        <f t="shared" si="0"/>
        <v>13500</v>
      </c>
      <c r="G52" s="23">
        <v>85</v>
      </c>
      <c r="H52" s="17">
        <f t="shared" si="1"/>
        <v>13250</v>
      </c>
      <c r="I52" s="18">
        <f t="shared" si="2"/>
        <v>-250</v>
      </c>
    </row>
    <row r="53" spans="1:9" x14ac:dyDescent="0.25">
      <c r="A53" s="20" t="s">
        <v>145</v>
      </c>
      <c r="B53" s="21" t="s">
        <v>24</v>
      </c>
      <c r="C53" s="21" t="s">
        <v>264</v>
      </c>
      <c r="D53" s="21" t="s">
        <v>265</v>
      </c>
      <c r="E53" s="23">
        <v>3</v>
      </c>
      <c r="F53" s="17">
        <f t="shared" si="0"/>
        <v>450</v>
      </c>
      <c r="G53" s="23">
        <v>1</v>
      </c>
      <c r="H53" s="17">
        <f t="shared" si="1"/>
        <v>350</v>
      </c>
      <c r="I53" s="18">
        <f t="shared" si="2"/>
        <v>-100</v>
      </c>
    </row>
    <row r="54" spans="1:9" x14ac:dyDescent="0.25">
      <c r="A54" s="20" t="s">
        <v>145</v>
      </c>
      <c r="B54" s="21" t="s">
        <v>24</v>
      </c>
      <c r="C54" s="21" t="s">
        <v>268</v>
      </c>
      <c r="D54" s="21" t="s">
        <v>269</v>
      </c>
      <c r="E54" s="23">
        <v>3</v>
      </c>
      <c r="F54" s="17">
        <f t="shared" si="0"/>
        <v>450</v>
      </c>
      <c r="G54" s="23">
        <v>0</v>
      </c>
      <c r="H54" s="17">
        <f t="shared" si="1"/>
        <v>300</v>
      </c>
      <c r="I54" s="18">
        <f t="shared" si="2"/>
        <v>-150</v>
      </c>
    </row>
    <row r="55" spans="1:9" x14ac:dyDescent="0.25">
      <c r="A55" s="20" t="s">
        <v>145</v>
      </c>
      <c r="B55" s="21" t="s">
        <v>24</v>
      </c>
      <c r="C55" s="21" t="s">
        <v>272</v>
      </c>
      <c r="D55" s="21" t="s">
        <v>273</v>
      </c>
      <c r="E55" s="23">
        <v>3</v>
      </c>
      <c r="F55" s="17">
        <f t="shared" si="0"/>
        <v>450</v>
      </c>
      <c r="G55" s="23">
        <v>2</v>
      </c>
      <c r="H55" s="17">
        <f t="shared" si="1"/>
        <v>400</v>
      </c>
      <c r="I55" s="18">
        <f t="shared" si="2"/>
        <v>-50</v>
      </c>
    </row>
    <row r="56" spans="1:9" x14ac:dyDescent="0.25">
      <c r="A56" s="20" t="s">
        <v>145</v>
      </c>
      <c r="B56" s="21" t="s">
        <v>24</v>
      </c>
      <c r="C56" s="21" t="s">
        <v>277</v>
      </c>
      <c r="D56" s="21" t="s">
        <v>278</v>
      </c>
      <c r="E56" s="23">
        <v>2</v>
      </c>
      <c r="F56" s="17">
        <f t="shared" si="0"/>
        <v>300</v>
      </c>
      <c r="G56" s="23">
        <v>2</v>
      </c>
      <c r="H56" s="17">
        <f t="shared" si="1"/>
        <v>300</v>
      </c>
      <c r="I56" s="18">
        <f t="shared" si="2"/>
        <v>0</v>
      </c>
    </row>
    <row r="57" spans="1:9" x14ac:dyDescent="0.25">
      <c r="A57" s="20" t="s">
        <v>145</v>
      </c>
      <c r="B57" s="21" t="s">
        <v>24</v>
      </c>
      <c r="C57" s="21" t="s">
        <v>281</v>
      </c>
      <c r="D57" s="21" t="s">
        <v>282</v>
      </c>
      <c r="E57" s="23">
        <v>0</v>
      </c>
      <c r="F57" s="17">
        <f t="shared" si="0"/>
        <v>0</v>
      </c>
      <c r="G57" s="23">
        <v>1</v>
      </c>
      <c r="H57" s="17">
        <f t="shared" si="1"/>
        <v>50</v>
      </c>
      <c r="I57" s="18">
        <f t="shared" si="2"/>
        <v>50</v>
      </c>
    </row>
    <row r="58" spans="1:9" x14ac:dyDescent="0.25">
      <c r="A58" s="20" t="s">
        <v>145</v>
      </c>
      <c r="B58" s="21" t="s">
        <v>24</v>
      </c>
      <c r="C58" s="21" t="s">
        <v>285</v>
      </c>
      <c r="D58" s="21" t="s">
        <v>286</v>
      </c>
      <c r="E58" s="23">
        <v>2</v>
      </c>
      <c r="F58" s="17">
        <f t="shared" si="0"/>
        <v>300</v>
      </c>
      <c r="G58" s="23">
        <v>3</v>
      </c>
      <c r="H58" s="17">
        <f t="shared" si="1"/>
        <v>349.99999999999994</v>
      </c>
      <c r="I58" s="18">
        <f t="shared" si="2"/>
        <v>49.999999999999943</v>
      </c>
    </row>
    <row r="59" spans="1:9" x14ac:dyDescent="0.25">
      <c r="A59" s="20" t="s">
        <v>145</v>
      </c>
      <c r="B59" s="21" t="s">
        <v>24</v>
      </c>
      <c r="C59" s="21" t="s">
        <v>289</v>
      </c>
      <c r="D59" s="21" t="s">
        <v>290</v>
      </c>
      <c r="E59" s="23">
        <v>10</v>
      </c>
      <c r="F59" s="17">
        <f t="shared" si="0"/>
        <v>1500</v>
      </c>
      <c r="G59" s="23">
        <v>5</v>
      </c>
      <c r="H59" s="17">
        <f t="shared" si="1"/>
        <v>1250</v>
      </c>
      <c r="I59" s="18">
        <f t="shared" si="2"/>
        <v>-250</v>
      </c>
    </row>
    <row r="60" spans="1:9" x14ac:dyDescent="0.25">
      <c r="A60" s="20" t="s">
        <v>145</v>
      </c>
      <c r="B60" s="21" t="s">
        <v>24</v>
      </c>
      <c r="C60" s="21" t="s">
        <v>295</v>
      </c>
      <c r="D60" s="21" t="s">
        <v>296</v>
      </c>
      <c r="E60" s="23">
        <v>0</v>
      </c>
      <c r="F60" s="17">
        <f t="shared" si="0"/>
        <v>0</v>
      </c>
      <c r="G60" s="23">
        <v>4</v>
      </c>
      <c r="H60" s="17">
        <f t="shared" si="1"/>
        <v>200</v>
      </c>
      <c r="I60" s="18">
        <f t="shared" si="2"/>
        <v>200</v>
      </c>
    </row>
    <row r="61" spans="1:9" x14ac:dyDescent="0.25">
      <c r="A61" s="20" t="s">
        <v>145</v>
      </c>
      <c r="B61" s="21" t="s">
        <v>24</v>
      </c>
      <c r="C61" s="21" t="s">
        <v>299</v>
      </c>
      <c r="D61" s="21" t="s">
        <v>300</v>
      </c>
      <c r="E61" s="23">
        <v>5</v>
      </c>
      <c r="F61" s="17">
        <f t="shared" si="0"/>
        <v>750</v>
      </c>
      <c r="G61" s="23">
        <v>3</v>
      </c>
      <c r="H61" s="17">
        <f t="shared" si="1"/>
        <v>650.00000000000011</v>
      </c>
      <c r="I61" s="18">
        <f t="shared" si="2"/>
        <v>-99.999999999999886</v>
      </c>
    </row>
    <row r="62" spans="1:9" x14ac:dyDescent="0.25">
      <c r="A62" s="20" t="s">
        <v>145</v>
      </c>
      <c r="B62" s="21" t="s">
        <v>24</v>
      </c>
      <c r="C62" s="21" t="s">
        <v>304</v>
      </c>
      <c r="D62" s="21" t="s">
        <v>305</v>
      </c>
      <c r="E62" s="23">
        <v>0</v>
      </c>
      <c r="F62" s="17">
        <f t="shared" si="0"/>
        <v>0</v>
      </c>
      <c r="G62" s="23">
        <v>3</v>
      </c>
      <c r="H62" s="17">
        <f t="shared" si="1"/>
        <v>150</v>
      </c>
      <c r="I62" s="18">
        <f t="shared" si="2"/>
        <v>150</v>
      </c>
    </row>
    <row r="63" spans="1:9" x14ac:dyDescent="0.25">
      <c r="A63" s="20" t="s">
        <v>145</v>
      </c>
      <c r="B63" s="21" t="s">
        <v>24</v>
      </c>
      <c r="C63" s="21" t="s">
        <v>308</v>
      </c>
      <c r="D63" s="21" t="s">
        <v>309</v>
      </c>
      <c r="E63" s="23">
        <v>2</v>
      </c>
      <c r="F63" s="17">
        <f t="shared" si="0"/>
        <v>300</v>
      </c>
      <c r="G63" s="23">
        <v>2</v>
      </c>
      <c r="H63" s="17">
        <f t="shared" si="1"/>
        <v>300</v>
      </c>
      <c r="I63" s="18">
        <f t="shared" si="2"/>
        <v>0</v>
      </c>
    </row>
    <row r="64" spans="1:9" x14ac:dyDescent="0.25">
      <c r="A64" s="20" t="s">
        <v>145</v>
      </c>
      <c r="B64" s="21" t="s">
        <v>24</v>
      </c>
      <c r="C64" s="21" t="s">
        <v>312</v>
      </c>
      <c r="D64" s="21" t="s">
        <v>313</v>
      </c>
      <c r="E64" s="23">
        <v>7</v>
      </c>
      <c r="F64" s="17">
        <f t="shared" si="0"/>
        <v>1050</v>
      </c>
      <c r="G64" s="23">
        <v>6</v>
      </c>
      <c r="H64" s="17">
        <f t="shared" si="1"/>
        <v>1000</v>
      </c>
      <c r="I64" s="18">
        <f t="shared" si="2"/>
        <v>-50</v>
      </c>
    </row>
    <row r="65" spans="1:9" x14ac:dyDescent="0.25">
      <c r="A65" s="20" t="s">
        <v>145</v>
      </c>
      <c r="B65" s="21" t="s">
        <v>24</v>
      </c>
      <c r="C65" s="21" t="s">
        <v>316</v>
      </c>
      <c r="D65" s="21" t="s">
        <v>317</v>
      </c>
      <c r="E65" s="23">
        <v>4</v>
      </c>
      <c r="F65" s="17">
        <f t="shared" si="0"/>
        <v>600</v>
      </c>
      <c r="G65" s="23">
        <v>5</v>
      </c>
      <c r="H65" s="17">
        <f t="shared" si="1"/>
        <v>650</v>
      </c>
      <c r="I65" s="18">
        <f t="shared" si="2"/>
        <v>50</v>
      </c>
    </row>
    <row r="66" spans="1:9" x14ac:dyDescent="0.25">
      <c r="A66" s="20" t="s">
        <v>145</v>
      </c>
      <c r="B66" s="21" t="s">
        <v>24</v>
      </c>
      <c r="C66" s="21" t="s">
        <v>320</v>
      </c>
      <c r="D66" s="21" t="s">
        <v>321</v>
      </c>
      <c r="E66" s="23">
        <v>2</v>
      </c>
      <c r="F66" s="17">
        <f t="shared" si="0"/>
        <v>300</v>
      </c>
      <c r="G66" s="23">
        <v>1</v>
      </c>
      <c r="H66" s="17">
        <f t="shared" si="1"/>
        <v>249.99999999999997</v>
      </c>
      <c r="I66" s="18">
        <f t="shared" si="2"/>
        <v>-50.000000000000028</v>
      </c>
    </row>
    <row r="67" spans="1:9" x14ac:dyDescent="0.25">
      <c r="A67" s="20" t="s">
        <v>145</v>
      </c>
      <c r="B67" s="21" t="s">
        <v>24</v>
      </c>
      <c r="C67" s="21" t="s">
        <v>324</v>
      </c>
      <c r="D67" s="21" t="s">
        <v>325</v>
      </c>
      <c r="E67" s="23">
        <v>3</v>
      </c>
      <c r="F67" s="17">
        <f t="shared" si="0"/>
        <v>450</v>
      </c>
      <c r="G67" s="23">
        <v>3</v>
      </c>
      <c r="H67" s="17">
        <f t="shared" si="1"/>
        <v>450</v>
      </c>
      <c r="I67" s="18">
        <f t="shared" si="2"/>
        <v>0</v>
      </c>
    </row>
    <row r="68" spans="1:9" x14ac:dyDescent="0.25">
      <c r="A68" s="20" t="s">
        <v>145</v>
      </c>
      <c r="B68" s="21" t="s">
        <v>24</v>
      </c>
      <c r="C68" s="21" t="s">
        <v>328</v>
      </c>
      <c r="D68" s="21" t="s">
        <v>329</v>
      </c>
      <c r="E68" s="23">
        <v>3</v>
      </c>
      <c r="F68" s="17">
        <f t="shared" si="0"/>
        <v>450</v>
      </c>
      <c r="G68" s="23">
        <v>3</v>
      </c>
      <c r="H68" s="17">
        <f t="shared" si="1"/>
        <v>450</v>
      </c>
      <c r="I68" s="18">
        <f t="shared" si="2"/>
        <v>0</v>
      </c>
    </row>
    <row r="69" spans="1:9" x14ac:dyDescent="0.25">
      <c r="A69" s="20" t="s">
        <v>145</v>
      </c>
      <c r="B69" s="21" t="s">
        <v>24</v>
      </c>
      <c r="C69" s="21" t="s">
        <v>332</v>
      </c>
      <c r="D69" s="21" t="s">
        <v>333</v>
      </c>
      <c r="E69" s="23">
        <v>1</v>
      </c>
      <c r="F69" s="17">
        <f t="shared" ref="F69:F132" si="3">E69*150</f>
        <v>150</v>
      </c>
      <c r="G69" s="23">
        <v>0</v>
      </c>
      <c r="H69" s="17">
        <f t="shared" ref="H69:H132" si="4">(E69*2/3+G69*1/3)*150</f>
        <v>100</v>
      </c>
      <c r="I69" s="18">
        <f t="shared" ref="I69:I132" si="5">H69-F69</f>
        <v>-50</v>
      </c>
    </row>
    <row r="70" spans="1:9" x14ac:dyDescent="0.25">
      <c r="A70" s="20" t="s">
        <v>145</v>
      </c>
      <c r="B70" s="21" t="s">
        <v>24</v>
      </c>
      <c r="C70" s="21" t="s">
        <v>336</v>
      </c>
      <c r="D70" s="21" t="s">
        <v>337</v>
      </c>
      <c r="E70" s="23">
        <v>2</v>
      </c>
      <c r="F70" s="17">
        <f t="shared" si="3"/>
        <v>300</v>
      </c>
      <c r="G70" s="23">
        <v>2</v>
      </c>
      <c r="H70" s="17">
        <f t="shared" si="4"/>
        <v>300</v>
      </c>
      <c r="I70" s="18">
        <f t="shared" si="5"/>
        <v>0</v>
      </c>
    </row>
    <row r="71" spans="1:9" x14ac:dyDescent="0.25">
      <c r="A71" s="20" t="s">
        <v>145</v>
      </c>
      <c r="B71" s="21" t="s">
        <v>24</v>
      </c>
      <c r="C71" s="21" t="s">
        <v>340</v>
      </c>
      <c r="D71" s="21" t="s">
        <v>341</v>
      </c>
      <c r="E71" s="23">
        <v>5</v>
      </c>
      <c r="F71" s="17">
        <f t="shared" si="3"/>
        <v>750</v>
      </c>
      <c r="G71" s="23">
        <v>5</v>
      </c>
      <c r="H71" s="17">
        <f t="shared" si="4"/>
        <v>750</v>
      </c>
      <c r="I71" s="18">
        <f t="shared" si="5"/>
        <v>0</v>
      </c>
    </row>
    <row r="72" spans="1:9" x14ac:dyDescent="0.25">
      <c r="A72" s="20" t="s">
        <v>145</v>
      </c>
      <c r="B72" s="21" t="s">
        <v>24</v>
      </c>
      <c r="C72" s="21" t="s">
        <v>345</v>
      </c>
      <c r="D72" s="21" t="s">
        <v>346</v>
      </c>
      <c r="E72" s="23">
        <v>1</v>
      </c>
      <c r="F72" s="17">
        <f t="shared" si="3"/>
        <v>150</v>
      </c>
      <c r="G72" s="23">
        <v>1</v>
      </c>
      <c r="H72" s="17">
        <f t="shared" si="4"/>
        <v>150</v>
      </c>
      <c r="I72" s="18">
        <f t="shared" si="5"/>
        <v>0</v>
      </c>
    </row>
    <row r="73" spans="1:9" x14ac:dyDescent="0.25">
      <c r="A73" s="20" t="s">
        <v>145</v>
      </c>
      <c r="B73" s="21" t="s">
        <v>24</v>
      </c>
      <c r="C73" s="21" t="s">
        <v>349</v>
      </c>
      <c r="D73" s="21" t="s">
        <v>350</v>
      </c>
      <c r="E73" s="23">
        <v>6</v>
      </c>
      <c r="F73" s="17">
        <f t="shared" si="3"/>
        <v>900</v>
      </c>
      <c r="G73" s="23">
        <v>9</v>
      </c>
      <c r="H73" s="17">
        <f t="shared" si="4"/>
        <v>1050</v>
      </c>
      <c r="I73" s="18">
        <f t="shared" si="5"/>
        <v>150</v>
      </c>
    </row>
    <row r="74" spans="1:9" x14ac:dyDescent="0.25">
      <c r="A74" s="20" t="s">
        <v>145</v>
      </c>
      <c r="B74" s="21" t="s">
        <v>24</v>
      </c>
      <c r="C74" s="21" t="s">
        <v>353</v>
      </c>
      <c r="D74" s="21" t="s">
        <v>354</v>
      </c>
      <c r="E74" s="23">
        <v>17</v>
      </c>
      <c r="F74" s="17">
        <f t="shared" si="3"/>
        <v>2550</v>
      </c>
      <c r="G74" s="23">
        <v>8</v>
      </c>
      <c r="H74" s="17">
        <f t="shared" si="4"/>
        <v>2100</v>
      </c>
      <c r="I74" s="18">
        <f t="shared" si="5"/>
        <v>-450</v>
      </c>
    </row>
    <row r="75" spans="1:9" x14ac:dyDescent="0.25">
      <c r="A75" s="20" t="s">
        <v>145</v>
      </c>
      <c r="B75" s="21" t="s">
        <v>24</v>
      </c>
      <c r="C75" s="21" t="s">
        <v>357</v>
      </c>
      <c r="D75" s="21" t="s">
        <v>358</v>
      </c>
      <c r="E75" s="23">
        <v>0</v>
      </c>
      <c r="F75" s="17">
        <f t="shared" si="3"/>
        <v>0</v>
      </c>
      <c r="G75" s="23">
        <v>1</v>
      </c>
      <c r="H75" s="17">
        <f t="shared" si="4"/>
        <v>50</v>
      </c>
      <c r="I75" s="18">
        <f t="shared" si="5"/>
        <v>50</v>
      </c>
    </row>
    <row r="76" spans="1:9" x14ac:dyDescent="0.25">
      <c r="A76" s="20" t="s">
        <v>145</v>
      </c>
      <c r="B76" s="21" t="s">
        <v>24</v>
      </c>
      <c r="C76" s="21" t="s">
        <v>361</v>
      </c>
      <c r="D76" s="21" t="s">
        <v>362</v>
      </c>
      <c r="E76" s="23">
        <v>47</v>
      </c>
      <c r="F76" s="17">
        <f t="shared" si="3"/>
        <v>7050</v>
      </c>
      <c r="G76" s="23">
        <v>35</v>
      </c>
      <c r="H76" s="17">
        <f t="shared" si="4"/>
        <v>6450</v>
      </c>
      <c r="I76" s="18">
        <f t="shared" si="5"/>
        <v>-600</v>
      </c>
    </row>
    <row r="77" spans="1:9" x14ac:dyDescent="0.25">
      <c r="A77" s="20" t="s">
        <v>145</v>
      </c>
      <c r="B77" s="21" t="s">
        <v>24</v>
      </c>
      <c r="C77" s="21" t="s">
        <v>368</v>
      </c>
      <c r="D77" s="21" t="s">
        <v>369</v>
      </c>
      <c r="E77" s="23">
        <v>1</v>
      </c>
      <c r="F77" s="17">
        <f t="shared" si="3"/>
        <v>150</v>
      </c>
      <c r="G77" s="23">
        <v>1</v>
      </c>
      <c r="H77" s="17">
        <f t="shared" si="4"/>
        <v>150</v>
      </c>
      <c r="I77" s="18">
        <f t="shared" si="5"/>
        <v>0</v>
      </c>
    </row>
    <row r="78" spans="1:9" x14ac:dyDescent="0.25">
      <c r="A78" s="20" t="s">
        <v>145</v>
      </c>
      <c r="B78" s="21" t="s">
        <v>24</v>
      </c>
      <c r="C78" s="21" t="s">
        <v>372</v>
      </c>
      <c r="D78" s="21" t="s">
        <v>373</v>
      </c>
      <c r="E78" s="23">
        <v>1</v>
      </c>
      <c r="F78" s="17">
        <f t="shared" si="3"/>
        <v>150</v>
      </c>
      <c r="G78" s="23">
        <v>1</v>
      </c>
      <c r="H78" s="17">
        <f t="shared" si="4"/>
        <v>150</v>
      </c>
      <c r="I78" s="18">
        <f t="shared" si="5"/>
        <v>0</v>
      </c>
    </row>
    <row r="79" spans="1:9" x14ac:dyDescent="0.25">
      <c r="A79" s="20" t="s">
        <v>145</v>
      </c>
      <c r="B79" s="21" t="s">
        <v>24</v>
      </c>
      <c r="C79" s="21" t="s">
        <v>376</v>
      </c>
      <c r="D79" s="21" t="s">
        <v>377</v>
      </c>
      <c r="E79" s="23">
        <v>2</v>
      </c>
      <c r="F79" s="17">
        <f t="shared" si="3"/>
        <v>300</v>
      </c>
      <c r="G79" s="23">
        <v>2</v>
      </c>
      <c r="H79" s="17">
        <f t="shared" si="4"/>
        <v>300</v>
      </c>
      <c r="I79" s="18">
        <f t="shared" si="5"/>
        <v>0</v>
      </c>
    </row>
    <row r="80" spans="1:9" x14ac:dyDescent="0.25">
      <c r="A80" s="20" t="s">
        <v>145</v>
      </c>
      <c r="B80" s="21" t="s">
        <v>24</v>
      </c>
      <c r="C80" s="21" t="s">
        <v>380</v>
      </c>
      <c r="D80" s="21" t="s">
        <v>381</v>
      </c>
      <c r="E80" s="23">
        <v>0</v>
      </c>
      <c r="F80" s="17">
        <f t="shared" si="3"/>
        <v>0</v>
      </c>
      <c r="G80" s="23">
        <v>3</v>
      </c>
      <c r="H80" s="17">
        <f t="shared" si="4"/>
        <v>150</v>
      </c>
      <c r="I80" s="18">
        <f t="shared" si="5"/>
        <v>150</v>
      </c>
    </row>
    <row r="81" spans="1:9" x14ac:dyDescent="0.25">
      <c r="A81" s="20" t="s">
        <v>145</v>
      </c>
      <c r="B81" s="21" t="s">
        <v>24</v>
      </c>
      <c r="C81" s="21" t="s">
        <v>384</v>
      </c>
      <c r="D81" s="21" t="s">
        <v>385</v>
      </c>
      <c r="E81" s="23">
        <v>20</v>
      </c>
      <c r="F81" s="17">
        <f t="shared" si="3"/>
        <v>3000</v>
      </c>
      <c r="G81" s="23">
        <v>16</v>
      </c>
      <c r="H81" s="17">
        <f t="shared" si="4"/>
        <v>2800</v>
      </c>
      <c r="I81" s="18">
        <f t="shared" si="5"/>
        <v>-200</v>
      </c>
    </row>
    <row r="82" spans="1:9" x14ac:dyDescent="0.25">
      <c r="A82" s="20" t="s">
        <v>145</v>
      </c>
      <c r="B82" s="21" t="s">
        <v>24</v>
      </c>
      <c r="C82" s="21" t="s">
        <v>393</v>
      </c>
      <c r="D82" s="21" t="s">
        <v>394</v>
      </c>
      <c r="E82" s="23">
        <v>3</v>
      </c>
      <c r="F82" s="17">
        <f t="shared" si="3"/>
        <v>450</v>
      </c>
      <c r="G82" s="23">
        <v>3</v>
      </c>
      <c r="H82" s="17">
        <f t="shared" si="4"/>
        <v>450</v>
      </c>
      <c r="I82" s="18">
        <f t="shared" si="5"/>
        <v>0</v>
      </c>
    </row>
    <row r="83" spans="1:9" x14ac:dyDescent="0.25">
      <c r="A83" s="20" t="s">
        <v>145</v>
      </c>
      <c r="B83" s="21" t="s">
        <v>24</v>
      </c>
      <c r="C83" s="21" t="s">
        <v>397</v>
      </c>
      <c r="D83" s="21" t="s">
        <v>398</v>
      </c>
      <c r="E83" s="23">
        <v>34</v>
      </c>
      <c r="F83" s="17">
        <f t="shared" si="3"/>
        <v>5100</v>
      </c>
      <c r="G83" s="23">
        <v>35</v>
      </c>
      <c r="H83" s="17">
        <f t="shared" si="4"/>
        <v>5150</v>
      </c>
      <c r="I83" s="18">
        <f t="shared" si="5"/>
        <v>50</v>
      </c>
    </row>
    <row r="84" spans="1:9" x14ac:dyDescent="0.25">
      <c r="A84" s="20" t="s">
        <v>145</v>
      </c>
      <c r="B84" s="21" t="s">
        <v>24</v>
      </c>
      <c r="C84" s="21" t="s">
        <v>404</v>
      </c>
      <c r="D84" s="21" t="s">
        <v>405</v>
      </c>
      <c r="E84" s="23">
        <v>4</v>
      </c>
      <c r="F84" s="17">
        <f t="shared" si="3"/>
        <v>600</v>
      </c>
      <c r="G84" s="23">
        <v>3</v>
      </c>
      <c r="H84" s="17">
        <f t="shared" si="4"/>
        <v>550</v>
      </c>
      <c r="I84" s="18">
        <f t="shared" si="5"/>
        <v>-50</v>
      </c>
    </row>
    <row r="85" spans="1:9" x14ac:dyDescent="0.25">
      <c r="A85" s="20" t="s">
        <v>145</v>
      </c>
      <c r="B85" s="21" t="s">
        <v>24</v>
      </c>
      <c r="C85" s="21" t="s">
        <v>409</v>
      </c>
      <c r="D85" s="21" t="s">
        <v>410</v>
      </c>
      <c r="E85" s="23">
        <v>2</v>
      </c>
      <c r="F85" s="17">
        <f t="shared" si="3"/>
        <v>300</v>
      </c>
      <c r="G85" s="23">
        <v>3</v>
      </c>
      <c r="H85" s="17">
        <f t="shared" si="4"/>
        <v>349.99999999999994</v>
      </c>
      <c r="I85" s="18">
        <f t="shared" si="5"/>
        <v>49.999999999999943</v>
      </c>
    </row>
    <row r="86" spans="1:9" x14ac:dyDescent="0.25">
      <c r="A86" s="20" t="s">
        <v>145</v>
      </c>
      <c r="B86" s="21" t="s">
        <v>24</v>
      </c>
      <c r="C86" s="21" t="s">
        <v>414</v>
      </c>
      <c r="D86" s="21" t="s">
        <v>415</v>
      </c>
      <c r="E86" s="23">
        <v>1</v>
      </c>
      <c r="F86" s="17">
        <f t="shared" si="3"/>
        <v>150</v>
      </c>
      <c r="G86" s="23">
        <v>1</v>
      </c>
      <c r="H86" s="17">
        <f t="shared" si="4"/>
        <v>150</v>
      </c>
      <c r="I86" s="18">
        <f t="shared" si="5"/>
        <v>0</v>
      </c>
    </row>
    <row r="87" spans="1:9" x14ac:dyDescent="0.25">
      <c r="A87" s="20" t="s">
        <v>145</v>
      </c>
      <c r="B87" s="21" t="s">
        <v>24</v>
      </c>
      <c r="C87" s="21" t="s">
        <v>417</v>
      </c>
      <c r="D87" s="21" t="s">
        <v>418</v>
      </c>
      <c r="E87" s="23">
        <v>1</v>
      </c>
      <c r="F87" s="17">
        <f t="shared" si="3"/>
        <v>150</v>
      </c>
      <c r="G87" s="23">
        <v>1</v>
      </c>
      <c r="H87" s="17">
        <f t="shared" si="4"/>
        <v>150</v>
      </c>
      <c r="I87" s="18">
        <f t="shared" si="5"/>
        <v>0</v>
      </c>
    </row>
    <row r="88" spans="1:9" x14ac:dyDescent="0.25">
      <c r="A88" s="20" t="s">
        <v>145</v>
      </c>
      <c r="B88" s="21" t="s">
        <v>24</v>
      </c>
      <c r="C88" s="21" t="s">
        <v>421</v>
      </c>
      <c r="D88" s="21" t="s">
        <v>422</v>
      </c>
      <c r="E88" s="23">
        <v>1</v>
      </c>
      <c r="F88" s="17">
        <f t="shared" si="3"/>
        <v>150</v>
      </c>
      <c r="G88" s="23">
        <v>0</v>
      </c>
      <c r="H88" s="17">
        <f t="shared" si="4"/>
        <v>100</v>
      </c>
      <c r="I88" s="18">
        <f t="shared" si="5"/>
        <v>-50</v>
      </c>
    </row>
    <row r="89" spans="1:9" x14ac:dyDescent="0.25">
      <c r="A89" s="20" t="s">
        <v>145</v>
      </c>
      <c r="B89" s="21" t="s">
        <v>134</v>
      </c>
      <c r="C89" s="21" t="s">
        <v>425</v>
      </c>
      <c r="D89" s="21" t="s">
        <v>426</v>
      </c>
      <c r="E89" s="23">
        <v>15</v>
      </c>
      <c r="F89" s="17">
        <f t="shared" si="3"/>
        <v>2250</v>
      </c>
      <c r="G89" s="23">
        <v>11</v>
      </c>
      <c r="H89" s="17">
        <f t="shared" si="4"/>
        <v>2050</v>
      </c>
      <c r="I89" s="18">
        <f t="shared" si="5"/>
        <v>-200</v>
      </c>
    </row>
    <row r="90" spans="1:9" x14ac:dyDescent="0.25">
      <c r="A90" s="20" t="s">
        <v>431</v>
      </c>
      <c r="B90" s="21" t="s">
        <v>24</v>
      </c>
      <c r="C90" s="21" t="s">
        <v>432</v>
      </c>
      <c r="D90" s="21" t="s">
        <v>433</v>
      </c>
      <c r="E90" s="23">
        <v>0</v>
      </c>
      <c r="F90" s="17">
        <f t="shared" si="3"/>
        <v>0</v>
      </c>
      <c r="G90" s="23">
        <v>1</v>
      </c>
      <c r="H90" s="17">
        <f t="shared" si="4"/>
        <v>50</v>
      </c>
      <c r="I90" s="18">
        <f t="shared" si="5"/>
        <v>50</v>
      </c>
    </row>
    <row r="91" spans="1:9" x14ac:dyDescent="0.25">
      <c r="A91" s="20" t="s">
        <v>431</v>
      </c>
      <c r="B91" s="21" t="s">
        <v>24</v>
      </c>
      <c r="C91" s="21" t="s">
        <v>436</v>
      </c>
      <c r="D91" s="21" t="s">
        <v>437</v>
      </c>
      <c r="E91" s="23">
        <v>6</v>
      </c>
      <c r="F91" s="17">
        <f t="shared" si="3"/>
        <v>900</v>
      </c>
      <c r="G91" s="23">
        <v>5</v>
      </c>
      <c r="H91" s="17">
        <f t="shared" si="4"/>
        <v>850</v>
      </c>
      <c r="I91" s="18">
        <f t="shared" si="5"/>
        <v>-50</v>
      </c>
    </row>
    <row r="92" spans="1:9" x14ac:dyDescent="0.25">
      <c r="A92" s="20" t="s">
        <v>431</v>
      </c>
      <c r="B92" s="21" t="s">
        <v>24</v>
      </c>
      <c r="C92" s="21" t="s">
        <v>442</v>
      </c>
      <c r="D92" s="21" t="s">
        <v>443</v>
      </c>
      <c r="E92" s="23">
        <v>25</v>
      </c>
      <c r="F92" s="17">
        <f t="shared" si="3"/>
        <v>3750</v>
      </c>
      <c r="G92" s="23">
        <v>18</v>
      </c>
      <c r="H92" s="17">
        <f t="shared" si="4"/>
        <v>3400</v>
      </c>
      <c r="I92" s="18">
        <f t="shared" si="5"/>
        <v>-350</v>
      </c>
    </row>
    <row r="93" spans="1:9" x14ac:dyDescent="0.25">
      <c r="A93" s="20" t="s">
        <v>431</v>
      </c>
      <c r="B93" s="21" t="s">
        <v>24</v>
      </c>
      <c r="C93" s="21" t="s">
        <v>452</v>
      </c>
      <c r="D93" s="21" t="s">
        <v>453</v>
      </c>
      <c r="E93" s="23">
        <v>7</v>
      </c>
      <c r="F93" s="17">
        <f t="shared" si="3"/>
        <v>1050</v>
      </c>
      <c r="G93" s="23">
        <v>7</v>
      </c>
      <c r="H93" s="17">
        <f t="shared" si="4"/>
        <v>1050</v>
      </c>
      <c r="I93" s="18">
        <f t="shared" si="5"/>
        <v>0</v>
      </c>
    </row>
    <row r="94" spans="1:9" x14ac:dyDescent="0.25">
      <c r="A94" s="20" t="s">
        <v>431</v>
      </c>
      <c r="B94" s="21" t="s">
        <v>24</v>
      </c>
      <c r="C94" s="21" t="s">
        <v>456</v>
      </c>
      <c r="D94" s="21" t="s">
        <v>457</v>
      </c>
      <c r="E94" s="23">
        <v>0</v>
      </c>
      <c r="F94" s="17">
        <f t="shared" si="3"/>
        <v>0</v>
      </c>
      <c r="G94" s="23">
        <v>1</v>
      </c>
      <c r="H94" s="17">
        <f t="shared" si="4"/>
        <v>50</v>
      </c>
      <c r="I94" s="18">
        <f t="shared" si="5"/>
        <v>50</v>
      </c>
    </row>
    <row r="95" spans="1:9" x14ac:dyDescent="0.25">
      <c r="A95" s="20" t="s">
        <v>431</v>
      </c>
      <c r="B95" s="21" t="s">
        <v>24</v>
      </c>
      <c r="C95" s="21" t="s">
        <v>460</v>
      </c>
      <c r="D95" s="21" t="s">
        <v>461</v>
      </c>
      <c r="E95" s="23">
        <v>1</v>
      </c>
      <c r="F95" s="17">
        <f t="shared" si="3"/>
        <v>150</v>
      </c>
      <c r="G95" s="23">
        <v>0</v>
      </c>
      <c r="H95" s="17">
        <f t="shared" si="4"/>
        <v>100</v>
      </c>
      <c r="I95" s="18">
        <f t="shared" si="5"/>
        <v>-50</v>
      </c>
    </row>
    <row r="96" spans="1:9" x14ac:dyDescent="0.25">
      <c r="A96" s="20" t="s">
        <v>431</v>
      </c>
      <c r="B96" s="21" t="s">
        <v>24</v>
      </c>
      <c r="C96" s="21" t="s">
        <v>464</v>
      </c>
      <c r="D96" s="21" t="s">
        <v>465</v>
      </c>
      <c r="E96" s="23">
        <v>8</v>
      </c>
      <c r="F96" s="17">
        <f t="shared" si="3"/>
        <v>1200</v>
      </c>
      <c r="G96" s="23">
        <v>5</v>
      </c>
      <c r="H96" s="17">
        <f t="shared" si="4"/>
        <v>1050</v>
      </c>
      <c r="I96" s="18">
        <f t="shared" si="5"/>
        <v>-150</v>
      </c>
    </row>
    <row r="97" spans="1:9" x14ac:dyDescent="0.25">
      <c r="A97" s="20" t="s">
        <v>431</v>
      </c>
      <c r="B97" s="21" t="s">
        <v>24</v>
      </c>
      <c r="C97" s="21" t="s">
        <v>472</v>
      </c>
      <c r="D97" s="21" t="s">
        <v>473</v>
      </c>
      <c r="E97" s="23">
        <v>2</v>
      </c>
      <c r="F97" s="17">
        <f t="shared" si="3"/>
        <v>300</v>
      </c>
      <c r="G97" s="23">
        <v>2</v>
      </c>
      <c r="H97" s="17">
        <f t="shared" si="4"/>
        <v>300</v>
      </c>
      <c r="I97" s="18">
        <f t="shared" si="5"/>
        <v>0</v>
      </c>
    </row>
    <row r="98" spans="1:9" x14ac:dyDescent="0.25">
      <c r="A98" s="20" t="s">
        <v>431</v>
      </c>
      <c r="B98" s="21" t="s">
        <v>24</v>
      </c>
      <c r="C98" s="21" t="s">
        <v>477</v>
      </c>
      <c r="D98" s="21" t="s">
        <v>478</v>
      </c>
      <c r="E98" s="23">
        <v>2</v>
      </c>
      <c r="F98" s="17">
        <f t="shared" si="3"/>
        <v>300</v>
      </c>
      <c r="G98" s="23">
        <v>1</v>
      </c>
      <c r="H98" s="17">
        <f t="shared" si="4"/>
        <v>249.99999999999997</v>
      </c>
      <c r="I98" s="18">
        <f t="shared" si="5"/>
        <v>-50.000000000000028</v>
      </c>
    </row>
    <row r="99" spans="1:9" x14ac:dyDescent="0.25">
      <c r="A99" s="20" t="s">
        <v>431</v>
      </c>
      <c r="B99" s="21" t="s">
        <v>24</v>
      </c>
      <c r="C99" s="21" t="s">
        <v>482</v>
      </c>
      <c r="D99" s="21" t="s">
        <v>483</v>
      </c>
      <c r="E99" s="23">
        <v>5</v>
      </c>
      <c r="F99" s="17">
        <f t="shared" si="3"/>
        <v>750</v>
      </c>
      <c r="G99" s="23">
        <v>6</v>
      </c>
      <c r="H99" s="17">
        <f t="shared" si="4"/>
        <v>800.00000000000011</v>
      </c>
      <c r="I99" s="18">
        <f t="shared" si="5"/>
        <v>50.000000000000114</v>
      </c>
    </row>
    <row r="100" spans="1:9" x14ac:dyDescent="0.25">
      <c r="A100" s="20" t="s">
        <v>431</v>
      </c>
      <c r="B100" s="21" t="s">
        <v>24</v>
      </c>
      <c r="C100" s="21" t="s">
        <v>487</v>
      </c>
      <c r="D100" s="21" t="s">
        <v>488</v>
      </c>
      <c r="E100" s="23">
        <v>2</v>
      </c>
      <c r="F100" s="17">
        <f t="shared" si="3"/>
        <v>300</v>
      </c>
      <c r="G100" s="23">
        <v>2</v>
      </c>
      <c r="H100" s="17">
        <f t="shared" si="4"/>
        <v>300</v>
      </c>
      <c r="I100" s="18">
        <f t="shared" si="5"/>
        <v>0</v>
      </c>
    </row>
    <row r="101" spans="1:9" x14ac:dyDescent="0.25">
      <c r="A101" s="20" t="s">
        <v>431</v>
      </c>
      <c r="B101" s="21" t="s">
        <v>24</v>
      </c>
      <c r="C101" s="21" t="s">
        <v>491</v>
      </c>
      <c r="D101" s="21" t="s">
        <v>492</v>
      </c>
      <c r="E101" s="23">
        <v>1</v>
      </c>
      <c r="F101" s="17">
        <f t="shared" si="3"/>
        <v>150</v>
      </c>
      <c r="G101" s="23">
        <v>2</v>
      </c>
      <c r="H101" s="17">
        <f t="shared" si="4"/>
        <v>200</v>
      </c>
      <c r="I101" s="18">
        <f t="shared" si="5"/>
        <v>50</v>
      </c>
    </row>
    <row r="102" spans="1:9" x14ac:dyDescent="0.25">
      <c r="A102" s="20" t="s">
        <v>431</v>
      </c>
      <c r="B102" s="21" t="s">
        <v>24</v>
      </c>
      <c r="C102" s="21" t="s">
        <v>496</v>
      </c>
      <c r="D102" s="21" t="s">
        <v>497</v>
      </c>
      <c r="E102" s="23">
        <v>1</v>
      </c>
      <c r="F102" s="17">
        <f t="shared" si="3"/>
        <v>150</v>
      </c>
      <c r="G102" s="23">
        <v>0</v>
      </c>
      <c r="H102" s="17">
        <f t="shared" si="4"/>
        <v>100</v>
      </c>
      <c r="I102" s="18">
        <f t="shared" si="5"/>
        <v>-50</v>
      </c>
    </row>
    <row r="103" spans="1:9" x14ac:dyDescent="0.25">
      <c r="A103" s="20" t="s">
        <v>431</v>
      </c>
      <c r="B103" s="21" t="s">
        <v>24</v>
      </c>
      <c r="C103" s="21" t="s">
        <v>500</v>
      </c>
      <c r="D103" s="21" t="s">
        <v>501</v>
      </c>
      <c r="E103" s="23">
        <v>2</v>
      </c>
      <c r="F103" s="17">
        <f t="shared" si="3"/>
        <v>300</v>
      </c>
      <c r="G103" s="23">
        <v>2</v>
      </c>
      <c r="H103" s="17">
        <f t="shared" si="4"/>
        <v>300</v>
      </c>
      <c r="I103" s="18">
        <f t="shared" si="5"/>
        <v>0</v>
      </c>
    </row>
    <row r="104" spans="1:9" x14ac:dyDescent="0.25">
      <c r="A104" s="20" t="s">
        <v>431</v>
      </c>
      <c r="B104" s="21" t="s">
        <v>24</v>
      </c>
      <c r="C104" s="21" t="s">
        <v>504</v>
      </c>
      <c r="D104" s="21" t="s">
        <v>505</v>
      </c>
      <c r="E104" s="23">
        <v>49</v>
      </c>
      <c r="F104" s="17">
        <f t="shared" si="3"/>
        <v>7350</v>
      </c>
      <c r="G104" s="23">
        <v>47</v>
      </c>
      <c r="H104" s="17">
        <f t="shared" si="4"/>
        <v>7249.9999999999991</v>
      </c>
      <c r="I104" s="18">
        <f t="shared" si="5"/>
        <v>-100.00000000000091</v>
      </c>
    </row>
    <row r="105" spans="1:9" x14ac:dyDescent="0.25">
      <c r="A105" s="20" t="s">
        <v>431</v>
      </c>
      <c r="B105" s="21" t="s">
        <v>24</v>
      </c>
      <c r="C105" s="21" t="s">
        <v>508</v>
      </c>
      <c r="D105" s="21" t="s">
        <v>509</v>
      </c>
      <c r="E105" s="23">
        <v>4</v>
      </c>
      <c r="F105" s="17">
        <f t="shared" si="3"/>
        <v>600</v>
      </c>
      <c r="G105" s="23">
        <v>4</v>
      </c>
      <c r="H105" s="17">
        <f t="shared" si="4"/>
        <v>600</v>
      </c>
      <c r="I105" s="18">
        <f t="shared" si="5"/>
        <v>0</v>
      </c>
    </row>
    <row r="106" spans="1:9" x14ac:dyDescent="0.25">
      <c r="A106" s="20" t="s">
        <v>431</v>
      </c>
      <c r="B106" s="21" t="s">
        <v>24</v>
      </c>
      <c r="C106" s="21" t="s">
        <v>512</v>
      </c>
      <c r="D106" s="21" t="s">
        <v>513</v>
      </c>
      <c r="E106" s="23">
        <v>3</v>
      </c>
      <c r="F106" s="17">
        <f t="shared" si="3"/>
        <v>450</v>
      </c>
      <c r="G106" s="23">
        <v>1</v>
      </c>
      <c r="H106" s="17">
        <f t="shared" si="4"/>
        <v>350</v>
      </c>
      <c r="I106" s="18">
        <f t="shared" si="5"/>
        <v>-100</v>
      </c>
    </row>
    <row r="107" spans="1:9" x14ac:dyDescent="0.25">
      <c r="A107" s="20" t="s">
        <v>431</v>
      </c>
      <c r="B107" s="21" t="s">
        <v>24</v>
      </c>
      <c r="C107" s="21" t="s">
        <v>516</v>
      </c>
      <c r="D107" s="21" t="s">
        <v>517</v>
      </c>
      <c r="E107" s="23">
        <v>1</v>
      </c>
      <c r="F107" s="17">
        <f t="shared" si="3"/>
        <v>150</v>
      </c>
      <c r="G107" s="23">
        <v>0</v>
      </c>
      <c r="H107" s="17">
        <f t="shared" si="4"/>
        <v>100</v>
      </c>
      <c r="I107" s="18">
        <f t="shared" si="5"/>
        <v>-50</v>
      </c>
    </row>
    <row r="108" spans="1:9" x14ac:dyDescent="0.25">
      <c r="A108" s="20" t="s">
        <v>431</v>
      </c>
      <c r="B108" s="21" t="s">
        <v>24</v>
      </c>
      <c r="C108" s="21" t="s">
        <v>521</v>
      </c>
      <c r="D108" s="21" t="s">
        <v>522</v>
      </c>
      <c r="E108" s="23">
        <v>9</v>
      </c>
      <c r="F108" s="17">
        <f t="shared" si="3"/>
        <v>1350</v>
      </c>
      <c r="G108" s="23">
        <v>0</v>
      </c>
      <c r="H108" s="17">
        <f t="shared" si="4"/>
        <v>900</v>
      </c>
      <c r="I108" s="18">
        <f t="shared" si="5"/>
        <v>-450</v>
      </c>
    </row>
    <row r="109" spans="1:9" x14ac:dyDescent="0.25">
      <c r="A109" s="20" t="s">
        <v>431</v>
      </c>
      <c r="B109" s="21" t="s">
        <v>24</v>
      </c>
      <c r="C109" s="21" t="s">
        <v>527</v>
      </c>
      <c r="D109" s="21" t="s">
        <v>528</v>
      </c>
      <c r="E109" s="23">
        <v>3</v>
      </c>
      <c r="F109" s="17">
        <f t="shared" si="3"/>
        <v>450</v>
      </c>
      <c r="G109" s="23">
        <v>3</v>
      </c>
      <c r="H109" s="17">
        <f t="shared" si="4"/>
        <v>450</v>
      </c>
      <c r="I109" s="18">
        <f t="shared" si="5"/>
        <v>0</v>
      </c>
    </row>
    <row r="110" spans="1:9" x14ac:dyDescent="0.25">
      <c r="A110" s="20" t="s">
        <v>431</v>
      </c>
      <c r="B110" s="21" t="s">
        <v>24</v>
      </c>
      <c r="C110" s="21" t="s">
        <v>531</v>
      </c>
      <c r="D110" s="21" t="s">
        <v>532</v>
      </c>
      <c r="E110" s="23">
        <v>8</v>
      </c>
      <c r="F110" s="17">
        <f t="shared" si="3"/>
        <v>1200</v>
      </c>
      <c r="G110" s="23">
        <v>7</v>
      </c>
      <c r="H110" s="17">
        <f t="shared" si="4"/>
        <v>1150</v>
      </c>
      <c r="I110" s="18">
        <f t="shared" si="5"/>
        <v>-50</v>
      </c>
    </row>
    <row r="111" spans="1:9" x14ac:dyDescent="0.25">
      <c r="A111" s="20" t="s">
        <v>431</v>
      </c>
      <c r="B111" s="21" t="s">
        <v>24</v>
      </c>
      <c r="C111" s="21" t="s">
        <v>538</v>
      </c>
      <c r="D111" s="21" t="s">
        <v>539</v>
      </c>
      <c r="E111" s="23">
        <v>1</v>
      </c>
      <c r="F111" s="17">
        <f t="shared" si="3"/>
        <v>150</v>
      </c>
      <c r="G111" s="23">
        <v>1</v>
      </c>
      <c r="H111" s="17">
        <f t="shared" si="4"/>
        <v>150</v>
      </c>
      <c r="I111" s="18">
        <f t="shared" si="5"/>
        <v>0</v>
      </c>
    </row>
    <row r="112" spans="1:9" x14ac:dyDescent="0.25">
      <c r="A112" s="20" t="s">
        <v>431</v>
      </c>
      <c r="B112" s="21" t="s">
        <v>24</v>
      </c>
      <c r="C112" s="21" t="s">
        <v>542</v>
      </c>
      <c r="D112" s="21" t="s">
        <v>543</v>
      </c>
      <c r="E112" s="23">
        <v>1</v>
      </c>
      <c r="F112" s="17">
        <f t="shared" si="3"/>
        <v>150</v>
      </c>
      <c r="G112" s="23">
        <v>0</v>
      </c>
      <c r="H112" s="17">
        <f t="shared" si="4"/>
        <v>100</v>
      </c>
      <c r="I112" s="18">
        <f t="shared" si="5"/>
        <v>-50</v>
      </c>
    </row>
    <row r="113" spans="1:9" x14ac:dyDescent="0.25">
      <c r="A113" s="20" t="s">
        <v>431</v>
      </c>
      <c r="B113" s="21" t="s">
        <v>24</v>
      </c>
      <c r="C113" s="21" t="s">
        <v>546</v>
      </c>
      <c r="D113" s="21" t="s">
        <v>547</v>
      </c>
      <c r="E113" s="23">
        <v>2</v>
      </c>
      <c r="F113" s="17">
        <f t="shared" si="3"/>
        <v>300</v>
      </c>
      <c r="G113" s="23">
        <v>3</v>
      </c>
      <c r="H113" s="17">
        <f t="shared" si="4"/>
        <v>349.99999999999994</v>
      </c>
      <c r="I113" s="18">
        <f t="shared" si="5"/>
        <v>49.999999999999943</v>
      </c>
    </row>
    <row r="114" spans="1:9" x14ac:dyDescent="0.25">
      <c r="A114" s="20" t="s">
        <v>431</v>
      </c>
      <c r="B114" s="21" t="s">
        <v>24</v>
      </c>
      <c r="C114" s="21" t="s">
        <v>550</v>
      </c>
      <c r="D114" s="21" t="s">
        <v>551</v>
      </c>
      <c r="E114" s="23">
        <v>2</v>
      </c>
      <c r="F114" s="17">
        <f t="shared" si="3"/>
        <v>300</v>
      </c>
      <c r="G114" s="23">
        <v>0</v>
      </c>
      <c r="H114" s="17">
        <f t="shared" si="4"/>
        <v>200</v>
      </c>
      <c r="I114" s="18">
        <f t="shared" si="5"/>
        <v>-100</v>
      </c>
    </row>
    <row r="115" spans="1:9" x14ac:dyDescent="0.25">
      <c r="A115" s="20" t="s">
        <v>431</v>
      </c>
      <c r="B115" s="21" t="s">
        <v>24</v>
      </c>
      <c r="C115" s="21" t="s">
        <v>554</v>
      </c>
      <c r="D115" s="21" t="s">
        <v>555</v>
      </c>
      <c r="E115" s="23">
        <v>1</v>
      </c>
      <c r="F115" s="17">
        <f t="shared" si="3"/>
        <v>150</v>
      </c>
      <c r="G115" s="23">
        <v>1</v>
      </c>
      <c r="H115" s="17">
        <f t="shared" si="4"/>
        <v>150</v>
      </c>
      <c r="I115" s="18">
        <f t="shared" si="5"/>
        <v>0</v>
      </c>
    </row>
    <row r="116" spans="1:9" x14ac:dyDescent="0.25">
      <c r="A116" s="20" t="s">
        <v>431</v>
      </c>
      <c r="B116" s="21" t="s">
        <v>24</v>
      </c>
      <c r="C116" s="21" t="s">
        <v>558</v>
      </c>
      <c r="D116" s="21" t="s">
        <v>559</v>
      </c>
      <c r="E116" s="23">
        <v>7</v>
      </c>
      <c r="F116" s="17">
        <f t="shared" si="3"/>
        <v>1050</v>
      </c>
      <c r="G116" s="23">
        <v>5</v>
      </c>
      <c r="H116" s="17">
        <f t="shared" si="4"/>
        <v>950.00000000000011</v>
      </c>
      <c r="I116" s="18">
        <f t="shared" si="5"/>
        <v>-99.999999999999886</v>
      </c>
    </row>
    <row r="117" spans="1:9" x14ac:dyDescent="0.25">
      <c r="A117" s="20" t="s">
        <v>431</v>
      </c>
      <c r="B117" s="21" t="s">
        <v>24</v>
      </c>
      <c r="C117" s="21" t="s">
        <v>564</v>
      </c>
      <c r="D117" s="21" t="s">
        <v>565</v>
      </c>
      <c r="E117" s="23">
        <v>1</v>
      </c>
      <c r="F117" s="17">
        <f t="shared" si="3"/>
        <v>150</v>
      </c>
      <c r="G117" s="23">
        <v>1</v>
      </c>
      <c r="H117" s="17">
        <f t="shared" si="4"/>
        <v>150</v>
      </c>
      <c r="I117" s="18">
        <f t="shared" si="5"/>
        <v>0</v>
      </c>
    </row>
    <row r="118" spans="1:9" x14ac:dyDescent="0.25">
      <c r="A118" s="20" t="s">
        <v>431</v>
      </c>
      <c r="B118" s="21" t="s">
        <v>24</v>
      </c>
      <c r="C118" s="21" t="s">
        <v>568</v>
      </c>
      <c r="D118" s="21" t="s">
        <v>569</v>
      </c>
      <c r="E118" s="23">
        <v>15</v>
      </c>
      <c r="F118" s="17">
        <f t="shared" si="3"/>
        <v>2250</v>
      </c>
      <c r="G118" s="23">
        <v>9</v>
      </c>
      <c r="H118" s="17">
        <f t="shared" si="4"/>
        <v>1950</v>
      </c>
      <c r="I118" s="18">
        <f t="shared" si="5"/>
        <v>-300</v>
      </c>
    </row>
    <row r="119" spans="1:9" x14ac:dyDescent="0.25">
      <c r="A119" s="20" t="s">
        <v>431</v>
      </c>
      <c r="B119" s="21" t="s">
        <v>24</v>
      </c>
      <c r="C119" s="21" t="s">
        <v>572</v>
      </c>
      <c r="D119" s="21" t="s">
        <v>573</v>
      </c>
      <c r="E119" s="23">
        <v>8</v>
      </c>
      <c r="F119" s="17">
        <f t="shared" si="3"/>
        <v>1200</v>
      </c>
      <c r="G119" s="23">
        <v>5</v>
      </c>
      <c r="H119" s="17">
        <f t="shared" si="4"/>
        <v>1050</v>
      </c>
      <c r="I119" s="18">
        <f t="shared" si="5"/>
        <v>-150</v>
      </c>
    </row>
    <row r="120" spans="1:9" x14ac:dyDescent="0.25">
      <c r="A120" s="20" t="s">
        <v>431</v>
      </c>
      <c r="B120" s="21" t="s">
        <v>24</v>
      </c>
      <c r="C120" s="21" t="s">
        <v>577</v>
      </c>
      <c r="D120" s="21" t="s">
        <v>578</v>
      </c>
      <c r="E120" s="23">
        <v>1</v>
      </c>
      <c r="F120" s="17">
        <f t="shared" si="3"/>
        <v>150</v>
      </c>
      <c r="G120" s="23">
        <v>4</v>
      </c>
      <c r="H120" s="17">
        <f t="shared" si="4"/>
        <v>300</v>
      </c>
      <c r="I120" s="18">
        <f t="shared" si="5"/>
        <v>150</v>
      </c>
    </row>
    <row r="121" spans="1:9" x14ac:dyDescent="0.25">
      <c r="A121" s="20" t="s">
        <v>431</v>
      </c>
      <c r="B121" s="21" t="s">
        <v>24</v>
      </c>
      <c r="C121" s="21" t="s">
        <v>581</v>
      </c>
      <c r="D121" s="21" t="s">
        <v>582</v>
      </c>
      <c r="E121" s="23">
        <v>65</v>
      </c>
      <c r="F121" s="17">
        <f t="shared" si="3"/>
        <v>9750</v>
      </c>
      <c r="G121" s="23">
        <v>54</v>
      </c>
      <c r="H121" s="17">
        <f t="shared" si="4"/>
        <v>9200</v>
      </c>
      <c r="I121" s="18">
        <f t="shared" si="5"/>
        <v>-550</v>
      </c>
    </row>
    <row r="122" spans="1:9" x14ac:dyDescent="0.25">
      <c r="A122" s="20" t="s">
        <v>431</v>
      </c>
      <c r="B122" s="21" t="s">
        <v>24</v>
      </c>
      <c r="C122" s="21" t="s">
        <v>587</v>
      </c>
      <c r="D122" s="21" t="s">
        <v>588</v>
      </c>
      <c r="E122" s="23">
        <v>2</v>
      </c>
      <c r="F122" s="17">
        <f t="shared" si="3"/>
        <v>300</v>
      </c>
      <c r="G122" s="23">
        <v>0</v>
      </c>
      <c r="H122" s="17">
        <f t="shared" si="4"/>
        <v>200</v>
      </c>
      <c r="I122" s="18">
        <f t="shared" si="5"/>
        <v>-100</v>
      </c>
    </row>
    <row r="123" spans="1:9" x14ac:dyDescent="0.25">
      <c r="A123" s="20" t="s">
        <v>431</v>
      </c>
      <c r="B123" s="21" t="s">
        <v>24</v>
      </c>
      <c r="C123" s="21" t="s">
        <v>591</v>
      </c>
      <c r="D123" s="21" t="s">
        <v>592</v>
      </c>
      <c r="E123" s="23">
        <v>4</v>
      </c>
      <c r="F123" s="17">
        <f t="shared" si="3"/>
        <v>600</v>
      </c>
      <c r="G123" s="23">
        <v>5</v>
      </c>
      <c r="H123" s="17">
        <f t="shared" si="4"/>
        <v>650</v>
      </c>
      <c r="I123" s="18">
        <f t="shared" si="5"/>
        <v>50</v>
      </c>
    </row>
    <row r="124" spans="1:9" x14ac:dyDescent="0.25">
      <c r="A124" s="20" t="s">
        <v>431</v>
      </c>
      <c r="B124" s="21" t="s">
        <v>24</v>
      </c>
      <c r="C124" s="21" t="s">
        <v>596</v>
      </c>
      <c r="D124" s="21" t="s">
        <v>597</v>
      </c>
      <c r="E124" s="23">
        <v>0</v>
      </c>
      <c r="F124" s="17">
        <f t="shared" si="3"/>
        <v>0</v>
      </c>
      <c r="G124" s="23">
        <v>1</v>
      </c>
      <c r="H124" s="17">
        <f t="shared" si="4"/>
        <v>50</v>
      </c>
      <c r="I124" s="18">
        <f t="shared" si="5"/>
        <v>50</v>
      </c>
    </row>
    <row r="125" spans="1:9" x14ac:dyDescent="0.25">
      <c r="A125" s="20" t="s">
        <v>431</v>
      </c>
      <c r="B125" s="21" t="s">
        <v>24</v>
      </c>
      <c r="C125" s="21" t="s">
        <v>601</v>
      </c>
      <c r="D125" s="21" t="s">
        <v>602</v>
      </c>
      <c r="E125" s="23">
        <v>1</v>
      </c>
      <c r="F125" s="17">
        <f t="shared" si="3"/>
        <v>150</v>
      </c>
      <c r="G125" s="23">
        <v>1</v>
      </c>
      <c r="H125" s="17">
        <f t="shared" si="4"/>
        <v>150</v>
      </c>
      <c r="I125" s="18">
        <f t="shared" si="5"/>
        <v>0</v>
      </c>
    </row>
    <row r="126" spans="1:9" x14ac:dyDescent="0.25">
      <c r="A126" s="20" t="s">
        <v>431</v>
      </c>
      <c r="B126" s="21" t="s">
        <v>24</v>
      </c>
      <c r="C126" s="21" t="s">
        <v>605</v>
      </c>
      <c r="D126" s="21" t="s">
        <v>606</v>
      </c>
      <c r="E126" s="23">
        <v>2</v>
      </c>
      <c r="F126" s="17">
        <f t="shared" si="3"/>
        <v>300</v>
      </c>
      <c r="G126" s="23">
        <v>2</v>
      </c>
      <c r="H126" s="17">
        <f t="shared" si="4"/>
        <v>300</v>
      </c>
      <c r="I126" s="18">
        <f t="shared" si="5"/>
        <v>0</v>
      </c>
    </row>
    <row r="127" spans="1:9" x14ac:dyDescent="0.25">
      <c r="A127" s="20" t="s">
        <v>431</v>
      </c>
      <c r="B127" s="21" t="s">
        <v>24</v>
      </c>
      <c r="C127" s="21" t="s">
        <v>609</v>
      </c>
      <c r="D127" s="21" t="s">
        <v>610</v>
      </c>
      <c r="E127" s="23">
        <v>13</v>
      </c>
      <c r="F127" s="17">
        <f t="shared" si="3"/>
        <v>1950</v>
      </c>
      <c r="G127" s="23">
        <v>11</v>
      </c>
      <c r="H127" s="17">
        <f t="shared" si="4"/>
        <v>1849.9999999999998</v>
      </c>
      <c r="I127" s="18">
        <f t="shared" si="5"/>
        <v>-100.00000000000023</v>
      </c>
    </row>
    <row r="128" spans="1:9" x14ac:dyDescent="0.25">
      <c r="A128" s="20" t="s">
        <v>431</v>
      </c>
      <c r="B128" s="21" t="s">
        <v>24</v>
      </c>
      <c r="C128" s="21" t="s">
        <v>615</v>
      </c>
      <c r="D128" s="21" t="s">
        <v>616</v>
      </c>
      <c r="E128" s="23">
        <v>7</v>
      </c>
      <c r="F128" s="17">
        <f t="shared" si="3"/>
        <v>1050</v>
      </c>
      <c r="G128" s="23">
        <v>7</v>
      </c>
      <c r="H128" s="17">
        <f t="shared" si="4"/>
        <v>1050</v>
      </c>
      <c r="I128" s="18">
        <f t="shared" si="5"/>
        <v>0</v>
      </c>
    </row>
    <row r="129" spans="1:9" x14ac:dyDescent="0.25">
      <c r="A129" s="20" t="s">
        <v>431</v>
      </c>
      <c r="B129" s="21" t="s">
        <v>134</v>
      </c>
      <c r="C129" s="21" t="s">
        <v>620</v>
      </c>
      <c r="D129" s="21" t="s">
        <v>621</v>
      </c>
      <c r="E129" s="23">
        <v>2</v>
      </c>
      <c r="F129" s="17">
        <f t="shared" si="3"/>
        <v>300</v>
      </c>
      <c r="G129" s="23">
        <v>1</v>
      </c>
      <c r="H129" s="17">
        <f t="shared" si="4"/>
        <v>249.99999999999997</v>
      </c>
      <c r="I129" s="18">
        <f t="shared" si="5"/>
        <v>-50.000000000000028</v>
      </c>
    </row>
    <row r="130" spans="1:9" x14ac:dyDescent="0.25">
      <c r="A130" s="20" t="s">
        <v>431</v>
      </c>
      <c r="B130" s="21" t="s">
        <v>144</v>
      </c>
      <c r="C130" s="21" t="s">
        <v>624</v>
      </c>
      <c r="D130" s="21" t="s">
        <v>625</v>
      </c>
      <c r="E130" s="23">
        <v>1</v>
      </c>
      <c r="F130" s="17">
        <f t="shared" si="3"/>
        <v>150</v>
      </c>
      <c r="G130" s="23">
        <v>0</v>
      </c>
      <c r="H130" s="17">
        <f t="shared" si="4"/>
        <v>100</v>
      </c>
      <c r="I130" s="18">
        <f t="shared" si="5"/>
        <v>-50</v>
      </c>
    </row>
    <row r="131" spans="1:9" x14ac:dyDescent="0.25">
      <c r="A131" s="20" t="s">
        <v>628</v>
      </c>
      <c r="B131" s="21" t="s">
        <v>24</v>
      </c>
      <c r="C131" s="21" t="s">
        <v>629</v>
      </c>
      <c r="D131" s="21" t="s">
        <v>630</v>
      </c>
      <c r="E131" s="23">
        <v>254</v>
      </c>
      <c r="F131" s="17">
        <f t="shared" si="3"/>
        <v>38100</v>
      </c>
      <c r="G131" s="23">
        <v>246</v>
      </c>
      <c r="H131" s="17">
        <f t="shared" si="4"/>
        <v>37700</v>
      </c>
      <c r="I131" s="18">
        <f t="shared" si="5"/>
        <v>-400</v>
      </c>
    </row>
    <row r="132" spans="1:9" x14ac:dyDescent="0.25">
      <c r="A132" s="20" t="s">
        <v>628</v>
      </c>
      <c r="B132" s="21" t="s">
        <v>24</v>
      </c>
      <c r="C132" s="21" t="s">
        <v>644</v>
      </c>
      <c r="D132" s="21" t="s">
        <v>645</v>
      </c>
      <c r="E132" s="23">
        <v>0</v>
      </c>
      <c r="F132" s="17">
        <f t="shared" si="3"/>
        <v>0</v>
      </c>
      <c r="G132" s="23">
        <v>2</v>
      </c>
      <c r="H132" s="17">
        <f t="shared" si="4"/>
        <v>100</v>
      </c>
      <c r="I132" s="18">
        <f t="shared" si="5"/>
        <v>100</v>
      </c>
    </row>
    <row r="133" spans="1:9" x14ac:dyDescent="0.25">
      <c r="A133" s="20" t="s">
        <v>628</v>
      </c>
      <c r="B133" s="21" t="s">
        <v>24</v>
      </c>
      <c r="C133" s="21" t="s">
        <v>648</v>
      </c>
      <c r="D133" s="21" t="s">
        <v>649</v>
      </c>
      <c r="E133" s="23">
        <v>7</v>
      </c>
      <c r="F133" s="17">
        <f t="shared" ref="F133:F196" si="6">E133*150</f>
        <v>1050</v>
      </c>
      <c r="G133" s="23">
        <v>9</v>
      </c>
      <c r="H133" s="17">
        <f t="shared" ref="H133:H196" si="7">(E133*2/3+G133*1/3)*150</f>
        <v>1150</v>
      </c>
      <c r="I133" s="18">
        <f t="shared" ref="I133:I196" si="8">H133-F133</f>
        <v>100</v>
      </c>
    </row>
    <row r="134" spans="1:9" x14ac:dyDescent="0.25">
      <c r="A134" s="20" t="s">
        <v>628</v>
      </c>
      <c r="B134" s="21" t="s">
        <v>24</v>
      </c>
      <c r="C134" s="21" t="s">
        <v>652</v>
      </c>
      <c r="D134" s="21" t="s">
        <v>653</v>
      </c>
      <c r="E134" s="23">
        <v>1</v>
      </c>
      <c r="F134" s="17">
        <f t="shared" si="6"/>
        <v>150</v>
      </c>
      <c r="G134" s="23">
        <v>1</v>
      </c>
      <c r="H134" s="17">
        <f t="shared" si="7"/>
        <v>150</v>
      </c>
      <c r="I134" s="18">
        <f t="shared" si="8"/>
        <v>0</v>
      </c>
    </row>
    <row r="135" spans="1:9" x14ac:dyDescent="0.25">
      <c r="A135" s="20" t="s">
        <v>628</v>
      </c>
      <c r="B135" s="21" t="s">
        <v>24</v>
      </c>
      <c r="C135" s="21" t="s">
        <v>656</v>
      </c>
      <c r="D135" s="21" t="s">
        <v>657</v>
      </c>
      <c r="E135" s="23">
        <v>10</v>
      </c>
      <c r="F135" s="17">
        <f t="shared" si="6"/>
        <v>1500</v>
      </c>
      <c r="G135" s="23">
        <v>9</v>
      </c>
      <c r="H135" s="17">
        <f t="shared" si="7"/>
        <v>1450.0000000000002</v>
      </c>
      <c r="I135" s="18">
        <f t="shared" si="8"/>
        <v>-49.999999999999773</v>
      </c>
    </row>
    <row r="136" spans="1:9" x14ac:dyDescent="0.25">
      <c r="A136" s="20" t="s">
        <v>628</v>
      </c>
      <c r="B136" s="21" t="s">
        <v>24</v>
      </c>
      <c r="C136" s="21" t="s">
        <v>660</v>
      </c>
      <c r="D136" s="21" t="s">
        <v>661</v>
      </c>
      <c r="E136" s="23">
        <v>3</v>
      </c>
      <c r="F136" s="17">
        <f t="shared" si="6"/>
        <v>450</v>
      </c>
      <c r="G136" s="23">
        <v>3</v>
      </c>
      <c r="H136" s="17">
        <f t="shared" si="7"/>
        <v>450</v>
      </c>
      <c r="I136" s="18">
        <f t="shared" si="8"/>
        <v>0</v>
      </c>
    </row>
    <row r="137" spans="1:9" x14ac:dyDescent="0.25">
      <c r="A137" s="20" t="s">
        <v>628</v>
      </c>
      <c r="B137" s="21" t="s">
        <v>24</v>
      </c>
      <c r="C137" s="21" t="s">
        <v>664</v>
      </c>
      <c r="D137" s="21" t="s">
        <v>665</v>
      </c>
      <c r="E137" s="23">
        <v>3</v>
      </c>
      <c r="F137" s="17">
        <f t="shared" si="6"/>
        <v>450</v>
      </c>
      <c r="G137" s="23">
        <v>3</v>
      </c>
      <c r="H137" s="17">
        <f t="shared" si="7"/>
        <v>450</v>
      </c>
      <c r="I137" s="18">
        <f t="shared" si="8"/>
        <v>0</v>
      </c>
    </row>
    <row r="138" spans="1:9" x14ac:dyDescent="0.25">
      <c r="A138" s="20" t="s">
        <v>628</v>
      </c>
      <c r="B138" s="21" t="s">
        <v>24</v>
      </c>
      <c r="C138" s="21" t="s">
        <v>668</v>
      </c>
      <c r="D138" s="21" t="s">
        <v>669</v>
      </c>
      <c r="E138" s="23">
        <v>1</v>
      </c>
      <c r="F138" s="17">
        <f t="shared" si="6"/>
        <v>150</v>
      </c>
      <c r="G138" s="23">
        <v>0</v>
      </c>
      <c r="H138" s="17">
        <f t="shared" si="7"/>
        <v>100</v>
      </c>
      <c r="I138" s="18">
        <f t="shared" si="8"/>
        <v>-50</v>
      </c>
    </row>
    <row r="139" spans="1:9" x14ac:dyDescent="0.25">
      <c r="A139" s="20" t="s">
        <v>628</v>
      </c>
      <c r="B139" s="21" t="s">
        <v>24</v>
      </c>
      <c r="C139" s="21" t="s">
        <v>671</v>
      </c>
      <c r="D139" s="21" t="s">
        <v>672</v>
      </c>
      <c r="E139" s="23">
        <v>2</v>
      </c>
      <c r="F139" s="17">
        <f t="shared" si="6"/>
        <v>300</v>
      </c>
      <c r="G139" s="23">
        <v>2</v>
      </c>
      <c r="H139" s="17">
        <f t="shared" si="7"/>
        <v>300</v>
      </c>
      <c r="I139" s="18">
        <f t="shared" si="8"/>
        <v>0</v>
      </c>
    </row>
    <row r="140" spans="1:9" x14ac:dyDescent="0.25">
      <c r="A140" s="20" t="s">
        <v>628</v>
      </c>
      <c r="B140" s="21" t="s">
        <v>24</v>
      </c>
      <c r="C140" s="21" t="s">
        <v>675</v>
      </c>
      <c r="D140" s="21" t="s">
        <v>676</v>
      </c>
      <c r="E140" s="23">
        <v>2</v>
      </c>
      <c r="F140" s="17">
        <f t="shared" si="6"/>
        <v>300</v>
      </c>
      <c r="G140" s="23">
        <v>0</v>
      </c>
      <c r="H140" s="17">
        <f t="shared" si="7"/>
        <v>200</v>
      </c>
      <c r="I140" s="18">
        <f t="shared" si="8"/>
        <v>-100</v>
      </c>
    </row>
    <row r="141" spans="1:9" x14ac:dyDescent="0.25">
      <c r="A141" s="20" t="s">
        <v>628</v>
      </c>
      <c r="B141" s="21" t="s">
        <v>24</v>
      </c>
      <c r="C141" s="21" t="s">
        <v>679</v>
      </c>
      <c r="D141" s="21" t="s">
        <v>680</v>
      </c>
      <c r="E141" s="23">
        <v>1</v>
      </c>
      <c r="F141" s="17">
        <f t="shared" si="6"/>
        <v>150</v>
      </c>
      <c r="G141" s="23">
        <v>1</v>
      </c>
      <c r="H141" s="17">
        <f t="shared" si="7"/>
        <v>150</v>
      </c>
      <c r="I141" s="18">
        <f t="shared" si="8"/>
        <v>0</v>
      </c>
    </row>
    <row r="142" spans="1:9" x14ac:dyDescent="0.25">
      <c r="A142" s="20" t="s">
        <v>628</v>
      </c>
      <c r="B142" s="21" t="s">
        <v>24</v>
      </c>
      <c r="C142" s="21" t="s">
        <v>683</v>
      </c>
      <c r="D142" s="21" t="s">
        <v>684</v>
      </c>
      <c r="E142" s="23">
        <v>3</v>
      </c>
      <c r="F142" s="17">
        <f t="shared" si="6"/>
        <v>450</v>
      </c>
      <c r="G142" s="23">
        <v>1</v>
      </c>
      <c r="H142" s="17">
        <f t="shared" si="7"/>
        <v>350</v>
      </c>
      <c r="I142" s="18">
        <f t="shared" si="8"/>
        <v>-100</v>
      </c>
    </row>
    <row r="143" spans="1:9" x14ac:dyDescent="0.25">
      <c r="A143" s="20" t="s">
        <v>628</v>
      </c>
      <c r="B143" s="21" t="s">
        <v>24</v>
      </c>
      <c r="C143" s="21" t="s">
        <v>688</v>
      </c>
      <c r="D143" s="21" t="s">
        <v>689</v>
      </c>
      <c r="E143" s="23">
        <v>1</v>
      </c>
      <c r="F143" s="17">
        <f t="shared" si="6"/>
        <v>150</v>
      </c>
      <c r="G143" s="23">
        <v>1</v>
      </c>
      <c r="H143" s="17">
        <f t="shared" si="7"/>
        <v>150</v>
      </c>
      <c r="I143" s="18">
        <f t="shared" si="8"/>
        <v>0</v>
      </c>
    </row>
    <row r="144" spans="1:9" x14ac:dyDescent="0.25">
      <c r="A144" s="20" t="s">
        <v>628</v>
      </c>
      <c r="B144" s="21" t="s">
        <v>24</v>
      </c>
      <c r="C144" s="21" t="s">
        <v>692</v>
      </c>
      <c r="D144" s="21" t="s">
        <v>693</v>
      </c>
      <c r="E144" s="23">
        <v>18</v>
      </c>
      <c r="F144" s="17">
        <f t="shared" si="6"/>
        <v>2700</v>
      </c>
      <c r="G144" s="23">
        <v>20</v>
      </c>
      <c r="H144" s="17">
        <f t="shared" si="7"/>
        <v>2800</v>
      </c>
      <c r="I144" s="18">
        <f t="shared" si="8"/>
        <v>100</v>
      </c>
    </row>
    <row r="145" spans="1:9" x14ac:dyDescent="0.25">
      <c r="A145" s="20" t="s">
        <v>628</v>
      </c>
      <c r="B145" s="21" t="s">
        <v>24</v>
      </c>
      <c r="C145" s="21" t="s">
        <v>696</v>
      </c>
      <c r="D145" s="21" t="s">
        <v>697</v>
      </c>
      <c r="E145" s="23">
        <v>1</v>
      </c>
      <c r="F145" s="17">
        <f t="shared" si="6"/>
        <v>150</v>
      </c>
      <c r="G145" s="23">
        <v>0</v>
      </c>
      <c r="H145" s="17">
        <f t="shared" si="7"/>
        <v>100</v>
      </c>
      <c r="I145" s="18">
        <f t="shared" si="8"/>
        <v>-50</v>
      </c>
    </row>
    <row r="146" spans="1:9" x14ac:dyDescent="0.25">
      <c r="A146" s="20" t="s">
        <v>628</v>
      </c>
      <c r="B146" s="21" t="s">
        <v>24</v>
      </c>
      <c r="C146" s="21" t="s">
        <v>700</v>
      </c>
      <c r="D146" s="21" t="s">
        <v>701</v>
      </c>
      <c r="E146" s="23">
        <v>1</v>
      </c>
      <c r="F146" s="17">
        <f t="shared" si="6"/>
        <v>150</v>
      </c>
      <c r="G146" s="23">
        <v>1</v>
      </c>
      <c r="H146" s="17">
        <f t="shared" si="7"/>
        <v>150</v>
      </c>
      <c r="I146" s="18">
        <f t="shared" si="8"/>
        <v>0</v>
      </c>
    </row>
    <row r="147" spans="1:9" x14ac:dyDescent="0.25">
      <c r="A147" s="20" t="s">
        <v>628</v>
      </c>
      <c r="B147" s="21" t="s">
        <v>24</v>
      </c>
      <c r="C147" s="21" t="s">
        <v>704</v>
      </c>
      <c r="D147" s="21" t="s">
        <v>705</v>
      </c>
      <c r="E147" s="23">
        <v>0</v>
      </c>
      <c r="F147" s="17">
        <f t="shared" si="6"/>
        <v>0</v>
      </c>
      <c r="G147" s="23">
        <v>2</v>
      </c>
      <c r="H147" s="17">
        <f t="shared" si="7"/>
        <v>100</v>
      </c>
      <c r="I147" s="18">
        <f t="shared" si="8"/>
        <v>100</v>
      </c>
    </row>
    <row r="148" spans="1:9" x14ac:dyDescent="0.25">
      <c r="A148" s="20" t="s">
        <v>628</v>
      </c>
      <c r="B148" s="21" t="s">
        <v>24</v>
      </c>
      <c r="C148" s="21" t="s">
        <v>708</v>
      </c>
      <c r="D148" s="21" t="s">
        <v>709</v>
      </c>
      <c r="E148" s="23">
        <v>1</v>
      </c>
      <c r="F148" s="17">
        <f t="shared" si="6"/>
        <v>150</v>
      </c>
      <c r="G148" s="23">
        <v>2</v>
      </c>
      <c r="H148" s="17">
        <f t="shared" si="7"/>
        <v>200</v>
      </c>
      <c r="I148" s="18">
        <f t="shared" si="8"/>
        <v>50</v>
      </c>
    </row>
    <row r="149" spans="1:9" x14ac:dyDescent="0.25">
      <c r="A149" s="20" t="s">
        <v>628</v>
      </c>
      <c r="B149" s="21" t="s">
        <v>24</v>
      </c>
      <c r="C149" s="21" t="s">
        <v>712</v>
      </c>
      <c r="D149" s="21" t="s">
        <v>713</v>
      </c>
      <c r="E149" s="23">
        <v>4</v>
      </c>
      <c r="F149" s="17">
        <f t="shared" si="6"/>
        <v>600</v>
      </c>
      <c r="G149" s="23">
        <v>5</v>
      </c>
      <c r="H149" s="17">
        <f t="shared" si="7"/>
        <v>650</v>
      </c>
      <c r="I149" s="18">
        <f t="shared" si="8"/>
        <v>50</v>
      </c>
    </row>
    <row r="150" spans="1:9" x14ac:dyDescent="0.25">
      <c r="A150" s="20" t="s">
        <v>628</v>
      </c>
      <c r="B150" s="21" t="s">
        <v>24</v>
      </c>
      <c r="C150" s="21" t="s">
        <v>717</v>
      </c>
      <c r="D150" s="21" t="s">
        <v>718</v>
      </c>
      <c r="E150" s="23">
        <v>0</v>
      </c>
      <c r="F150" s="17">
        <f t="shared" si="6"/>
        <v>0</v>
      </c>
      <c r="G150" s="23">
        <v>2</v>
      </c>
      <c r="H150" s="17">
        <f t="shared" si="7"/>
        <v>100</v>
      </c>
      <c r="I150" s="18">
        <f t="shared" si="8"/>
        <v>100</v>
      </c>
    </row>
    <row r="151" spans="1:9" x14ac:dyDescent="0.25">
      <c r="A151" s="20" t="s">
        <v>628</v>
      </c>
      <c r="B151" s="21" t="s">
        <v>24</v>
      </c>
      <c r="C151" s="21" t="s">
        <v>721</v>
      </c>
      <c r="D151" s="21" t="s">
        <v>722</v>
      </c>
      <c r="E151" s="23">
        <v>28</v>
      </c>
      <c r="F151" s="17">
        <f t="shared" si="6"/>
        <v>4200</v>
      </c>
      <c r="G151" s="23">
        <v>27</v>
      </c>
      <c r="H151" s="17">
        <f t="shared" si="7"/>
        <v>4150</v>
      </c>
      <c r="I151" s="18">
        <f t="shared" si="8"/>
        <v>-50</v>
      </c>
    </row>
    <row r="152" spans="1:9" x14ac:dyDescent="0.25">
      <c r="A152" s="20" t="s">
        <v>628</v>
      </c>
      <c r="B152" s="21" t="s">
        <v>24</v>
      </c>
      <c r="C152" s="21" t="s">
        <v>724</v>
      </c>
      <c r="D152" s="21" t="s">
        <v>725</v>
      </c>
      <c r="E152" s="23">
        <v>1</v>
      </c>
      <c r="F152" s="17">
        <f t="shared" si="6"/>
        <v>150</v>
      </c>
      <c r="G152" s="23">
        <v>0</v>
      </c>
      <c r="H152" s="17">
        <f t="shared" si="7"/>
        <v>100</v>
      </c>
      <c r="I152" s="18">
        <f t="shared" si="8"/>
        <v>-50</v>
      </c>
    </row>
    <row r="153" spans="1:9" x14ac:dyDescent="0.25">
      <c r="A153" s="20" t="s">
        <v>628</v>
      </c>
      <c r="B153" s="21" t="s">
        <v>24</v>
      </c>
      <c r="C153" s="21" t="s">
        <v>727</v>
      </c>
      <c r="D153" s="21" t="s">
        <v>728</v>
      </c>
      <c r="E153" s="23">
        <v>17</v>
      </c>
      <c r="F153" s="17">
        <f t="shared" si="6"/>
        <v>2550</v>
      </c>
      <c r="G153" s="23">
        <v>36</v>
      </c>
      <c r="H153" s="17">
        <f t="shared" si="7"/>
        <v>3500.0000000000005</v>
      </c>
      <c r="I153" s="18">
        <f t="shared" si="8"/>
        <v>950.00000000000045</v>
      </c>
    </row>
    <row r="154" spans="1:9" x14ac:dyDescent="0.25">
      <c r="A154" s="20" t="s">
        <v>628</v>
      </c>
      <c r="B154" s="21" t="s">
        <v>24</v>
      </c>
      <c r="C154" s="21" t="s">
        <v>734</v>
      </c>
      <c r="D154" s="21" t="s">
        <v>735</v>
      </c>
      <c r="E154" s="23">
        <v>1</v>
      </c>
      <c r="F154" s="17">
        <f t="shared" si="6"/>
        <v>150</v>
      </c>
      <c r="G154" s="23">
        <v>1</v>
      </c>
      <c r="H154" s="17">
        <f t="shared" si="7"/>
        <v>150</v>
      </c>
      <c r="I154" s="18">
        <f t="shared" si="8"/>
        <v>0</v>
      </c>
    </row>
    <row r="155" spans="1:9" x14ac:dyDescent="0.25">
      <c r="A155" s="20" t="s">
        <v>628</v>
      </c>
      <c r="B155" s="21" t="s">
        <v>24</v>
      </c>
      <c r="C155" s="21" t="s">
        <v>738</v>
      </c>
      <c r="D155" s="21" t="s">
        <v>739</v>
      </c>
      <c r="E155" s="23">
        <v>34</v>
      </c>
      <c r="F155" s="17">
        <f t="shared" si="6"/>
        <v>5100</v>
      </c>
      <c r="G155" s="23">
        <v>31</v>
      </c>
      <c r="H155" s="17">
        <f t="shared" si="7"/>
        <v>4950</v>
      </c>
      <c r="I155" s="18">
        <f t="shared" si="8"/>
        <v>-150</v>
      </c>
    </row>
    <row r="156" spans="1:9" x14ac:dyDescent="0.25">
      <c r="A156" s="20" t="s">
        <v>628</v>
      </c>
      <c r="B156" s="21" t="s">
        <v>24</v>
      </c>
      <c r="C156" s="21" t="s">
        <v>744</v>
      </c>
      <c r="D156" s="21" t="s">
        <v>745</v>
      </c>
      <c r="E156" s="23">
        <v>94</v>
      </c>
      <c r="F156" s="17">
        <f t="shared" si="6"/>
        <v>14100</v>
      </c>
      <c r="G156" s="23">
        <v>62</v>
      </c>
      <c r="H156" s="17">
        <f t="shared" si="7"/>
        <v>12500</v>
      </c>
      <c r="I156" s="18">
        <f t="shared" si="8"/>
        <v>-1600</v>
      </c>
    </row>
    <row r="157" spans="1:9" x14ac:dyDescent="0.25">
      <c r="A157" s="20" t="s">
        <v>628</v>
      </c>
      <c r="B157" s="21" t="s">
        <v>24</v>
      </c>
      <c r="C157" s="21" t="s">
        <v>755</v>
      </c>
      <c r="D157" s="21" t="s">
        <v>756</v>
      </c>
      <c r="E157" s="23">
        <v>1</v>
      </c>
      <c r="F157" s="17">
        <f t="shared" si="6"/>
        <v>150</v>
      </c>
      <c r="G157" s="23">
        <v>1</v>
      </c>
      <c r="H157" s="17">
        <f t="shared" si="7"/>
        <v>150</v>
      </c>
      <c r="I157" s="18">
        <f t="shared" si="8"/>
        <v>0</v>
      </c>
    </row>
    <row r="158" spans="1:9" x14ac:dyDescent="0.25">
      <c r="A158" s="20" t="s">
        <v>628</v>
      </c>
      <c r="B158" s="21" t="s">
        <v>24</v>
      </c>
      <c r="C158" s="21" t="s">
        <v>760</v>
      </c>
      <c r="D158" s="21" t="s">
        <v>761</v>
      </c>
      <c r="E158" s="23">
        <v>3</v>
      </c>
      <c r="F158" s="17">
        <f t="shared" si="6"/>
        <v>450</v>
      </c>
      <c r="G158" s="23">
        <v>1</v>
      </c>
      <c r="H158" s="17">
        <f t="shared" si="7"/>
        <v>350</v>
      </c>
      <c r="I158" s="18">
        <f t="shared" si="8"/>
        <v>-100</v>
      </c>
    </row>
    <row r="159" spans="1:9" x14ac:dyDescent="0.25">
      <c r="A159" s="20" t="s">
        <v>628</v>
      </c>
      <c r="B159" s="21" t="s">
        <v>24</v>
      </c>
      <c r="C159" s="21" t="s">
        <v>765</v>
      </c>
      <c r="D159" s="21" t="s">
        <v>766</v>
      </c>
      <c r="E159" s="23">
        <v>5</v>
      </c>
      <c r="F159" s="17">
        <f t="shared" si="6"/>
        <v>750</v>
      </c>
      <c r="G159" s="23">
        <v>0</v>
      </c>
      <c r="H159" s="17">
        <f t="shared" si="7"/>
        <v>500</v>
      </c>
      <c r="I159" s="18">
        <f t="shared" si="8"/>
        <v>-250</v>
      </c>
    </row>
    <row r="160" spans="1:9" x14ac:dyDescent="0.25">
      <c r="A160" s="20" t="s">
        <v>628</v>
      </c>
      <c r="B160" s="21" t="s">
        <v>24</v>
      </c>
      <c r="C160" s="21" t="s">
        <v>770</v>
      </c>
      <c r="D160" s="21" t="s">
        <v>771</v>
      </c>
      <c r="E160" s="23">
        <v>30</v>
      </c>
      <c r="F160" s="17">
        <f t="shared" si="6"/>
        <v>4500</v>
      </c>
      <c r="G160" s="23">
        <v>25</v>
      </c>
      <c r="H160" s="17">
        <f t="shared" si="7"/>
        <v>4250</v>
      </c>
      <c r="I160" s="18">
        <f t="shared" si="8"/>
        <v>-250</v>
      </c>
    </row>
    <row r="161" spans="1:9" x14ac:dyDescent="0.25">
      <c r="A161" s="20" t="s">
        <v>628</v>
      </c>
      <c r="B161" s="21" t="s">
        <v>24</v>
      </c>
      <c r="C161" s="21" t="s">
        <v>774</v>
      </c>
      <c r="D161" s="21" t="s">
        <v>775</v>
      </c>
      <c r="E161" s="23">
        <v>69</v>
      </c>
      <c r="F161" s="17">
        <f t="shared" si="6"/>
        <v>10350</v>
      </c>
      <c r="G161" s="23">
        <v>62</v>
      </c>
      <c r="H161" s="17">
        <f t="shared" si="7"/>
        <v>10000</v>
      </c>
      <c r="I161" s="18">
        <f t="shared" si="8"/>
        <v>-350</v>
      </c>
    </row>
    <row r="162" spans="1:9" x14ac:dyDescent="0.25">
      <c r="A162" s="20" t="s">
        <v>628</v>
      </c>
      <c r="B162" s="21" t="s">
        <v>24</v>
      </c>
      <c r="C162" s="21" t="s">
        <v>780</v>
      </c>
      <c r="D162" s="21" t="s">
        <v>781</v>
      </c>
      <c r="E162" s="23">
        <v>1</v>
      </c>
      <c r="F162" s="17">
        <f t="shared" si="6"/>
        <v>150</v>
      </c>
      <c r="G162" s="23">
        <v>2</v>
      </c>
      <c r="H162" s="17">
        <f t="shared" si="7"/>
        <v>200</v>
      </c>
      <c r="I162" s="18">
        <f t="shared" si="8"/>
        <v>50</v>
      </c>
    </row>
    <row r="163" spans="1:9" x14ac:dyDescent="0.25">
      <c r="A163" s="20" t="s">
        <v>628</v>
      </c>
      <c r="B163" s="21" t="s">
        <v>24</v>
      </c>
      <c r="C163" s="21" t="s">
        <v>785</v>
      </c>
      <c r="D163" s="21" t="s">
        <v>786</v>
      </c>
      <c r="E163" s="23">
        <v>16</v>
      </c>
      <c r="F163" s="17">
        <f t="shared" si="6"/>
        <v>2400</v>
      </c>
      <c r="G163" s="23">
        <v>0</v>
      </c>
      <c r="H163" s="17">
        <f t="shared" si="7"/>
        <v>1600</v>
      </c>
      <c r="I163" s="18">
        <f t="shared" si="8"/>
        <v>-800</v>
      </c>
    </row>
    <row r="164" spans="1:9" x14ac:dyDescent="0.25">
      <c r="A164" s="20" t="s">
        <v>628</v>
      </c>
      <c r="B164" s="21" t="s">
        <v>24</v>
      </c>
      <c r="C164" s="21" t="s">
        <v>790</v>
      </c>
      <c r="D164" s="21" t="s">
        <v>791</v>
      </c>
      <c r="E164" s="23">
        <v>1</v>
      </c>
      <c r="F164" s="17">
        <f t="shared" si="6"/>
        <v>150</v>
      </c>
      <c r="G164" s="23">
        <v>1</v>
      </c>
      <c r="H164" s="17">
        <f t="shared" si="7"/>
        <v>150</v>
      </c>
      <c r="I164" s="18">
        <f t="shared" si="8"/>
        <v>0</v>
      </c>
    </row>
    <row r="165" spans="1:9" x14ac:dyDescent="0.25">
      <c r="A165" s="20" t="s">
        <v>628</v>
      </c>
      <c r="B165" s="21" t="s">
        <v>24</v>
      </c>
      <c r="C165" s="21" t="s">
        <v>795</v>
      </c>
      <c r="D165" s="21" t="s">
        <v>796</v>
      </c>
      <c r="E165" s="23">
        <v>29</v>
      </c>
      <c r="F165" s="17">
        <f t="shared" si="6"/>
        <v>4350</v>
      </c>
      <c r="G165" s="23">
        <v>31</v>
      </c>
      <c r="H165" s="17">
        <f t="shared" si="7"/>
        <v>4450</v>
      </c>
      <c r="I165" s="18">
        <f t="shared" si="8"/>
        <v>100</v>
      </c>
    </row>
    <row r="166" spans="1:9" x14ac:dyDescent="0.25">
      <c r="A166" s="20" t="s">
        <v>628</v>
      </c>
      <c r="B166" s="21" t="s">
        <v>24</v>
      </c>
      <c r="C166" s="21" t="s">
        <v>802</v>
      </c>
      <c r="D166" s="21" t="s">
        <v>803</v>
      </c>
      <c r="E166" s="23">
        <v>56</v>
      </c>
      <c r="F166" s="17">
        <f t="shared" si="6"/>
        <v>8400</v>
      </c>
      <c r="G166" s="23">
        <v>50</v>
      </c>
      <c r="H166" s="17">
        <f t="shared" si="7"/>
        <v>8100</v>
      </c>
      <c r="I166" s="18">
        <f t="shared" si="8"/>
        <v>-300</v>
      </c>
    </row>
    <row r="167" spans="1:9" x14ac:dyDescent="0.25">
      <c r="A167" s="20" t="s">
        <v>628</v>
      </c>
      <c r="B167" s="21" t="s">
        <v>24</v>
      </c>
      <c r="C167" s="21" t="s">
        <v>806</v>
      </c>
      <c r="D167" s="21" t="s">
        <v>807</v>
      </c>
      <c r="E167" s="23">
        <v>3</v>
      </c>
      <c r="F167" s="17">
        <f t="shared" si="6"/>
        <v>450</v>
      </c>
      <c r="G167" s="23">
        <v>2</v>
      </c>
      <c r="H167" s="17">
        <f t="shared" si="7"/>
        <v>400</v>
      </c>
      <c r="I167" s="18">
        <f t="shared" si="8"/>
        <v>-50</v>
      </c>
    </row>
    <row r="168" spans="1:9" x14ac:dyDescent="0.25">
      <c r="A168" s="20" t="s">
        <v>628</v>
      </c>
      <c r="B168" s="21" t="s">
        <v>24</v>
      </c>
      <c r="C168" s="21" t="s">
        <v>810</v>
      </c>
      <c r="D168" s="21" t="s">
        <v>811</v>
      </c>
      <c r="E168" s="23">
        <v>6</v>
      </c>
      <c r="F168" s="17">
        <f t="shared" si="6"/>
        <v>900</v>
      </c>
      <c r="G168" s="23">
        <v>17</v>
      </c>
      <c r="H168" s="17">
        <f t="shared" si="7"/>
        <v>1450.0000000000002</v>
      </c>
      <c r="I168" s="18">
        <f t="shared" si="8"/>
        <v>550.00000000000023</v>
      </c>
    </row>
    <row r="169" spans="1:9" x14ac:dyDescent="0.25">
      <c r="A169" s="20" t="s">
        <v>628</v>
      </c>
      <c r="B169" s="21" t="s">
        <v>24</v>
      </c>
      <c r="C169" s="21" t="s">
        <v>815</v>
      </c>
      <c r="D169" s="21" t="s">
        <v>816</v>
      </c>
      <c r="E169" s="23">
        <v>11</v>
      </c>
      <c r="F169" s="17">
        <f t="shared" si="6"/>
        <v>1650</v>
      </c>
      <c r="G169" s="23">
        <v>8</v>
      </c>
      <c r="H169" s="17">
        <f t="shared" si="7"/>
        <v>1500</v>
      </c>
      <c r="I169" s="18">
        <f t="shared" si="8"/>
        <v>-150</v>
      </c>
    </row>
    <row r="170" spans="1:9" x14ac:dyDescent="0.25">
      <c r="A170" s="20" t="s">
        <v>628</v>
      </c>
      <c r="B170" s="21" t="s">
        <v>24</v>
      </c>
      <c r="C170" s="21" t="s">
        <v>819</v>
      </c>
      <c r="D170" s="21" t="s">
        <v>820</v>
      </c>
      <c r="E170" s="23">
        <v>26</v>
      </c>
      <c r="F170" s="17">
        <f t="shared" si="6"/>
        <v>3900</v>
      </c>
      <c r="G170" s="23">
        <v>13</v>
      </c>
      <c r="H170" s="17">
        <f t="shared" si="7"/>
        <v>3249.9999999999995</v>
      </c>
      <c r="I170" s="18">
        <f t="shared" si="8"/>
        <v>-650.00000000000045</v>
      </c>
    </row>
    <row r="171" spans="1:9" x14ac:dyDescent="0.25">
      <c r="A171" s="20" t="s">
        <v>628</v>
      </c>
      <c r="B171" s="21" t="s">
        <v>24</v>
      </c>
      <c r="C171" s="21" t="s">
        <v>824</v>
      </c>
      <c r="D171" s="21" t="s">
        <v>825</v>
      </c>
      <c r="E171" s="23">
        <v>9</v>
      </c>
      <c r="F171" s="17">
        <f t="shared" si="6"/>
        <v>1350</v>
      </c>
      <c r="G171" s="23">
        <v>7</v>
      </c>
      <c r="H171" s="17">
        <f t="shared" si="7"/>
        <v>1250</v>
      </c>
      <c r="I171" s="18">
        <f t="shared" si="8"/>
        <v>-100</v>
      </c>
    </row>
    <row r="172" spans="1:9" x14ac:dyDescent="0.25">
      <c r="A172" s="20" t="s">
        <v>628</v>
      </c>
      <c r="B172" s="21" t="s">
        <v>24</v>
      </c>
      <c r="C172" s="21" t="s">
        <v>830</v>
      </c>
      <c r="D172" s="21" t="s">
        <v>831</v>
      </c>
      <c r="E172" s="23">
        <v>91</v>
      </c>
      <c r="F172" s="17">
        <f t="shared" si="6"/>
        <v>13650</v>
      </c>
      <c r="G172" s="23">
        <v>85</v>
      </c>
      <c r="H172" s="17">
        <f t="shared" si="7"/>
        <v>13350</v>
      </c>
      <c r="I172" s="18">
        <f t="shared" si="8"/>
        <v>-300</v>
      </c>
    </row>
    <row r="173" spans="1:9" x14ac:dyDescent="0.25">
      <c r="A173" s="20" t="s">
        <v>628</v>
      </c>
      <c r="B173" s="21" t="s">
        <v>24</v>
      </c>
      <c r="C173" s="21" t="s">
        <v>842</v>
      </c>
      <c r="D173" s="21" t="s">
        <v>843</v>
      </c>
      <c r="E173" s="23">
        <v>6</v>
      </c>
      <c r="F173" s="17">
        <f t="shared" si="6"/>
        <v>900</v>
      </c>
      <c r="G173" s="23">
        <v>9</v>
      </c>
      <c r="H173" s="17">
        <f t="shared" si="7"/>
        <v>1050</v>
      </c>
      <c r="I173" s="18">
        <f t="shared" si="8"/>
        <v>150</v>
      </c>
    </row>
    <row r="174" spans="1:9" x14ac:dyDescent="0.25">
      <c r="A174" s="20" t="s">
        <v>628</v>
      </c>
      <c r="B174" s="21" t="s">
        <v>24</v>
      </c>
      <c r="C174" s="21" t="s">
        <v>846</v>
      </c>
      <c r="D174" s="21" t="s">
        <v>847</v>
      </c>
      <c r="E174" s="23">
        <v>2</v>
      </c>
      <c r="F174" s="17">
        <f t="shared" si="6"/>
        <v>300</v>
      </c>
      <c r="G174" s="23">
        <v>6</v>
      </c>
      <c r="H174" s="17">
        <f t="shared" si="7"/>
        <v>499.99999999999994</v>
      </c>
      <c r="I174" s="18">
        <f t="shared" si="8"/>
        <v>199.99999999999994</v>
      </c>
    </row>
    <row r="175" spans="1:9" x14ac:dyDescent="0.25">
      <c r="A175" s="20" t="s">
        <v>628</v>
      </c>
      <c r="B175" s="21" t="s">
        <v>24</v>
      </c>
      <c r="C175" s="21" t="s">
        <v>850</v>
      </c>
      <c r="D175" s="21" t="s">
        <v>851</v>
      </c>
      <c r="E175" s="23">
        <v>8</v>
      </c>
      <c r="F175" s="17">
        <f t="shared" si="6"/>
        <v>1200</v>
      </c>
      <c r="G175" s="23">
        <v>4</v>
      </c>
      <c r="H175" s="17">
        <f t="shared" si="7"/>
        <v>999.99999999999989</v>
      </c>
      <c r="I175" s="18">
        <f t="shared" si="8"/>
        <v>-200.00000000000011</v>
      </c>
    </row>
    <row r="176" spans="1:9" x14ac:dyDescent="0.25">
      <c r="A176" s="20" t="s">
        <v>628</v>
      </c>
      <c r="B176" s="21" t="s">
        <v>24</v>
      </c>
      <c r="C176" s="21" t="s">
        <v>854</v>
      </c>
      <c r="D176" s="21" t="s">
        <v>855</v>
      </c>
      <c r="E176" s="23">
        <v>23</v>
      </c>
      <c r="F176" s="17">
        <f t="shared" si="6"/>
        <v>3450</v>
      </c>
      <c r="G176" s="23">
        <v>20</v>
      </c>
      <c r="H176" s="17">
        <f t="shared" si="7"/>
        <v>3300</v>
      </c>
      <c r="I176" s="18">
        <f t="shared" si="8"/>
        <v>-150</v>
      </c>
    </row>
    <row r="177" spans="1:9" x14ac:dyDescent="0.25">
      <c r="A177" s="20" t="s">
        <v>628</v>
      </c>
      <c r="B177" s="21" t="s">
        <v>24</v>
      </c>
      <c r="C177" s="21" t="s">
        <v>858</v>
      </c>
      <c r="D177" s="21" t="s">
        <v>859</v>
      </c>
      <c r="E177" s="23">
        <v>17</v>
      </c>
      <c r="F177" s="17">
        <f t="shared" si="6"/>
        <v>2550</v>
      </c>
      <c r="G177" s="23">
        <v>16</v>
      </c>
      <c r="H177" s="17">
        <f t="shared" si="7"/>
        <v>2500</v>
      </c>
      <c r="I177" s="18">
        <f t="shared" si="8"/>
        <v>-50</v>
      </c>
    </row>
    <row r="178" spans="1:9" x14ac:dyDescent="0.25">
      <c r="A178" s="20" t="s">
        <v>628</v>
      </c>
      <c r="B178" s="21" t="s">
        <v>24</v>
      </c>
      <c r="C178" s="21" t="s">
        <v>862</v>
      </c>
      <c r="D178" s="21" t="s">
        <v>863</v>
      </c>
      <c r="E178" s="23">
        <v>12</v>
      </c>
      <c r="F178" s="17">
        <f t="shared" si="6"/>
        <v>1800</v>
      </c>
      <c r="G178" s="23">
        <v>4</v>
      </c>
      <c r="H178" s="17">
        <f t="shared" si="7"/>
        <v>1400</v>
      </c>
      <c r="I178" s="18">
        <f t="shared" si="8"/>
        <v>-400</v>
      </c>
    </row>
    <row r="179" spans="1:9" x14ac:dyDescent="0.25">
      <c r="A179" s="20" t="s">
        <v>628</v>
      </c>
      <c r="B179" s="21" t="s">
        <v>24</v>
      </c>
      <c r="C179" s="21" t="s">
        <v>866</v>
      </c>
      <c r="D179" s="21" t="s">
        <v>867</v>
      </c>
      <c r="E179" s="23">
        <v>11</v>
      </c>
      <c r="F179" s="17">
        <f t="shared" si="6"/>
        <v>1650</v>
      </c>
      <c r="G179" s="23">
        <v>6</v>
      </c>
      <c r="H179" s="17">
        <f t="shared" si="7"/>
        <v>1399.9999999999998</v>
      </c>
      <c r="I179" s="18">
        <f t="shared" si="8"/>
        <v>-250.00000000000023</v>
      </c>
    </row>
    <row r="180" spans="1:9" x14ac:dyDescent="0.25">
      <c r="A180" s="20" t="s">
        <v>628</v>
      </c>
      <c r="B180" s="21" t="s">
        <v>24</v>
      </c>
      <c r="C180" s="21" t="s">
        <v>870</v>
      </c>
      <c r="D180" s="21" t="s">
        <v>871</v>
      </c>
      <c r="E180" s="23">
        <v>9</v>
      </c>
      <c r="F180" s="17">
        <f t="shared" si="6"/>
        <v>1350</v>
      </c>
      <c r="G180" s="23">
        <v>0</v>
      </c>
      <c r="H180" s="17">
        <f t="shared" si="7"/>
        <v>900</v>
      </c>
      <c r="I180" s="18">
        <f t="shared" si="8"/>
        <v>-450</v>
      </c>
    </row>
    <row r="181" spans="1:9" x14ac:dyDescent="0.25">
      <c r="A181" s="20" t="s">
        <v>628</v>
      </c>
      <c r="B181" s="21" t="s">
        <v>24</v>
      </c>
      <c r="C181" s="21" t="s">
        <v>874</v>
      </c>
      <c r="D181" s="21" t="s">
        <v>875</v>
      </c>
      <c r="E181" s="23">
        <v>17</v>
      </c>
      <c r="F181" s="17">
        <f t="shared" si="6"/>
        <v>2550</v>
      </c>
      <c r="G181" s="23">
        <v>18</v>
      </c>
      <c r="H181" s="17">
        <f t="shared" si="7"/>
        <v>2600.0000000000005</v>
      </c>
      <c r="I181" s="18">
        <f t="shared" si="8"/>
        <v>50.000000000000455</v>
      </c>
    </row>
    <row r="182" spans="1:9" x14ac:dyDescent="0.25">
      <c r="A182" s="20" t="s">
        <v>628</v>
      </c>
      <c r="B182" s="21" t="s">
        <v>24</v>
      </c>
      <c r="C182" s="21" t="s">
        <v>878</v>
      </c>
      <c r="D182" s="21" t="s">
        <v>879</v>
      </c>
      <c r="E182" s="23">
        <v>1</v>
      </c>
      <c r="F182" s="17">
        <f t="shared" si="6"/>
        <v>150</v>
      </c>
      <c r="G182" s="23">
        <v>2</v>
      </c>
      <c r="H182" s="17">
        <f t="shared" si="7"/>
        <v>200</v>
      </c>
      <c r="I182" s="18">
        <f t="shared" si="8"/>
        <v>50</v>
      </c>
    </row>
    <row r="183" spans="1:9" x14ac:dyDescent="0.25">
      <c r="A183" s="20" t="s">
        <v>628</v>
      </c>
      <c r="B183" s="21" t="s">
        <v>24</v>
      </c>
      <c r="C183" s="21" t="s">
        <v>882</v>
      </c>
      <c r="D183" s="21" t="s">
        <v>883</v>
      </c>
      <c r="E183" s="23">
        <v>6</v>
      </c>
      <c r="F183" s="17">
        <f t="shared" si="6"/>
        <v>900</v>
      </c>
      <c r="G183" s="23">
        <v>8</v>
      </c>
      <c r="H183" s="17">
        <f t="shared" si="7"/>
        <v>999.99999999999989</v>
      </c>
      <c r="I183" s="18">
        <f t="shared" si="8"/>
        <v>99.999999999999886</v>
      </c>
    </row>
    <row r="184" spans="1:9" x14ac:dyDescent="0.25">
      <c r="A184" s="20" t="s">
        <v>628</v>
      </c>
      <c r="B184" s="21" t="s">
        <v>24</v>
      </c>
      <c r="C184" s="21" t="s">
        <v>886</v>
      </c>
      <c r="D184" s="21" t="s">
        <v>887</v>
      </c>
      <c r="E184" s="23">
        <v>38</v>
      </c>
      <c r="F184" s="17">
        <f t="shared" si="6"/>
        <v>5700</v>
      </c>
      <c r="G184" s="23">
        <v>42</v>
      </c>
      <c r="H184" s="17">
        <f t="shared" si="7"/>
        <v>5899.9999999999991</v>
      </c>
      <c r="I184" s="18">
        <f t="shared" si="8"/>
        <v>199.99999999999909</v>
      </c>
    </row>
    <row r="185" spans="1:9" x14ac:dyDescent="0.25">
      <c r="A185" s="20" t="s">
        <v>628</v>
      </c>
      <c r="B185" s="21" t="s">
        <v>24</v>
      </c>
      <c r="C185" s="21" t="s">
        <v>890</v>
      </c>
      <c r="D185" s="21" t="s">
        <v>891</v>
      </c>
      <c r="E185" s="23">
        <v>14</v>
      </c>
      <c r="F185" s="17">
        <f t="shared" si="6"/>
        <v>2100</v>
      </c>
      <c r="G185" s="23">
        <v>12</v>
      </c>
      <c r="H185" s="17">
        <f t="shared" si="7"/>
        <v>2000</v>
      </c>
      <c r="I185" s="18">
        <f t="shared" si="8"/>
        <v>-100</v>
      </c>
    </row>
    <row r="186" spans="1:9" x14ac:dyDescent="0.25">
      <c r="A186" s="20" t="s">
        <v>628</v>
      </c>
      <c r="B186" s="21" t="s">
        <v>24</v>
      </c>
      <c r="C186" s="21" t="s">
        <v>894</v>
      </c>
      <c r="D186" s="21" t="s">
        <v>895</v>
      </c>
      <c r="E186" s="23">
        <v>5</v>
      </c>
      <c r="F186" s="17">
        <f t="shared" si="6"/>
        <v>750</v>
      </c>
      <c r="G186" s="23">
        <v>8</v>
      </c>
      <c r="H186" s="17">
        <f t="shared" si="7"/>
        <v>900</v>
      </c>
      <c r="I186" s="18">
        <f t="shared" si="8"/>
        <v>150</v>
      </c>
    </row>
    <row r="187" spans="1:9" x14ac:dyDescent="0.25">
      <c r="A187" s="20" t="s">
        <v>628</v>
      </c>
      <c r="B187" s="21" t="s">
        <v>24</v>
      </c>
      <c r="C187" s="21" t="s">
        <v>898</v>
      </c>
      <c r="D187" s="21" t="s">
        <v>899</v>
      </c>
      <c r="E187" s="23">
        <v>23</v>
      </c>
      <c r="F187" s="17">
        <f t="shared" si="6"/>
        <v>3450</v>
      </c>
      <c r="G187" s="23">
        <v>15</v>
      </c>
      <c r="H187" s="17">
        <f t="shared" si="7"/>
        <v>3050.0000000000005</v>
      </c>
      <c r="I187" s="18">
        <f t="shared" si="8"/>
        <v>-399.99999999999955</v>
      </c>
    </row>
    <row r="188" spans="1:9" x14ac:dyDescent="0.25">
      <c r="A188" s="20" t="s">
        <v>628</v>
      </c>
      <c r="B188" s="21" t="s">
        <v>24</v>
      </c>
      <c r="C188" s="21" t="s">
        <v>902</v>
      </c>
      <c r="D188" s="21" t="s">
        <v>903</v>
      </c>
      <c r="E188" s="23">
        <v>4</v>
      </c>
      <c r="F188" s="17">
        <f t="shared" si="6"/>
        <v>600</v>
      </c>
      <c r="G188" s="23">
        <v>7</v>
      </c>
      <c r="H188" s="17">
        <f t="shared" si="7"/>
        <v>750</v>
      </c>
      <c r="I188" s="18">
        <f t="shared" si="8"/>
        <v>150</v>
      </c>
    </row>
    <row r="189" spans="1:9" x14ac:dyDescent="0.25">
      <c r="A189" s="20" t="s">
        <v>628</v>
      </c>
      <c r="B189" s="21" t="s">
        <v>24</v>
      </c>
      <c r="C189" s="21" t="s">
        <v>906</v>
      </c>
      <c r="D189" s="21" t="s">
        <v>907</v>
      </c>
      <c r="E189" s="23">
        <v>2</v>
      </c>
      <c r="F189" s="17">
        <f t="shared" si="6"/>
        <v>300</v>
      </c>
      <c r="G189" s="23">
        <v>2</v>
      </c>
      <c r="H189" s="17">
        <f t="shared" si="7"/>
        <v>300</v>
      </c>
      <c r="I189" s="18">
        <f t="shared" si="8"/>
        <v>0</v>
      </c>
    </row>
    <row r="190" spans="1:9" x14ac:dyDescent="0.25">
      <c r="A190" s="20" t="s">
        <v>628</v>
      </c>
      <c r="B190" s="21" t="s">
        <v>24</v>
      </c>
      <c r="C190" s="21" t="s">
        <v>910</v>
      </c>
      <c r="D190" s="21" t="s">
        <v>911</v>
      </c>
      <c r="E190" s="23">
        <v>1</v>
      </c>
      <c r="F190" s="17">
        <f t="shared" si="6"/>
        <v>150</v>
      </c>
      <c r="G190" s="23">
        <v>1</v>
      </c>
      <c r="H190" s="17">
        <f t="shared" si="7"/>
        <v>150</v>
      </c>
      <c r="I190" s="18">
        <f t="shared" si="8"/>
        <v>0</v>
      </c>
    </row>
    <row r="191" spans="1:9" x14ac:dyDescent="0.25">
      <c r="A191" s="20" t="s">
        <v>628</v>
      </c>
      <c r="B191" s="21" t="s">
        <v>24</v>
      </c>
      <c r="C191" s="21" t="s">
        <v>914</v>
      </c>
      <c r="D191" s="21" t="s">
        <v>915</v>
      </c>
      <c r="E191" s="23">
        <v>0</v>
      </c>
      <c r="F191" s="17">
        <f t="shared" si="6"/>
        <v>0</v>
      </c>
      <c r="G191" s="23">
        <v>5</v>
      </c>
      <c r="H191" s="17">
        <f t="shared" si="7"/>
        <v>250</v>
      </c>
      <c r="I191" s="18">
        <f t="shared" si="8"/>
        <v>250</v>
      </c>
    </row>
    <row r="192" spans="1:9" x14ac:dyDescent="0.25">
      <c r="A192" s="20" t="s">
        <v>628</v>
      </c>
      <c r="B192" s="21" t="s">
        <v>24</v>
      </c>
      <c r="C192" s="21" t="s">
        <v>918</v>
      </c>
      <c r="D192" s="21" t="s">
        <v>919</v>
      </c>
      <c r="E192" s="23">
        <v>45</v>
      </c>
      <c r="F192" s="17">
        <f t="shared" si="6"/>
        <v>6750</v>
      </c>
      <c r="G192" s="23">
        <v>28</v>
      </c>
      <c r="H192" s="17">
        <f t="shared" si="7"/>
        <v>5900</v>
      </c>
      <c r="I192" s="18">
        <f t="shared" si="8"/>
        <v>-850</v>
      </c>
    </row>
    <row r="193" spans="1:9" x14ac:dyDescent="0.25">
      <c r="A193" s="20" t="s">
        <v>628</v>
      </c>
      <c r="B193" s="21" t="s">
        <v>24</v>
      </c>
      <c r="C193" s="21" t="s">
        <v>926</v>
      </c>
      <c r="D193" s="21" t="s">
        <v>927</v>
      </c>
      <c r="E193" s="23">
        <v>3</v>
      </c>
      <c r="F193" s="17">
        <f t="shared" si="6"/>
        <v>450</v>
      </c>
      <c r="G193" s="23">
        <v>5</v>
      </c>
      <c r="H193" s="17">
        <f t="shared" si="7"/>
        <v>550</v>
      </c>
      <c r="I193" s="18">
        <f t="shared" si="8"/>
        <v>100</v>
      </c>
    </row>
    <row r="194" spans="1:9" x14ac:dyDescent="0.25">
      <c r="A194" s="20" t="s">
        <v>628</v>
      </c>
      <c r="B194" s="21" t="s">
        <v>24</v>
      </c>
      <c r="C194" s="21" t="s">
        <v>930</v>
      </c>
      <c r="D194" s="21" t="s">
        <v>931</v>
      </c>
      <c r="E194" s="23">
        <v>36</v>
      </c>
      <c r="F194" s="17">
        <f t="shared" si="6"/>
        <v>5400</v>
      </c>
      <c r="G194" s="23">
        <v>38</v>
      </c>
      <c r="H194" s="17">
        <f t="shared" si="7"/>
        <v>5500</v>
      </c>
      <c r="I194" s="18">
        <f t="shared" si="8"/>
        <v>100</v>
      </c>
    </row>
    <row r="195" spans="1:9" x14ac:dyDescent="0.25">
      <c r="A195" s="20" t="s">
        <v>628</v>
      </c>
      <c r="B195" s="21" t="s">
        <v>24</v>
      </c>
      <c r="C195" s="21" t="s">
        <v>935</v>
      </c>
      <c r="D195" s="21" t="s">
        <v>936</v>
      </c>
      <c r="E195" s="23">
        <v>23</v>
      </c>
      <c r="F195" s="17">
        <f t="shared" si="6"/>
        <v>3450</v>
      </c>
      <c r="G195" s="23">
        <v>23</v>
      </c>
      <c r="H195" s="17">
        <f t="shared" si="7"/>
        <v>3450</v>
      </c>
      <c r="I195" s="18">
        <f t="shared" si="8"/>
        <v>0</v>
      </c>
    </row>
    <row r="196" spans="1:9" x14ac:dyDescent="0.25">
      <c r="A196" s="20" t="s">
        <v>628</v>
      </c>
      <c r="B196" s="21" t="s">
        <v>24</v>
      </c>
      <c r="C196" s="21" t="s">
        <v>939</v>
      </c>
      <c r="D196" s="21" t="s">
        <v>940</v>
      </c>
      <c r="E196" s="23">
        <v>5</v>
      </c>
      <c r="F196" s="17">
        <f t="shared" si="6"/>
        <v>750</v>
      </c>
      <c r="G196" s="23">
        <v>1</v>
      </c>
      <c r="H196" s="17">
        <f t="shared" si="7"/>
        <v>550</v>
      </c>
      <c r="I196" s="18">
        <f t="shared" si="8"/>
        <v>-200</v>
      </c>
    </row>
    <row r="197" spans="1:9" x14ac:dyDescent="0.25">
      <c r="A197" s="20" t="s">
        <v>628</v>
      </c>
      <c r="B197" s="21" t="s">
        <v>24</v>
      </c>
      <c r="C197" s="21" t="s">
        <v>943</v>
      </c>
      <c r="D197" s="21" t="s">
        <v>944</v>
      </c>
      <c r="E197" s="23">
        <v>1</v>
      </c>
      <c r="F197" s="17">
        <f t="shared" ref="F197:F260" si="9">E197*150</f>
        <v>150</v>
      </c>
      <c r="G197" s="23">
        <v>0</v>
      </c>
      <c r="H197" s="17">
        <f t="shared" ref="H197:H260" si="10">(E197*2/3+G197*1/3)*150</f>
        <v>100</v>
      </c>
      <c r="I197" s="18">
        <f t="shared" ref="I197:I260" si="11">H197-F197</f>
        <v>-50</v>
      </c>
    </row>
    <row r="198" spans="1:9" x14ac:dyDescent="0.25">
      <c r="A198" s="20" t="s">
        <v>628</v>
      </c>
      <c r="B198" s="21" t="s">
        <v>24</v>
      </c>
      <c r="C198" s="21" t="s">
        <v>947</v>
      </c>
      <c r="D198" s="21" t="s">
        <v>948</v>
      </c>
      <c r="E198" s="23">
        <v>6</v>
      </c>
      <c r="F198" s="17">
        <f t="shared" si="9"/>
        <v>900</v>
      </c>
      <c r="G198" s="23">
        <v>3</v>
      </c>
      <c r="H198" s="17">
        <f t="shared" si="10"/>
        <v>750</v>
      </c>
      <c r="I198" s="18">
        <f t="shared" si="11"/>
        <v>-150</v>
      </c>
    </row>
    <row r="199" spans="1:9" x14ac:dyDescent="0.25">
      <c r="A199" s="20" t="s">
        <v>628</v>
      </c>
      <c r="B199" s="21" t="s">
        <v>24</v>
      </c>
      <c r="C199" s="21" t="s">
        <v>951</v>
      </c>
      <c r="D199" s="21" t="s">
        <v>952</v>
      </c>
      <c r="E199" s="23">
        <v>8</v>
      </c>
      <c r="F199" s="17">
        <f t="shared" si="9"/>
        <v>1200</v>
      </c>
      <c r="G199" s="23">
        <v>5</v>
      </c>
      <c r="H199" s="17">
        <f t="shared" si="10"/>
        <v>1050</v>
      </c>
      <c r="I199" s="18">
        <f t="shared" si="11"/>
        <v>-150</v>
      </c>
    </row>
    <row r="200" spans="1:9" x14ac:dyDescent="0.25">
      <c r="A200" s="20" t="s">
        <v>628</v>
      </c>
      <c r="B200" s="21" t="s">
        <v>24</v>
      </c>
      <c r="C200" s="21" t="s">
        <v>955</v>
      </c>
      <c r="D200" s="21" t="s">
        <v>956</v>
      </c>
      <c r="E200" s="23">
        <v>8</v>
      </c>
      <c r="F200" s="17">
        <f t="shared" si="9"/>
        <v>1200</v>
      </c>
      <c r="G200" s="23">
        <v>7</v>
      </c>
      <c r="H200" s="17">
        <f t="shared" si="10"/>
        <v>1150</v>
      </c>
      <c r="I200" s="18">
        <f t="shared" si="11"/>
        <v>-50</v>
      </c>
    </row>
    <row r="201" spans="1:9" x14ac:dyDescent="0.25">
      <c r="A201" s="20" t="s">
        <v>628</v>
      </c>
      <c r="B201" s="21" t="s">
        <v>24</v>
      </c>
      <c r="C201" s="21" t="s">
        <v>959</v>
      </c>
      <c r="D201" s="21" t="s">
        <v>960</v>
      </c>
      <c r="E201" s="23">
        <v>22</v>
      </c>
      <c r="F201" s="17">
        <f t="shared" si="9"/>
        <v>3300</v>
      </c>
      <c r="G201" s="23">
        <v>21</v>
      </c>
      <c r="H201" s="17">
        <f t="shared" si="10"/>
        <v>3249.9999999999995</v>
      </c>
      <c r="I201" s="18">
        <f t="shared" si="11"/>
        <v>-50.000000000000455</v>
      </c>
    </row>
    <row r="202" spans="1:9" x14ac:dyDescent="0.25">
      <c r="A202" s="20" t="s">
        <v>628</v>
      </c>
      <c r="B202" s="21" t="s">
        <v>24</v>
      </c>
      <c r="C202" s="21" t="s">
        <v>964</v>
      </c>
      <c r="D202" s="21" t="s">
        <v>965</v>
      </c>
      <c r="E202" s="23">
        <v>1</v>
      </c>
      <c r="F202" s="17">
        <f t="shared" si="9"/>
        <v>150</v>
      </c>
      <c r="G202" s="23">
        <v>1</v>
      </c>
      <c r="H202" s="17">
        <f t="shared" si="10"/>
        <v>150</v>
      </c>
      <c r="I202" s="18">
        <f t="shared" si="11"/>
        <v>0</v>
      </c>
    </row>
    <row r="203" spans="1:9" x14ac:dyDescent="0.25">
      <c r="A203" s="20" t="s">
        <v>628</v>
      </c>
      <c r="B203" s="21" t="s">
        <v>24</v>
      </c>
      <c r="C203" s="21" t="s">
        <v>968</v>
      </c>
      <c r="D203" s="21" t="s">
        <v>969</v>
      </c>
      <c r="E203" s="23">
        <v>12</v>
      </c>
      <c r="F203" s="17">
        <f t="shared" si="9"/>
        <v>1800</v>
      </c>
      <c r="G203" s="23">
        <v>7</v>
      </c>
      <c r="H203" s="17">
        <f t="shared" si="10"/>
        <v>1550</v>
      </c>
      <c r="I203" s="18">
        <f t="shared" si="11"/>
        <v>-250</v>
      </c>
    </row>
    <row r="204" spans="1:9" x14ac:dyDescent="0.25">
      <c r="A204" s="20" t="s">
        <v>628</v>
      </c>
      <c r="B204" s="21" t="s">
        <v>24</v>
      </c>
      <c r="C204" s="21" t="s">
        <v>974</v>
      </c>
      <c r="D204" s="21" t="s">
        <v>975</v>
      </c>
      <c r="E204" s="23">
        <v>1</v>
      </c>
      <c r="F204" s="17">
        <f t="shared" si="9"/>
        <v>150</v>
      </c>
      <c r="G204" s="23">
        <v>0</v>
      </c>
      <c r="H204" s="17">
        <f t="shared" si="10"/>
        <v>100</v>
      </c>
      <c r="I204" s="18">
        <f t="shared" si="11"/>
        <v>-50</v>
      </c>
    </row>
    <row r="205" spans="1:9" x14ac:dyDescent="0.25">
      <c r="A205" s="20" t="s">
        <v>628</v>
      </c>
      <c r="B205" s="21" t="s">
        <v>24</v>
      </c>
      <c r="C205" s="21" t="s">
        <v>978</v>
      </c>
      <c r="D205" s="21" t="s">
        <v>979</v>
      </c>
      <c r="E205" s="23">
        <v>3</v>
      </c>
      <c r="F205" s="17">
        <f t="shared" si="9"/>
        <v>450</v>
      </c>
      <c r="G205" s="23">
        <v>1</v>
      </c>
      <c r="H205" s="17">
        <f t="shared" si="10"/>
        <v>350</v>
      </c>
      <c r="I205" s="18">
        <f t="shared" si="11"/>
        <v>-100</v>
      </c>
    </row>
    <row r="206" spans="1:9" x14ac:dyDescent="0.25">
      <c r="A206" s="20" t="s">
        <v>628</v>
      </c>
      <c r="B206" s="21" t="s">
        <v>24</v>
      </c>
      <c r="C206" s="21" t="s">
        <v>982</v>
      </c>
      <c r="D206" s="21" t="s">
        <v>983</v>
      </c>
      <c r="E206" s="23">
        <v>1</v>
      </c>
      <c r="F206" s="17">
        <f t="shared" si="9"/>
        <v>150</v>
      </c>
      <c r="G206" s="23">
        <v>1</v>
      </c>
      <c r="H206" s="17">
        <f t="shared" si="10"/>
        <v>150</v>
      </c>
      <c r="I206" s="18">
        <f t="shared" si="11"/>
        <v>0</v>
      </c>
    </row>
    <row r="207" spans="1:9" x14ac:dyDescent="0.25">
      <c r="A207" s="20" t="s">
        <v>628</v>
      </c>
      <c r="B207" s="21" t="s">
        <v>24</v>
      </c>
      <c r="C207" s="21" t="s">
        <v>987</v>
      </c>
      <c r="D207" s="21" t="s">
        <v>988</v>
      </c>
      <c r="E207" s="23">
        <v>7</v>
      </c>
      <c r="F207" s="17">
        <f t="shared" si="9"/>
        <v>1050</v>
      </c>
      <c r="G207" s="23">
        <v>7</v>
      </c>
      <c r="H207" s="17">
        <f t="shared" si="10"/>
        <v>1050</v>
      </c>
      <c r="I207" s="18">
        <f t="shared" si="11"/>
        <v>0</v>
      </c>
    </row>
    <row r="208" spans="1:9" x14ac:dyDescent="0.25">
      <c r="A208" s="20" t="s">
        <v>628</v>
      </c>
      <c r="B208" s="21" t="s">
        <v>24</v>
      </c>
      <c r="C208" s="21" t="s">
        <v>991</v>
      </c>
      <c r="D208" s="21" t="s">
        <v>992</v>
      </c>
      <c r="E208" s="23">
        <v>20</v>
      </c>
      <c r="F208" s="17">
        <f t="shared" si="9"/>
        <v>3000</v>
      </c>
      <c r="G208" s="23">
        <v>37</v>
      </c>
      <c r="H208" s="17">
        <f t="shared" si="10"/>
        <v>3850</v>
      </c>
      <c r="I208" s="18">
        <f t="shared" si="11"/>
        <v>850</v>
      </c>
    </row>
    <row r="209" spans="1:9" x14ac:dyDescent="0.25">
      <c r="A209" s="20" t="s">
        <v>628</v>
      </c>
      <c r="B209" s="21" t="s">
        <v>24</v>
      </c>
      <c r="C209" s="21" t="s">
        <v>997</v>
      </c>
      <c r="D209" s="21" t="s">
        <v>998</v>
      </c>
      <c r="E209" s="23">
        <v>14</v>
      </c>
      <c r="F209" s="17">
        <f t="shared" si="9"/>
        <v>2100</v>
      </c>
      <c r="G209" s="23">
        <v>13</v>
      </c>
      <c r="H209" s="17">
        <f t="shared" si="10"/>
        <v>2050</v>
      </c>
      <c r="I209" s="18">
        <f t="shared" si="11"/>
        <v>-50</v>
      </c>
    </row>
    <row r="210" spans="1:9" x14ac:dyDescent="0.25">
      <c r="A210" s="20" t="s">
        <v>628</v>
      </c>
      <c r="B210" s="21" t="s">
        <v>24</v>
      </c>
      <c r="C210" s="21" t="s">
        <v>1003</v>
      </c>
      <c r="D210" s="21" t="s">
        <v>1004</v>
      </c>
      <c r="E210" s="23">
        <v>2</v>
      </c>
      <c r="F210" s="17">
        <f t="shared" si="9"/>
        <v>300</v>
      </c>
      <c r="G210" s="23">
        <v>1</v>
      </c>
      <c r="H210" s="17">
        <f t="shared" si="10"/>
        <v>249.99999999999997</v>
      </c>
      <c r="I210" s="18">
        <f t="shared" si="11"/>
        <v>-50.000000000000028</v>
      </c>
    </row>
    <row r="211" spans="1:9" x14ac:dyDescent="0.25">
      <c r="A211" s="20" t="s">
        <v>628</v>
      </c>
      <c r="B211" s="21" t="s">
        <v>24</v>
      </c>
      <c r="C211" s="21" t="s">
        <v>1007</v>
      </c>
      <c r="D211" s="21" t="s">
        <v>1008</v>
      </c>
      <c r="E211" s="23">
        <v>2</v>
      </c>
      <c r="F211" s="17">
        <f t="shared" si="9"/>
        <v>300</v>
      </c>
      <c r="G211" s="23">
        <v>0</v>
      </c>
      <c r="H211" s="17">
        <f t="shared" si="10"/>
        <v>200</v>
      </c>
      <c r="I211" s="18">
        <f t="shared" si="11"/>
        <v>-100</v>
      </c>
    </row>
    <row r="212" spans="1:9" x14ac:dyDescent="0.25">
      <c r="A212" s="20" t="s">
        <v>628</v>
      </c>
      <c r="B212" s="21" t="s">
        <v>24</v>
      </c>
      <c r="C212" s="21" t="s">
        <v>1011</v>
      </c>
      <c r="D212" s="21" t="s">
        <v>1012</v>
      </c>
      <c r="E212" s="23">
        <v>39</v>
      </c>
      <c r="F212" s="17">
        <f t="shared" si="9"/>
        <v>5850</v>
      </c>
      <c r="G212" s="23">
        <v>24</v>
      </c>
      <c r="H212" s="17">
        <f t="shared" si="10"/>
        <v>5100</v>
      </c>
      <c r="I212" s="18">
        <f t="shared" si="11"/>
        <v>-750</v>
      </c>
    </row>
    <row r="213" spans="1:9" x14ac:dyDescent="0.25">
      <c r="A213" s="20" t="s">
        <v>628</v>
      </c>
      <c r="B213" s="21" t="s">
        <v>24</v>
      </c>
      <c r="C213" s="21" t="s">
        <v>1016</v>
      </c>
      <c r="D213" s="21" t="s">
        <v>1017</v>
      </c>
      <c r="E213" s="23">
        <v>1</v>
      </c>
      <c r="F213" s="17">
        <f t="shared" si="9"/>
        <v>150</v>
      </c>
      <c r="G213" s="23">
        <v>0</v>
      </c>
      <c r="H213" s="17">
        <f t="shared" si="10"/>
        <v>100</v>
      </c>
      <c r="I213" s="18">
        <f t="shared" si="11"/>
        <v>-50</v>
      </c>
    </row>
    <row r="214" spans="1:9" x14ac:dyDescent="0.25">
      <c r="A214" s="20" t="s">
        <v>628</v>
      </c>
      <c r="B214" s="21" t="s">
        <v>24</v>
      </c>
      <c r="C214" s="21" t="s">
        <v>1020</v>
      </c>
      <c r="D214" s="21" t="s">
        <v>1021</v>
      </c>
      <c r="E214" s="23">
        <v>0</v>
      </c>
      <c r="F214" s="17">
        <f t="shared" si="9"/>
        <v>0</v>
      </c>
      <c r="G214" s="23">
        <v>1</v>
      </c>
      <c r="H214" s="17">
        <f t="shared" si="10"/>
        <v>50</v>
      </c>
      <c r="I214" s="18">
        <f t="shared" si="11"/>
        <v>50</v>
      </c>
    </row>
    <row r="215" spans="1:9" x14ac:dyDescent="0.25">
      <c r="A215" s="20" t="s">
        <v>628</v>
      </c>
      <c r="B215" s="21" t="s">
        <v>24</v>
      </c>
      <c r="C215" s="21" t="s">
        <v>1025</v>
      </c>
      <c r="D215" s="21" t="s">
        <v>1026</v>
      </c>
      <c r="E215" s="23">
        <v>1</v>
      </c>
      <c r="F215" s="17">
        <f t="shared" si="9"/>
        <v>150</v>
      </c>
      <c r="G215" s="23">
        <v>2</v>
      </c>
      <c r="H215" s="17">
        <f t="shared" si="10"/>
        <v>200</v>
      </c>
      <c r="I215" s="18">
        <f t="shared" si="11"/>
        <v>50</v>
      </c>
    </row>
    <row r="216" spans="1:9" x14ac:dyDescent="0.25">
      <c r="A216" s="20" t="s">
        <v>628</v>
      </c>
      <c r="B216" s="21" t="s">
        <v>24</v>
      </c>
      <c r="C216" s="21" t="s">
        <v>1029</v>
      </c>
      <c r="D216" s="21" t="s">
        <v>1030</v>
      </c>
      <c r="E216" s="23">
        <v>13</v>
      </c>
      <c r="F216" s="17">
        <f t="shared" si="9"/>
        <v>1950</v>
      </c>
      <c r="G216" s="23">
        <v>9</v>
      </c>
      <c r="H216" s="17">
        <f t="shared" si="10"/>
        <v>1750</v>
      </c>
      <c r="I216" s="18">
        <f t="shared" si="11"/>
        <v>-200</v>
      </c>
    </row>
    <row r="217" spans="1:9" x14ac:dyDescent="0.25">
      <c r="A217" s="20" t="s">
        <v>628</v>
      </c>
      <c r="B217" s="21" t="s">
        <v>24</v>
      </c>
      <c r="C217" s="21" t="s">
        <v>1034</v>
      </c>
      <c r="D217" s="21" t="s">
        <v>1035</v>
      </c>
      <c r="E217" s="23">
        <v>0</v>
      </c>
      <c r="F217" s="17">
        <f t="shared" si="9"/>
        <v>0</v>
      </c>
      <c r="G217" s="23">
        <v>1</v>
      </c>
      <c r="H217" s="17">
        <f t="shared" si="10"/>
        <v>50</v>
      </c>
      <c r="I217" s="18">
        <f t="shared" si="11"/>
        <v>50</v>
      </c>
    </row>
    <row r="218" spans="1:9" x14ac:dyDescent="0.25">
      <c r="A218" s="20" t="s">
        <v>628</v>
      </c>
      <c r="B218" s="21" t="s">
        <v>24</v>
      </c>
      <c r="C218" s="21" t="s">
        <v>1038</v>
      </c>
      <c r="D218" s="21" t="s">
        <v>1039</v>
      </c>
      <c r="E218" s="23">
        <v>10</v>
      </c>
      <c r="F218" s="17">
        <f t="shared" si="9"/>
        <v>1500</v>
      </c>
      <c r="G218" s="23">
        <v>12</v>
      </c>
      <c r="H218" s="17">
        <f t="shared" si="10"/>
        <v>1600.0000000000002</v>
      </c>
      <c r="I218" s="18">
        <f t="shared" si="11"/>
        <v>100.00000000000023</v>
      </c>
    </row>
    <row r="219" spans="1:9" x14ac:dyDescent="0.25">
      <c r="A219" s="20" t="s">
        <v>628</v>
      </c>
      <c r="B219" s="21" t="s">
        <v>24</v>
      </c>
      <c r="C219" s="21" t="s">
        <v>1043</v>
      </c>
      <c r="D219" s="21" t="s">
        <v>1044</v>
      </c>
      <c r="E219" s="23">
        <v>19</v>
      </c>
      <c r="F219" s="17">
        <f t="shared" si="9"/>
        <v>2850</v>
      </c>
      <c r="G219" s="23">
        <v>19</v>
      </c>
      <c r="H219" s="17">
        <f t="shared" si="10"/>
        <v>2850</v>
      </c>
      <c r="I219" s="18">
        <f t="shared" si="11"/>
        <v>0</v>
      </c>
    </row>
    <row r="220" spans="1:9" x14ac:dyDescent="0.25">
      <c r="A220" s="20" t="s">
        <v>628</v>
      </c>
      <c r="B220" s="21" t="s">
        <v>24</v>
      </c>
      <c r="C220" s="21" t="s">
        <v>1047</v>
      </c>
      <c r="D220" s="21" t="s">
        <v>1048</v>
      </c>
      <c r="E220" s="23">
        <v>1</v>
      </c>
      <c r="F220" s="17">
        <f t="shared" si="9"/>
        <v>150</v>
      </c>
      <c r="G220" s="23">
        <v>0</v>
      </c>
      <c r="H220" s="17">
        <f t="shared" si="10"/>
        <v>100</v>
      </c>
      <c r="I220" s="18">
        <f t="shared" si="11"/>
        <v>-50</v>
      </c>
    </row>
    <row r="221" spans="1:9" x14ac:dyDescent="0.25">
      <c r="A221" s="20" t="s">
        <v>628</v>
      </c>
      <c r="B221" s="21" t="s">
        <v>24</v>
      </c>
      <c r="C221" s="21" t="s">
        <v>1051</v>
      </c>
      <c r="D221" s="21" t="s">
        <v>1052</v>
      </c>
      <c r="E221" s="23">
        <v>14</v>
      </c>
      <c r="F221" s="17">
        <f t="shared" si="9"/>
        <v>2100</v>
      </c>
      <c r="G221" s="23">
        <v>12</v>
      </c>
      <c r="H221" s="17">
        <f t="shared" si="10"/>
        <v>2000</v>
      </c>
      <c r="I221" s="18">
        <f t="shared" si="11"/>
        <v>-100</v>
      </c>
    </row>
    <row r="222" spans="1:9" x14ac:dyDescent="0.25">
      <c r="A222" s="20" t="s">
        <v>628</v>
      </c>
      <c r="B222" s="21" t="s">
        <v>24</v>
      </c>
      <c r="C222" s="21" t="s">
        <v>1055</v>
      </c>
      <c r="D222" s="21" t="s">
        <v>1056</v>
      </c>
      <c r="E222" s="23">
        <v>23</v>
      </c>
      <c r="F222" s="17">
        <f t="shared" si="9"/>
        <v>3450</v>
      </c>
      <c r="G222" s="23">
        <v>19</v>
      </c>
      <c r="H222" s="17">
        <f t="shared" si="10"/>
        <v>3250</v>
      </c>
      <c r="I222" s="18">
        <f t="shared" si="11"/>
        <v>-200</v>
      </c>
    </row>
    <row r="223" spans="1:9" x14ac:dyDescent="0.25">
      <c r="A223" s="20" t="s">
        <v>628</v>
      </c>
      <c r="B223" s="21" t="s">
        <v>24</v>
      </c>
      <c r="C223" s="21" t="s">
        <v>1061</v>
      </c>
      <c r="D223" s="21" t="s">
        <v>1062</v>
      </c>
      <c r="E223" s="23">
        <v>4</v>
      </c>
      <c r="F223" s="17">
        <f t="shared" si="9"/>
        <v>600</v>
      </c>
      <c r="G223" s="23">
        <v>2</v>
      </c>
      <c r="H223" s="17">
        <f t="shared" si="10"/>
        <v>499.99999999999994</v>
      </c>
      <c r="I223" s="18">
        <f t="shared" si="11"/>
        <v>-100.00000000000006</v>
      </c>
    </row>
    <row r="224" spans="1:9" x14ac:dyDescent="0.25">
      <c r="A224" s="20" t="s">
        <v>628</v>
      </c>
      <c r="B224" s="21" t="s">
        <v>24</v>
      </c>
      <c r="C224" s="21" t="s">
        <v>1065</v>
      </c>
      <c r="D224" s="21" t="s">
        <v>1066</v>
      </c>
      <c r="E224" s="23">
        <v>16</v>
      </c>
      <c r="F224" s="17">
        <f t="shared" si="9"/>
        <v>2400</v>
      </c>
      <c r="G224" s="23">
        <v>15</v>
      </c>
      <c r="H224" s="17">
        <f t="shared" si="10"/>
        <v>2350</v>
      </c>
      <c r="I224" s="18">
        <f t="shared" si="11"/>
        <v>-50</v>
      </c>
    </row>
    <row r="225" spans="1:9" x14ac:dyDescent="0.25">
      <c r="A225" s="20" t="s">
        <v>628</v>
      </c>
      <c r="B225" s="21" t="s">
        <v>24</v>
      </c>
      <c r="C225" s="21" t="s">
        <v>1070</v>
      </c>
      <c r="D225" s="21" t="s">
        <v>1071</v>
      </c>
      <c r="E225" s="23">
        <v>9</v>
      </c>
      <c r="F225" s="17">
        <f t="shared" si="9"/>
        <v>1350</v>
      </c>
      <c r="G225" s="23">
        <v>7</v>
      </c>
      <c r="H225" s="17">
        <f t="shared" si="10"/>
        <v>1250</v>
      </c>
      <c r="I225" s="18">
        <f t="shared" si="11"/>
        <v>-100</v>
      </c>
    </row>
    <row r="226" spans="1:9" x14ac:dyDescent="0.25">
      <c r="A226" s="20" t="s">
        <v>628</v>
      </c>
      <c r="B226" s="21" t="s">
        <v>24</v>
      </c>
      <c r="C226" s="21" t="s">
        <v>1074</v>
      </c>
      <c r="D226" s="21" t="s">
        <v>1075</v>
      </c>
      <c r="E226" s="23">
        <v>30</v>
      </c>
      <c r="F226" s="17">
        <f t="shared" si="9"/>
        <v>4500</v>
      </c>
      <c r="G226" s="23">
        <v>30</v>
      </c>
      <c r="H226" s="17">
        <f t="shared" si="10"/>
        <v>4500</v>
      </c>
      <c r="I226" s="18">
        <f t="shared" si="11"/>
        <v>0</v>
      </c>
    </row>
    <row r="227" spans="1:9" x14ac:dyDescent="0.25">
      <c r="A227" s="20" t="s">
        <v>628</v>
      </c>
      <c r="B227" s="21" t="s">
        <v>24</v>
      </c>
      <c r="C227" s="21" t="s">
        <v>1080</v>
      </c>
      <c r="D227" s="21" t="s">
        <v>1081</v>
      </c>
      <c r="E227" s="23">
        <v>3</v>
      </c>
      <c r="F227" s="17">
        <f t="shared" si="9"/>
        <v>450</v>
      </c>
      <c r="G227" s="23">
        <v>2</v>
      </c>
      <c r="H227" s="17">
        <f t="shared" si="10"/>
        <v>400</v>
      </c>
      <c r="I227" s="18">
        <f t="shared" si="11"/>
        <v>-50</v>
      </c>
    </row>
    <row r="228" spans="1:9" x14ac:dyDescent="0.25">
      <c r="A228" s="20" t="s">
        <v>628</v>
      </c>
      <c r="B228" s="21" t="s">
        <v>24</v>
      </c>
      <c r="C228" s="21" t="s">
        <v>1085</v>
      </c>
      <c r="D228" s="21" t="s">
        <v>1086</v>
      </c>
      <c r="E228" s="23">
        <v>5</v>
      </c>
      <c r="F228" s="17">
        <f t="shared" si="9"/>
        <v>750</v>
      </c>
      <c r="G228" s="23">
        <v>4</v>
      </c>
      <c r="H228" s="17">
        <f t="shared" si="10"/>
        <v>700</v>
      </c>
      <c r="I228" s="18">
        <f t="shared" si="11"/>
        <v>-50</v>
      </c>
    </row>
    <row r="229" spans="1:9" x14ac:dyDescent="0.25">
      <c r="A229" s="20" t="s">
        <v>628</v>
      </c>
      <c r="B229" s="21" t="s">
        <v>24</v>
      </c>
      <c r="C229" s="21" t="s">
        <v>1090</v>
      </c>
      <c r="D229" s="21" t="s">
        <v>1091</v>
      </c>
      <c r="E229" s="23">
        <v>26</v>
      </c>
      <c r="F229" s="17">
        <f t="shared" si="9"/>
        <v>3900</v>
      </c>
      <c r="G229" s="23">
        <v>21</v>
      </c>
      <c r="H229" s="17">
        <f t="shared" si="10"/>
        <v>3650</v>
      </c>
      <c r="I229" s="18">
        <f t="shared" si="11"/>
        <v>-250</v>
      </c>
    </row>
    <row r="230" spans="1:9" x14ac:dyDescent="0.25">
      <c r="A230" s="20" t="s">
        <v>628</v>
      </c>
      <c r="B230" s="21" t="s">
        <v>24</v>
      </c>
      <c r="C230" s="21" t="s">
        <v>1095</v>
      </c>
      <c r="D230" s="21" t="s">
        <v>1096</v>
      </c>
      <c r="E230" s="23">
        <v>7</v>
      </c>
      <c r="F230" s="17">
        <f t="shared" si="9"/>
        <v>1050</v>
      </c>
      <c r="G230" s="23">
        <v>6</v>
      </c>
      <c r="H230" s="17">
        <f t="shared" si="10"/>
        <v>1000</v>
      </c>
      <c r="I230" s="18">
        <f t="shared" si="11"/>
        <v>-50</v>
      </c>
    </row>
    <row r="231" spans="1:9" x14ac:dyDescent="0.25">
      <c r="A231" s="20" t="s">
        <v>628</v>
      </c>
      <c r="B231" s="21" t="s">
        <v>24</v>
      </c>
      <c r="C231" s="21" t="s">
        <v>1102</v>
      </c>
      <c r="D231" s="21" t="s">
        <v>1103</v>
      </c>
      <c r="E231" s="23">
        <v>1</v>
      </c>
      <c r="F231" s="17">
        <f t="shared" si="9"/>
        <v>150</v>
      </c>
      <c r="G231" s="23">
        <v>1</v>
      </c>
      <c r="H231" s="17">
        <f t="shared" si="10"/>
        <v>150</v>
      </c>
      <c r="I231" s="18">
        <f t="shared" si="11"/>
        <v>0</v>
      </c>
    </row>
    <row r="232" spans="1:9" x14ac:dyDescent="0.25">
      <c r="A232" s="20" t="s">
        <v>628</v>
      </c>
      <c r="B232" s="21" t="s">
        <v>24</v>
      </c>
      <c r="C232" s="21" t="s">
        <v>1106</v>
      </c>
      <c r="D232" s="21" t="s">
        <v>1107</v>
      </c>
      <c r="E232" s="23">
        <v>11</v>
      </c>
      <c r="F232" s="17">
        <f t="shared" si="9"/>
        <v>1650</v>
      </c>
      <c r="G232" s="23">
        <v>9</v>
      </c>
      <c r="H232" s="17">
        <f t="shared" si="10"/>
        <v>1549.9999999999998</v>
      </c>
      <c r="I232" s="18">
        <f t="shared" si="11"/>
        <v>-100.00000000000023</v>
      </c>
    </row>
    <row r="233" spans="1:9" x14ac:dyDescent="0.25">
      <c r="A233" s="20" t="s">
        <v>628</v>
      </c>
      <c r="B233" s="21" t="s">
        <v>24</v>
      </c>
      <c r="C233" s="21" t="s">
        <v>1111</v>
      </c>
      <c r="D233" s="21" t="s">
        <v>1112</v>
      </c>
      <c r="E233" s="23">
        <v>3</v>
      </c>
      <c r="F233" s="17">
        <f t="shared" si="9"/>
        <v>450</v>
      </c>
      <c r="G233" s="23">
        <v>5</v>
      </c>
      <c r="H233" s="17">
        <f t="shared" si="10"/>
        <v>550</v>
      </c>
      <c r="I233" s="18">
        <f t="shared" si="11"/>
        <v>100</v>
      </c>
    </row>
    <row r="234" spans="1:9" x14ac:dyDescent="0.25">
      <c r="A234" s="20" t="s">
        <v>628</v>
      </c>
      <c r="B234" s="21" t="s">
        <v>24</v>
      </c>
      <c r="C234" s="21" t="s">
        <v>1115</v>
      </c>
      <c r="D234" s="21" t="s">
        <v>1116</v>
      </c>
      <c r="E234" s="23">
        <v>17</v>
      </c>
      <c r="F234" s="17">
        <f t="shared" si="9"/>
        <v>2550</v>
      </c>
      <c r="G234" s="23">
        <v>14</v>
      </c>
      <c r="H234" s="17">
        <f t="shared" si="10"/>
        <v>2400</v>
      </c>
      <c r="I234" s="18">
        <f t="shared" si="11"/>
        <v>-150</v>
      </c>
    </row>
    <row r="235" spans="1:9" x14ac:dyDescent="0.25">
      <c r="A235" s="20" t="s">
        <v>628</v>
      </c>
      <c r="B235" s="21" t="s">
        <v>24</v>
      </c>
      <c r="C235" s="21" t="s">
        <v>1122</v>
      </c>
      <c r="D235" s="21" t="s">
        <v>1123</v>
      </c>
      <c r="E235" s="23">
        <v>2</v>
      </c>
      <c r="F235" s="17">
        <f t="shared" si="9"/>
        <v>300</v>
      </c>
      <c r="G235" s="23">
        <v>0</v>
      </c>
      <c r="H235" s="17">
        <f t="shared" si="10"/>
        <v>200</v>
      </c>
      <c r="I235" s="18">
        <f t="shared" si="11"/>
        <v>-100</v>
      </c>
    </row>
    <row r="236" spans="1:9" x14ac:dyDescent="0.25">
      <c r="A236" s="20" t="s">
        <v>628</v>
      </c>
      <c r="B236" s="21" t="s">
        <v>24</v>
      </c>
      <c r="C236" s="21" t="s">
        <v>1126</v>
      </c>
      <c r="D236" s="21" t="s">
        <v>1127</v>
      </c>
      <c r="E236" s="23">
        <v>3</v>
      </c>
      <c r="F236" s="17">
        <f t="shared" si="9"/>
        <v>450</v>
      </c>
      <c r="G236" s="23">
        <v>0</v>
      </c>
      <c r="H236" s="17">
        <f t="shared" si="10"/>
        <v>300</v>
      </c>
      <c r="I236" s="18">
        <f t="shared" si="11"/>
        <v>-150</v>
      </c>
    </row>
    <row r="237" spans="1:9" x14ac:dyDescent="0.25">
      <c r="A237" s="20" t="s">
        <v>628</v>
      </c>
      <c r="B237" s="21" t="s">
        <v>24</v>
      </c>
      <c r="C237" s="21" t="s">
        <v>1130</v>
      </c>
      <c r="D237" s="21" t="s">
        <v>1131</v>
      </c>
      <c r="E237" s="23">
        <v>1</v>
      </c>
      <c r="F237" s="17">
        <f t="shared" si="9"/>
        <v>150</v>
      </c>
      <c r="G237" s="23">
        <v>1</v>
      </c>
      <c r="H237" s="17">
        <f t="shared" si="10"/>
        <v>150</v>
      </c>
      <c r="I237" s="18">
        <f t="shared" si="11"/>
        <v>0</v>
      </c>
    </row>
    <row r="238" spans="1:9" x14ac:dyDescent="0.25">
      <c r="A238" s="20" t="s">
        <v>628</v>
      </c>
      <c r="B238" s="21" t="s">
        <v>24</v>
      </c>
      <c r="C238" s="21" t="s">
        <v>1134</v>
      </c>
      <c r="D238" s="21" t="s">
        <v>1135</v>
      </c>
      <c r="E238" s="23">
        <v>4</v>
      </c>
      <c r="F238" s="17">
        <f t="shared" si="9"/>
        <v>600</v>
      </c>
      <c r="G238" s="23">
        <v>4</v>
      </c>
      <c r="H238" s="17">
        <f t="shared" si="10"/>
        <v>600</v>
      </c>
      <c r="I238" s="18">
        <f t="shared" si="11"/>
        <v>0</v>
      </c>
    </row>
    <row r="239" spans="1:9" x14ac:dyDescent="0.25">
      <c r="A239" s="20" t="s">
        <v>628</v>
      </c>
      <c r="B239" s="21" t="s">
        <v>24</v>
      </c>
      <c r="C239" s="21" t="s">
        <v>1138</v>
      </c>
      <c r="D239" s="21" t="s">
        <v>1139</v>
      </c>
      <c r="E239" s="23">
        <v>0</v>
      </c>
      <c r="F239" s="17">
        <f t="shared" si="9"/>
        <v>0</v>
      </c>
      <c r="G239" s="23">
        <v>1</v>
      </c>
      <c r="H239" s="17">
        <f t="shared" si="10"/>
        <v>50</v>
      </c>
      <c r="I239" s="18">
        <f t="shared" si="11"/>
        <v>50</v>
      </c>
    </row>
    <row r="240" spans="1:9" x14ac:dyDescent="0.25">
      <c r="A240" s="20" t="s">
        <v>628</v>
      </c>
      <c r="B240" s="21" t="s">
        <v>24</v>
      </c>
      <c r="C240" s="21" t="s">
        <v>1142</v>
      </c>
      <c r="D240" s="21" t="s">
        <v>1143</v>
      </c>
      <c r="E240" s="23">
        <v>5</v>
      </c>
      <c r="F240" s="17">
        <f t="shared" si="9"/>
        <v>750</v>
      </c>
      <c r="G240" s="23">
        <v>2</v>
      </c>
      <c r="H240" s="17">
        <f t="shared" si="10"/>
        <v>600</v>
      </c>
      <c r="I240" s="18">
        <f t="shared" si="11"/>
        <v>-150</v>
      </c>
    </row>
    <row r="241" spans="1:9" x14ac:dyDescent="0.25">
      <c r="A241" s="20" t="s">
        <v>628</v>
      </c>
      <c r="B241" s="21" t="s">
        <v>24</v>
      </c>
      <c r="C241" s="21" t="s">
        <v>1146</v>
      </c>
      <c r="D241" s="21" t="s">
        <v>1147</v>
      </c>
      <c r="E241" s="23">
        <v>5</v>
      </c>
      <c r="F241" s="17">
        <f t="shared" si="9"/>
        <v>750</v>
      </c>
      <c r="G241" s="23">
        <v>1</v>
      </c>
      <c r="H241" s="17">
        <f t="shared" si="10"/>
        <v>550</v>
      </c>
      <c r="I241" s="18">
        <f t="shared" si="11"/>
        <v>-200</v>
      </c>
    </row>
    <row r="242" spans="1:9" x14ac:dyDescent="0.25">
      <c r="A242" s="20" t="s">
        <v>628</v>
      </c>
      <c r="B242" s="21" t="s">
        <v>24</v>
      </c>
      <c r="C242" s="21" t="s">
        <v>1150</v>
      </c>
      <c r="D242" s="21" t="s">
        <v>1151</v>
      </c>
      <c r="E242" s="23">
        <v>1</v>
      </c>
      <c r="F242" s="17">
        <f t="shared" si="9"/>
        <v>150</v>
      </c>
      <c r="G242" s="23">
        <v>0</v>
      </c>
      <c r="H242" s="17">
        <f t="shared" si="10"/>
        <v>100</v>
      </c>
      <c r="I242" s="18">
        <f t="shared" si="11"/>
        <v>-50</v>
      </c>
    </row>
    <row r="243" spans="1:9" x14ac:dyDescent="0.25">
      <c r="A243" s="20" t="s">
        <v>628</v>
      </c>
      <c r="B243" s="21" t="s">
        <v>24</v>
      </c>
      <c r="C243" s="21" t="s">
        <v>1154</v>
      </c>
      <c r="D243" s="21" t="s">
        <v>1155</v>
      </c>
      <c r="E243" s="23">
        <v>11</v>
      </c>
      <c r="F243" s="17">
        <f t="shared" si="9"/>
        <v>1650</v>
      </c>
      <c r="G243" s="23">
        <v>11</v>
      </c>
      <c r="H243" s="17">
        <f t="shared" si="10"/>
        <v>1650</v>
      </c>
      <c r="I243" s="18">
        <f t="shared" si="11"/>
        <v>0</v>
      </c>
    </row>
    <row r="244" spans="1:9" x14ac:dyDescent="0.25">
      <c r="A244" s="20" t="s">
        <v>628</v>
      </c>
      <c r="B244" s="21" t="s">
        <v>24</v>
      </c>
      <c r="C244" s="21" t="s">
        <v>1159</v>
      </c>
      <c r="D244" s="21" t="s">
        <v>1160</v>
      </c>
      <c r="E244" s="23">
        <v>7</v>
      </c>
      <c r="F244" s="17">
        <f t="shared" si="9"/>
        <v>1050</v>
      </c>
      <c r="G244" s="23">
        <v>7</v>
      </c>
      <c r="H244" s="17">
        <f t="shared" si="10"/>
        <v>1050</v>
      </c>
      <c r="I244" s="18">
        <f t="shared" si="11"/>
        <v>0</v>
      </c>
    </row>
    <row r="245" spans="1:9" x14ac:dyDescent="0.25">
      <c r="A245" s="20" t="s">
        <v>628</v>
      </c>
      <c r="B245" s="21" t="s">
        <v>24</v>
      </c>
      <c r="C245" s="21" t="s">
        <v>1163</v>
      </c>
      <c r="D245" s="21" t="s">
        <v>1164</v>
      </c>
      <c r="E245" s="23">
        <v>1</v>
      </c>
      <c r="F245" s="17">
        <f t="shared" si="9"/>
        <v>150</v>
      </c>
      <c r="G245" s="23">
        <v>0</v>
      </c>
      <c r="H245" s="17">
        <f t="shared" si="10"/>
        <v>100</v>
      </c>
      <c r="I245" s="18">
        <f t="shared" si="11"/>
        <v>-50</v>
      </c>
    </row>
    <row r="246" spans="1:9" x14ac:dyDescent="0.25">
      <c r="A246" s="20" t="s">
        <v>628</v>
      </c>
      <c r="B246" s="21" t="s">
        <v>24</v>
      </c>
      <c r="C246" s="21" t="s">
        <v>1167</v>
      </c>
      <c r="D246" s="21" t="s">
        <v>1168</v>
      </c>
      <c r="E246" s="23">
        <v>7</v>
      </c>
      <c r="F246" s="17">
        <f t="shared" si="9"/>
        <v>1050</v>
      </c>
      <c r="G246" s="23">
        <v>4</v>
      </c>
      <c r="H246" s="17">
        <f t="shared" si="10"/>
        <v>900</v>
      </c>
      <c r="I246" s="18">
        <f t="shared" si="11"/>
        <v>-150</v>
      </c>
    </row>
    <row r="247" spans="1:9" x14ac:dyDescent="0.25">
      <c r="A247" s="20" t="s">
        <v>628</v>
      </c>
      <c r="B247" s="21" t="s">
        <v>24</v>
      </c>
      <c r="C247" s="21" t="s">
        <v>1171</v>
      </c>
      <c r="D247" s="21" t="s">
        <v>1172</v>
      </c>
      <c r="E247" s="23">
        <v>1</v>
      </c>
      <c r="F247" s="17">
        <f t="shared" si="9"/>
        <v>150</v>
      </c>
      <c r="G247" s="23">
        <v>1</v>
      </c>
      <c r="H247" s="17">
        <f t="shared" si="10"/>
        <v>150</v>
      </c>
      <c r="I247" s="18">
        <f t="shared" si="11"/>
        <v>0</v>
      </c>
    </row>
    <row r="248" spans="1:9" x14ac:dyDescent="0.25">
      <c r="A248" s="20" t="s">
        <v>628</v>
      </c>
      <c r="B248" s="21" t="s">
        <v>24</v>
      </c>
      <c r="C248" s="21" t="s">
        <v>1175</v>
      </c>
      <c r="D248" s="21" t="s">
        <v>1176</v>
      </c>
      <c r="E248" s="23">
        <v>4</v>
      </c>
      <c r="F248" s="17">
        <f t="shared" si="9"/>
        <v>600</v>
      </c>
      <c r="G248" s="23">
        <v>0</v>
      </c>
      <c r="H248" s="17">
        <f t="shared" si="10"/>
        <v>400</v>
      </c>
      <c r="I248" s="18">
        <f t="shared" si="11"/>
        <v>-200</v>
      </c>
    </row>
    <row r="249" spans="1:9" x14ac:dyDescent="0.25">
      <c r="A249" s="20" t="s">
        <v>628</v>
      </c>
      <c r="B249" s="21" t="s">
        <v>24</v>
      </c>
      <c r="C249" s="21" t="s">
        <v>1179</v>
      </c>
      <c r="D249" s="21" t="s">
        <v>1180</v>
      </c>
      <c r="E249" s="23">
        <v>2</v>
      </c>
      <c r="F249" s="17">
        <f t="shared" si="9"/>
        <v>300</v>
      </c>
      <c r="G249" s="23">
        <v>2</v>
      </c>
      <c r="H249" s="17">
        <f t="shared" si="10"/>
        <v>300</v>
      </c>
      <c r="I249" s="18">
        <f t="shared" si="11"/>
        <v>0</v>
      </c>
    </row>
    <row r="250" spans="1:9" x14ac:dyDescent="0.25">
      <c r="A250" s="20" t="s">
        <v>628</v>
      </c>
      <c r="B250" s="21" t="s">
        <v>24</v>
      </c>
      <c r="C250" s="21" t="s">
        <v>1183</v>
      </c>
      <c r="D250" s="21" t="s">
        <v>1184</v>
      </c>
      <c r="E250" s="23">
        <v>3</v>
      </c>
      <c r="F250" s="17">
        <f t="shared" si="9"/>
        <v>450</v>
      </c>
      <c r="G250" s="23">
        <v>4</v>
      </c>
      <c r="H250" s="17">
        <f t="shared" si="10"/>
        <v>499.99999999999994</v>
      </c>
      <c r="I250" s="18">
        <f t="shared" si="11"/>
        <v>49.999999999999943</v>
      </c>
    </row>
    <row r="251" spans="1:9" x14ac:dyDescent="0.25">
      <c r="A251" s="20" t="s">
        <v>628</v>
      </c>
      <c r="B251" s="21" t="s">
        <v>24</v>
      </c>
      <c r="C251" s="21" t="s">
        <v>1187</v>
      </c>
      <c r="D251" s="21" t="s">
        <v>1188</v>
      </c>
      <c r="E251" s="23">
        <v>17</v>
      </c>
      <c r="F251" s="17">
        <f t="shared" si="9"/>
        <v>2550</v>
      </c>
      <c r="G251" s="23">
        <v>7</v>
      </c>
      <c r="H251" s="17">
        <f t="shared" si="10"/>
        <v>2050</v>
      </c>
      <c r="I251" s="18">
        <f t="shared" si="11"/>
        <v>-500</v>
      </c>
    </row>
    <row r="252" spans="1:9" x14ac:dyDescent="0.25">
      <c r="A252" s="20" t="s">
        <v>628</v>
      </c>
      <c r="B252" s="21" t="s">
        <v>134</v>
      </c>
      <c r="C252" s="21" t="s">
        <v>1191</v>
      </c>
      <c r="D252" s="21" t="s">
        <v>1192</v>
      </c>
      <c r="E252" s="23">
        <v>13</v>
      </c>
      <c r="F252" s="17">
        <f t="shared" si="9"/>
        <v>1950</v>
      </c>
      <c r="G252" s="23">
        <v>4</v>
      </c>
      <c r="H252" s="17">
        <f t="shared" si="10"/>
        <v>1500</v>
      </c>
      <c r="I252" s="18">
        <f t="shared" si="11"/>
        <v>-450</v>
      </c>
    </row>
    <row r="253" spans="1:9" x14ac:dyDescent="0.25">
      <c r="A253" s="20" t="s">
        <v>628</v>
      </c>
      <c r="B253" s="21" t="s">
        <v>134</v>
      </c>
      <c r="C253" s="21" t="s">
        <v>1203</v>
      </c>
      <c r="D253" s="21" t="s">
        <v>1204</v>
      </c>
      <c r="E253" s="23">
        <v>3</v>
      </c>
      <c r="F253" s="17">
        <f t="shared" si="9"/>
        <v>450</v>
      </c>
      <c r="G253" s="23">
        <v>1</v>
      </c>
      <c r="H253" s="17">
        <f t="shared" si="10"/>
        <v>350</v>
      </c>
      <c r="I253" s="18">
        <f t="shared" si="11"/>
        <v>-100</v>
      </c>
    </row>
    <row r="254" spans="1:9" x14ac:dyDescent="0.25">
      <c r="A254" s="20" t="s">
        <v>628</v>
      </c>
      <c r="B254" s="21" t="s">
        <v>134</v>
      </c>
      <c r="C254" s="21" t="s">
        <v>1209</v>
      </c>
      <c r="D254" s="21" t="s">
        <v>1210</v>
      </c>
      <c r="E254" s="23">
        <v>2</v>
      </c>
      <c r="F254" s="17">
        <f t="shared" si="9"/>
        <v>300</v>
      </c>
      <c r="G254" s="23">
        <v>0</v>
      </c>
      <c r="H254" s="17">
        <f t="shared" si="10"/>
        <v>200</v>
      </c>
      <c r="I254" s="18">
        <f t="shared" si="11"/>
        <v>-100</v>
      </c>
    </row>
    <row r="255" spans="1:9" x14ac:dyDescent="0.25">
      <c r="A255" s="20" t="s">
        <v>628</v>
      </c>
      <c r="B255" s="21" t="s">
        <v>134</v>
      </c>
      <c r="C255" s="21" t="s">
        <v>1214</v>
      </c>
      <c r="D255" s="21" t="s">
        <v>1215</v>
      </c>
      <c r="E255" s="23">
        <v>10</v>
      </c>
      <c r="F255" s="17">
        <f t="shared" si="9"/>
        <v>1500</v>
      </c>
      <c r="G255" s="23">
        <v>13</v>
      </c>
      <c r="H255" s="17">
        <f t="shared" si="10"/>
        <v>1650</v>
      </c>
      <c r="I255" s="18">
        <f t="shared" si="11"/>
        <v>150</v>
      </c>
    </row>
    <row r="256" spans="1:9" x14ac:dyDescent="0.25">
      <c r="A256" s="20" t="s">
        <v>1219</v>
      </c>
      <c r="B256" s="21" t="s">
        <v>24</v>
      </c>
      <c r="C256" s="21" t="s">
        <v>1220</v>
      </c>
      <c r="D256" s="21" t="s">
        <v>1221</v>
      </c>
      <c r="E256" s="23">
        <v>5</v>
      </c>
      <c r="F256" s="17">
        <f t="shared" si="9"/>
        <v>750</v>
      </c>
      <c r="G256" s="23">
        <v>5</v>
      </c>
      <c r="H256" s="17">
        <f t="shared" si="10"/>
        <v>750</v>
      </c>
      <c r="I256" s="18">
        <f t="shared" si="11"/>
        <v>0</v>
      </c>
    </row>
    <row r="257" spans="1:9" x14ac:dyDescent="0.25">
      <c r="A257" s="20" t="s">
        <v>1219</v>
      </c>
      <c r="B257" s="21" t="s">
        <v>24</v>
      </c>
      <c r="C257" s="21" t="s">
        <v>1226</v>
      </c>
      <c r="D257" s="21" t="s">
        <v>1227</v>
      </c>
      <c r="E257" s="23">
        <v>1</v>
      </c>
      <c r="F257" s="17">
        <f t="shared" si="9"/>
        <v>150</v>
      </c>
      <c r="G257" s="23">
        <v>0</v>
      </c>
      <c r="H257" s="17">
        <f t="shared" si="10"/>
        <v>100</v>
      </c>
      <c r="I257" s="18">
        <f t="shared" si="11"/>
        <v>-50</v>
      </c>
    </row>
    <row r="258" spans="1:9" x14ac:dyDescent="0.25">
      <c r="A258" s="20" t="s">
        <v>1219</v>
      </c>
      <c r="B258" s="21" t="s">
        <v>24</v>
      </c>
      <c r="C258" s="21" t="s">
        <v>1230</v>
      </c>
      <c r="D258" s="21" t="s">
        <v>1231</v>
      </c>
      <c r="E258" s="23">
        <v>0</v>
      </c>
      <c r="F258" s="17">
        <f t="shared" si="9"/>
        <v>0</v>
      </c>
      <c r="G258" s="23">
        <v>1</v>
      </c>
      <c r="H258" s="17">
        <f t="shared" si="10"/>
        <v>50</v>
      </c>
      <c r="I258" s="18">
        <f t="shared" si="11"/>
        <v>50</v>
      </c>
    </row>
    <row r="259" spans="1:9" x14ac:dyDescent="0.25">
      <c r="A259" s="20" t="s">
        <v>1219</v>
      </c>
      <c r="B259" s="21" t="s">
        <v>24</v>
      </c>
      <c r="C259" s="21" t="s">
        <v>1234</v>
      </c>
      <c r="D259" s="21" t="s">
        <v>1235</v>
      </c>
      <c r="E259" s="23">
        <v>1</v>
      </c>
      <c r="F259" s="17">
        <f t="shared" si="9"/>
        <v>150</v>
      </c>
      <c r="G259" s="23">
        <v>0</v>
      </c>
      <c r="H259" s="17">
        <f t="shared" si="10"/>
        <v>100</v>
      </c>
      <c r="I259" s="18">
        <f t="shared" si="11"/>
        <v>-50</v>
      </c>
    </row>
    <row r="260" spans="1:9" x14ac:dyDescent="0.25">
      <c r="A260" s="20" t="s">
        <v>1219</v>
      </c>
      <c r="B260" s="21" t="s">
        <v>24</v>
      </c>
      <c r="C260" s="21" t="s">
        <v>1238</v>
      </c>
      <c r="D260" s="21" t="s">
        <v>1239</v>
      </c>
      <c r="E260" s="23">
        <v>9</v>
      </c>
      <c r="F260" s="17">
        <f t="shared" si="9"/>
        <v>1350</v>
      </c>
      <c r="G260" s="23">
        <v>11</v>
      </c>
      <c r="H260" s="17">
        <f t="shared" si="10"/>
        <v>1450</v>
      </c>
      <c r="I260" s="18">
        <f t="shared" si="11"/>
        <v>100</v>
      </c>
    </row>
    <row r="261" spans="1:9" x14ac:dyDescent="0.25">
      <c r="A261" s="20" t="s">
        <v>1219</v>
      </c>
      <c r="B261" s="21" t="s">
        <v>24</v>
      </c>
      <c r="C261" s="21" t="s">
        <v>1244</v>
      </c>
      <c r="D261" s="21" t="s">
        <v>1245</v>
      </c>
      <c r="E261" s="23">
        <v>5</v>
      </c>
      <c r="F261" s="17">
        <f t="shared" ref="F261:F324" si="12">E261*150</f>
        <v>750</v>
      </c>
      <c r="G261" s="23">
        <v>4</v>
      </c>
      <c r="H261" s="17">
        <f t="shared" ref="H261:H324" si="13">(E261*2/3+G261*1/3)*150</f>
        <v>700</v>
      </c>
      <c r="I261" s="18">
        <f t="shared" ref="I261:I324" si="14">H261-F261</f>
        <v>-50</v>
      </c>
    </row>
    <row r="262" spans="1:9" x14ac:dyDescent="0.25">
      <c r="A262" s="20" t="s">
        <v>1219</v>
      </c>
      <c r="B262" s="21" t="s">
        <v>24</v>
      </c>
      <c r="C262" s="21" t="s">
        <v>1248</v>
      </c>
      <c r="D262" s="21" t="s">
        <v>1249</v>
      </c>
      <c r="E262" s="23">
        <v>10</v>
      </c>
      <c r="F262" s="17">
        <f t="shared" si="12"/>
        <v>1500</v>
      </c>
      <c r="G262" s="23">
        <v>5</v>
      </c>
      <c r="H262" s="17">
        <f t="shared" si="13"/>
        <v>1250</v>
      </c>
      <c r="I262" s="18">
        <f t="shared" si="14"/>
        <v>-250</v>
      </c>
    </row>
    <row r="263" spans="1:9" x14ac:dyDescent="0.25">
      <c r="A263" s="20" t="s">
        <v>1219</v>
      </c>
      <c r="B263" s="21" t="s">
        <v>24</v>
      </c>
      <c r="C263" s="21" t="s">
        <v>1252</v>
      </c>
      <c r="D263" s="21" t="s">
        <v>1253</v>
      </c>
      <c r="E263" s="23">
        <v>2</v>
      </c>
      <c r="F263" s="17">
        <f t="shared" si="12"/>
        <v>300</v>
      </c>
      <c r="G263" s="23">
        <v>0</v>
      </c>
      <c r="H263" s="17">
        <f t="shared" si="13"/>
        <v>200</v>
      </c>
      <c r="I263" s="18">
        <f t="shared" si="14"/>
        <v>-100</v>
      </c>
    </row>
    <row r="264" spans="1:9" x14ac:dyDescent="0.25">
      <c r="A264" s="20" t="s">
        <v>1219</v>
      </c>
      <c r="B264" s="21" t="s">
        <v>24</v>
      </c>
      <c r="C264" s="21" t="s">
        <v>1256</v>
      </c>
      <c r="D264" s="21" t="s">
        <v>1257</v>
      </c>
      <c r="E264" s="23">
        <v>1</v>
      </c>
      <c r="F264" s="17">
        <f t="shared" si="12"/>
        <v>150</v>
      </c>
      <c r="G264" s="23">
        <v>1</v>
      </c>
      <c r="H264" s="17">
        <f t="shared" si="13"/>
        <v>150</v>
      </c>
      <c r="I264" s="18">
        <f t="shared" si="14"/>
        <v>0</v>
      </c>
    </row>
    <row r="265" spans="1:9" x14ac:dyDescent="0.25">
      <c r="A265" s="20" t="s">
        <v>1219</v>
      </c>
      <c r="B265" s="21" t="s">
        <v>24</v>
      </c>
      <c r="C265" s="21" t="s">
        <v>1260</v>
      </c>
      <c r="D265" s="21" t="s">
        <v>1261</v>
      </c>
      <c r="E265" s="23">
        <v>2</v>
      </c>
      <c r="F265" s="17">
        <f t="shared" si="12"/>
        <v>300</v>
      </c>
      <c r="G265" s="23">
        <v>2</v>
      </c>
      <c r="H265" s="17">
        <f t="shared" si="13"/>
        <v>300</v>
      </c>
      <c r="I265" s="18">
        <f t="shared" si="14"/>
        <v>0</v>
      </c>
    </row>
    <row r="266" spans="1:9" x14ac:dyDescent="0.25">
      <c r="A266" s="20" t="s">
        <v>1219</v>
      </c>
      <c r="B266" s="21" t="s">
        <v>24</v>
      </c>
      <c r="C266" s="21" t="s">
        <v>1264</v>
      </c>
      <c r="D266" s="21" t="s">
        <v>1265</v>
      </c>
      <c r="E266" s="23">
        <v>3</v>
      </c>
      <c r="F266" s="17">
        <f t="shared" si="12"/>
        <v>450</v>
      </c>
      <c r="G266" s="23">
        <v>3</v>
      </c>
      <c r="H266" s="17">
        <f t="shared" si="13"/>
        <v>450</v>
      </c>
      <c r="I266" s="18">
        <f t="shared" si="14"/>
        <v>0</v>
      </c>
    </row>
    <row r="267" spans="1:9" x14ac:dyDescent="0.25">
      <c r="A267" s="20" t="s">
        <v>1219</v>
      </c>
      <c r="B267" s="21" t="s">
        <v>24</v>
      </c>
      <c r="C267" s="21" t="s">
        <v>1268</v>
      </c>
      <c r="D267" s="21" t="s">
        <v>1269</v>
      </c>
      <c r="E267" s="23">
        <v>1</v>
      </c>
      <c r="F267" s="17">
        <f t="shared" si="12"/>
        <v>150</v>
      </c>
      <c r="G267" s="23">
        <v>0</v>
      </c>
      <c r="H267" s="17">
        <f t="shared" si="13"/>
        <v>100</v>
      </c>
      <c r="I267" s="18">
        <f t="shared" si="14"/>
        <v>-50</v>
      </c>
    </row>
    <row r="268" spans="1:9" x14ac:dyDescent="0.25">
      <c r="A268" s="20" t="s">
        <v>1219</v>
      </c>
      <c r="B268" s="21" t="s">
        <v>24</v>
      </c>
      <c r="C268" s="21" t="s">
        <v>1272</v>
      </c>
      <c r="D268" s="21" t="s">
        <v>1273</v>
      </c>
      <c r="E268" s="23">
        <v>7</v>
      </c>
      <c r="F268" s="17">
        <f t="shared" si="12"/>
        <v>1050</v>
      </c>
      <c r="G268" s="23">
        <v>6</v>
      </c>
      <c r="H268" s="17">
        <f t="shared" si="13"/>
        <v>1000</v>
      </c>
      <c r="I268" s="18">
        <f t="shared" si="14"/>
        <v>-50</v>
      </c>
    </row>
    <row r="269" spans="1:9" x14ac:dyDescent="0.25">
      <c r="A269" s="20" t="s">
        <v>1219</v>
      </c>
      <c r="B269" s="21" t="s">
        <v>24</v>
      </c>
      <c r="C269" s="21" t="s">
        <v>1281</v>
      </c>
      <c r="D269" s="21" t="s">
        <v>1282</v>
      </c>
      <c r="E269" s="23">
        <v>4</v>
      </c>
      <c r="F269" s="17">
        <f t="shared" si="12"/>
        <v>600</v>
      </c>
      <c r="G269" s="23">
        <v>0</v>
      </c>
      <c r="H269" s="17">
        <f t="shared" si="13"/>
        <v>400</v>
      </c>
      <c r="I269" s="18">
        <f t="shared" si="14"/>
        <v>-200</v>
      </c>
    </row>
    <row r="270" spans="1:9" x14ac:dyDescent="0.25">
      <c r="A270" s="20" t="s">
        <v>1219</v>
      </c>
      <c r="B270" s="21" t="s">
        <v>24</v>
      </c>
      <c r="C270" s="21" t="s">
        <v>1285</v>
      </c>
      <c r="D270" s="21" t="s">
        <v>1286</v>
      </c>
      <c r="E270" s="23">
        <v>1</v>
      </c>
      <c r="F270" s="17">
        <f t="shared" si="12"/>
        <v>150</v>
      </c>
      <c r="G270" s="23">
        <v>1</v>
      </c>
      <c r="H270" s="17">
        <f t="shared" si="13"/>
        <v>150</v>
      </c>
      <c r="I270" s="18">
        <f t="shared" si="14"/>
        <v>0</v>
      </c>
    </row>
    <row r="271" spans="1:9" x14ac:dyDescent="0.25">
      <c r="A271" s="20" t="s">
        <v>1219</v>
      </c>
      <c r="B271" s="21" t="s">
        <v>24</v>
      </c>
      <c r="C271" s="21" t="s">
        <v>1289</v>
      </c>
      <c r="D271" s="21" t="s">
        <v>1290</v>
      </c>
      <c r="E271" s="23">
        <v>3</v>
      </c>
      <c r="F271" s="17">
        <f t="shared" si="12"/>
        <v>450</v>
      </c>
      <c r="G271" s="23">
        <v>1</v>
      </c>
      <c r="H271" s="17">
        <f t="shared" si="13"/>
        <v>350</v>
      </c>
      <c r="I271" s="18">
        <f t="shared" si="14"/>
        <v>-100</v>
      </c>
    </row>
    <row r="272" spans="1:9" x14ac:dyDescent="0.25">
      <c r="A272" s="20" t="s">
        <v>1219</v>
      </c>
      <c r="B272" s="21" t="s">
        <v>24</v>
      </c>
      <c r="C272" s="21" t="s">
        <v>1293</v>
      </c>
      <c r="D272" s="21" t="s">
        <v>1294</v>
      </c>
      <c r="E272" s="23">
        <v>2</v>
      </c>
      <c r="F272" s="17">
        <f t="shared" si="12"/>
        <v>300</v>
      </c>
      <c r="G272" s="23">
        <v>2</v>
      </c>
      <c r="H272" s="17">
        <f t="shared" si="13"/>
        <v>300</v>
      </c>
      <c r="I272" s="18">
        <f t="shared" si="14"/>
        <v>0</v>
      </c>
    </row>
    <row r="273" spans="1:9" x14ac:dyDescent="0.25">
      <c r="A273" s="20" t="s">
        <v>1219</v>
      </c>
      <c r="B273" s="21" t="s">
        <v>24</v>
      </c>
      <c r="C273" s="21" t="s">
        <v>1297</v>
      </c>
      <c r="D273" s="21" t="s">
        <v>1298</v>
      </c>
      <c r="E273" s="23">
        <v>1</v>
      </c>
      <c r="F273" s="17">
        <f t="shared" si="12"/>
        <v>150</v>
      </c>
      <c r="G273" s="23">
        <v>1</v>
      </c>
      <c r="H273" s="17">
        <f t="shared" si="13"/>
        <v>150</v>
      </c>
      <c r="I273" s="18">
        <f t="shared" si="14"/>
        <v>0</v>
      </c>
    </row>
    <row r="274" spans="1:9" x14ac:dyDescent="0.25">
      <c r="A274" s="20" t="s">
        <v>1219</v>
      </c>
      <c r="B274" s="21" t="s">
        <v>24</v>
      </c>
      <c r="C274" s="21" t="s">
        <v>1301</v>
      </c>
      <c r="D274" s="21" t="s">
        <v>1302</v>
      </c>
      <c r="E274" s="23">
        <v>2</v>
      </c>
      <c r="F274" s="17">
        <f t="shared" si="12"/>
        <v>300</v>
      </c>
      <c r="G274" s="23">
        <v>2</v>
      </c>
      <c r="H274" s="17">
        <f t="shared" si="13"/>
        <v>300</v>
      </c>
      <c r="I274" s="18">
        <f t="shared" si="14"/>
        <v>0</v>
      </c>
    </row>
    <row r="275" spans="1:9" x14ac:dyDescent="0.25">
      <c r="A275" s="20" t="s">
        <v>1219</v>
      </c>
      <c r="B275" s="21" t="s">
        <v>24</v>
      </c>
      <c r="C275" s="21" t="s">
        <v>1305</v>
      </c>
      <c r="D275" s="21" t="s">
        <v>1306</v>
      </c>
      <c r="E275" s="23">
        <v>1</v>
      </c>
      <c r="F275" s="17">
        <f t="shared" si="12"/>
        <v>150</v>
      </c>
      <c r="G275" s="23">
        <v>1</v>
      </c>
      <c r="H275" s="17">
        <f t="shared" si="13"/>
        <v>150</v>
      </c>
      <c r="I275" s="18">
        <f t="shared" si="14"/>
        <v>0</v>
      </c>
    </row>
    <row r="276" spans="1:9" x14ac:dyDescent="0.25">
      <c r="A276" s="20" t="s">
        <v>1219</v>
      </c>
      <c r="B276" s="21" t="s">
        <v>24</v>
      </c>
      <c r="C276" s="21" t="s">
        <v>1309</v>
      </c>
      <c r="D276" s="21" t="s">
        <v>1310</v>
      </c>
      <c r="E276" s="23">
        <v>7</v>
      </c>
      <c r="F276" s="17">
        <f t="shared" si="12"/>
        <v>1050</v>
      </c>
      <c r="G276" s="23">
        <v>4</v>
      </c>
      <c r="H276" s="17">
        <f t="shared" si="13"/>
        <v>900</v>
      </c>
      <c r="I276" s="18">
        <f t="shared" si="14"/>
        <v>-150</v>
      </c>
    </row>
    <row r="277" spans="1:9" x14ac:dyDescent="0.25">
      <c r="A277" s="20" t="s">
        <v>1219</v>
      </c>
      <c r="B277" s="21" t="s">
        <v>24</v>
      </c>
      <c r="C277" s="21" t="s">
        <v>1314</v>
      </c>
      <c r="D277" s="21" t="s">
        <v>1315</v>
      </c>
      <c r="E277" s="23">
        <v>1</v>
      </c>
      <c r="F277" s="17">
        <f t="shared" si="12"/>
        <v>150</v>
      </c>
      <c r="G277" s="23">
        <v>0</v>
      </c>
      <c r="H277" s="17">
        <f t="shared" si="13"/>
        <v>100</v>
      </c>
      <c r="I277" s="18">
        <f t="shared" si="14"/>
        <v>-50</v>
      </c>
    </row>
    <row r="278" spans="1:9" x14ac:dyDescent="0.25">
      <c r="A278" s="20" t="s">
        <v>1219</v>
      </c>
      <c r="B278" s="21" t="s">
        <v>24</v>
      </c>
      <c r="C278" s="21" t="s">
        <v>1318</v>
      </c>
      <c r="D278" s="21" t="s">
        <v>1319</v>
      </c>
      <c r="E278" s="23">
        <v>2</v>
      </c>
      <c r="F278" s="17">
        <f t="shared" si="12"/>
        <v>300</v>
      </c>
      <c r="G278" s="23">
        <v>0</v>
      </c>
      <c r="H278" s="17">
        <f t="shared" si="13"/>
        <v>200</v>
      </c>
      <c r="I278" s="18">
        <f t="shared" si="14"/>
        <v>-100</v>
      </c>
    </row>
    <row r="279" spans="1:9" x14ac:dyDescent="0.25">
      <c r="A279" s="20" t="s">
        <v>1219</v>
      </c>
      <c r="B279" s="21" t="s">
        <v>24</v>
      </c>
      <c r="C279" s="21" t="s">
        <v>1323</v>
      </c>
      <c r="D279" s="21" t="s">
        <v>1324</v>
      </c>
      <c r="E279" s="23">
        <v>4</v>
      </c>
      <c r="F279" s="17">
        <f t="shared" si="12"/>
        <v>600</v>
      </c>
      <c r="G279" s="23">
        <v>2</v>
      </c>
      <c r="H279" s="17">
        <f t="shared" si="13"/>
        <v>499.99999999999994</v>
      </c>
      <c r="I279" s="18">
        <f t="shared" si="14"/>
        <v>-100.00000000000006</v>
      </c>
    </row>
    <row r="280" spans="1:9" x14ac:dyDescent="0.25">
      <c r="A280" s="20" t="s">
        <v>1219</v>
      </c>
      <c r="B280" s="21" t="s">
        <v>24</v>
      </c>
      <c r="C280" s="21" t="s">
        <v>1327</v>
      </c>
      <c r="D280" s="21" t="s">
        <v>1328</v>
      </c>
      <c r="E280" s="23">
        <v>105</v>
      </c>
      <c r="F280" s="17">
        <f t="shared" si="12"/>
        <v>15750</v>
      </c>
      <c r="G280" s="23">
        <v>105</v>
      </c>
      <c r="H280" s="17">
        <f t="shared" si="13"/>
        <v>15750</v>
      </c>
      <c r="I280" s="18">
        <f t="shared" si="14"/>
        <v>0</v>
      </c>
    </row>
    <row r="281" spans="1:9" x14ac:dyDescent="0.25">
      <c r="A281" s="20" t="s">
        <v>1219</v>
      </c>
      <c r="B281" s="21" t="s">
        <v>24</v>
      </c>
      <c r="C281" s="21" t="s">
        <v>1337</v>
      </c>
      <c r="D281" s="21" t="s">
        <v>1338</v>
      </c>
      <c r="E281" s="23">
        <v>1</v>
      </c>
      <c r="F281" s="17">
        <f t="shared" si="12"/>
        <v>150</v>
      </c>
      <c r="G281" s="23">
        <v>1</v>
      </c>
      <c r="H281" s="17">
        <f t="shared" si="13"/>
        <v>150</v>
      </c>
      <c r="I281" s="18">
        <f t="shared" si="14"/>
        <v>0</v>
      </c>
    </row>
    <row r="282" spans="1:9" x14ac:dyDescent="0.25">
      <c r="A282" s="20" t="s">
        <v>1219</v>
      </c>
      <c r="B282" s="21" t="s">
        <v>24</v>
      </c>
      <c r="C282" s="21" t="s">
        <v>1341</v>
      </c>
      <c r="D282" s="21" t="s">
        <v>1342</v>
      </c>
      <c r="E282" s="23">
        <v>3</v>
      </c>
      <c r="F282" s="17">
        <f t="shared" si="12"/>
        <v>450</v>
      </c>
      <c r="G282" s="23">
        <v>3</v>
      </c>
      <c r="H282" s="17">
        <f t="shared" si="13"/>
        <v>450</v>
      </c>
      <c r="I282" s="18">
        <f t="shared" si="14"/>
        <v>0</v>
      </c>
    </row>
    <row r="283" spans="1:9" x14ac:dyDescent="0.25">
      <c r="A283" s="20" t="s">
        <v>1219</v>
      </c>
      <c r="B283" s="21" t="s">
        <v>24</v>
      </c>
      <c r="C283" s="21" t="s">
        <v>1345</v>
      </c>
      <c r="D283" s="21" t="s">
        <v>1346</v>
      </c>
      <c r="E283" s="23">
        <v>5</v>
      </c>
      <c r="F283" s="17">
        <f t="shared" si="12"/>
        <v>750</v>
      </c>
      <c r="G283" s="23">
        <v>2</v>
      </c>
      <c r="H283" s="17">
        <f t="shared" si="13"/>
        <v>600</v>
      </c>
      <c r="I283" s="18">
        <f t="shared" si="14"/>
        <v>-150</v>
      </c>
    </row>
    <row r="284" spans="1:9" x14ac:dyDescent="0.25">
      <c r="A284" s="20" t="s">
        <v>1219</v>
      </c>
      <c r="B284" s="21" t="s">
        <v>24</v>
      </c>
      <c r="C284" s="21" t="s">
        <v>1349</v>
      </c>
      <c r="D284" s="21" t="s">
        <v>1350</v>
      </c>
      <c r="E284" s="23">
        <v>2</v>
      </c>
      <c r="F284" s="17">
        <f t="shared" si="12"/>
        <v>300</v>
      </c>
      <c r="G284" s="23">
        <v>2</v>
      </c>
      <c r="H284" s="17">
        <f t="shared" si="13"/>
        <v>300</v>
      </c>
      <c r="I284" s="18">
        <f t="shared" si="14"/>
        <v>0</v>
      </c>
    </row>
    <row r="285" spans="1:9" x14ac:dyDescent="0.25">
      <c r="A285" s="20" t="s">
        <v>1219</v>
      </c>
      <c r="B285" s="21" t="s">
        <v>24</v>
      </c>
      <c r="C285" s="21" t="s">
        <v>1353</v>
      </c>
      <c r="D285" s="21" t="s">
        <v>1354</v>
      </c>
      <c r="E285" s="23">
        <v>6</v>
      </c>
      <c r="F285" s="17">
        <f t="shared" si="12"/>
        <v>900</v>
      </c>
      <c r="G285" s="23">
        <v>14</v>
      </c>
      <c r="H285" s="17">
        <f t="shared" si="13"/>
        <v>1300.0000000000002</v>
      </c>
      <c r="I285" s="18">
        <f t="shared" si="14"/>
        <v>400.00000000000023</v>
      </c>
    </row>
    <row r="286" spans="1:9" x14ac:dyDescent="0.25">
      <c r="A286" s="20" t="s">
        <v>1219</v>
      </c>
      <c r="B286" s="21" t="s">
        <v>24</v>
      </c>
      <c r="C286" s="21" t="s">
        <v>1358</v>
      </c>
      <c r="D286" s="21" t="s">
        <v>1359</v>
      </c>
      <c r="E286" s="23">
        <v>1</v>
      </c>
      <c r="F286" s="17">
        <f t="shared" si="12"/>
        <v>150</v>
      </c>
      <c r="G286" s="23">
        <v>1</v>
      </c>
      <c r="H286" s="17">
        <f t="shared" si="13"/>
        <v>150</v>
      </c>
      <c r="I286" s="18">
        <f t="shared" si="14"/>
        <v>0</v>
      </c>
    </row>
    <row r="287" spans="1:9" x14ac:dyDescent="0.25">
      <c r="A287" s="20" t="s">
        <v>1219</v>
      </c>
      <c r="B287" s="21" t="s">
        <v>24</v>
      </c>
      <c r="C287" s="21" t="s">
        <v>1362</v>
      </c>
      <c r="D287" s="21" t="s">
        <v>1363</v>
      </c>
      <c r="E287" s="23">
        <v>3</v>
      </c>
      <c r="F287" s="17">
        <f t="shared" si="12"/>
        <v>450</v>
      </c>
      <c r="G287" s="23">
        <v>3</v>
      </c>
      <c r="H287" s="17">
        <f t="shared" si="13"/>
        <v>450</v>
      </c>
      <c r="I287" s="18">
        <f t="shared" si="14"/>
        <v>0</v>
      </c>
    </row>
    <row r="288" spans="1:9" x14ac:dyDescent="0.25">
      <c r="A288" s="20" t="s">
        <v>1219</v>
      </c>
      <c r="B288" s="21" t="s">
        <v>24</v>
      </c>
      <c r="C288" s="21" t="s">
        <v>1366</v>
      </c>
      <c r="D288" s="21" t="s">
        <v>1367</v>
      </c>
      <c r="E288" s="23">
        <v>40</v>
      </c>
      <c r="F288" s="17">
        <f t="shared" si="12"/>
        <v>6000</v>
      </c>
      <c r="G288" s="23">
        <v>59</v>
      </c>
      <c r="H288" s="17">
        <f t="shared" si="13"/>
        <v>6950</v>
      </c>
      <c r="I288" s="18">
        <f t="shared" si="14"/>
        <v>950</v>
      </c>
    </row>
    <row r="289" spans="1:9" x14ac:dyDescent="0.25">
      <c r="A289" s="20" t="s">
        <v>1219</v>
      </c>
      <c r="B289" s="21" t="s">
        <v>24</v>
      </c>
      <c r="C289" s="21" t="s">
        <v>1371</v>
      </c>
      <c r="D289" s="21" t="s">
        <v>1372</v>
      </c>
      <c r="E289" s="23">
        <v>53</v>
      </c>
      <c r="F289" s="17">
        <f t="shared" si="12"/>
        <v>7950</v>
      </c>
      <c r="G289" s="23">
        <v>43</v>
      </c>
      <c r="H289" s="17">
        <f t="shared" si="13"/>
        <v>7450.0000000000009</v>
      </c>
      <c r="I289" s="18">
        <f t="shared" si="14"/>
        <v>-499.99999999999909</v>
      </c>
    </row>
    <row r="290" spans="1:9" x14ac:dyDescent="0.25">
      <c r="A290" s="20" t="s">
        <v>1219</v>
      </c>
      <c r="B290" s="21" t="s">
        <v>24</v>
      </c>
      <c r="C290" s="21" t="s">
        <v>1381</v>
      </c>
      <c r="D290" s="21" t="s">
        <v>1382</v>
      </c>
      <c r="E290" s="23">
        <v>17</v>
      </c>
      <c r="F290" s="17">
        <f t="shared" si="12"/>
        <v>2550</v>
      </c>
      <c r="G290" s="23">
        <v>10</v>
      </c>
      <c r="H290" s="17">
        <f t="shared" si="13"/>
        <v>2200</v>
      </c>
      <c r="I290" s="18">
        <f t="shared" si="14"/>
        <v>-350</v>
      </c>
    </row>
    <row r="291" spans="1:9" x14ac:dyDescent="0.25">
      <c r="A291" s="20" t="s">
        <v>1219</v>
      </c>
      <c r="B291" s="21" t="s">
        <v>24</v>
      </c>
      <c r="C291" s="21" t="s">
        <v>1385</v>
      </c>
      <c r="D291" s="21" t="s">
        <v>1386</v>
      </c>
      <c r="E291" s="23">
        <v>4</v>
      </c>
      <c r="F291" s="17">
        <f t="shared" si="12"/>
        <v>600</v>
      </c>
      <c r="G291" s="23">
        <v>6</v>
      </c>
      <c r="H291" s="17">
        <f t="shared" si="13"/>
        <v>699.99999999999989</v>
      </c>
      <c r="I291" s="18">
        <f t="shared" si="14"/>
        <v>99.999999999999886</v>
      </c>
    </row>
    <row r="292" spans="1:9" x14ac:dyDescent="0.25">
      <c r="A292" s="20" t="s">
        <v>1219</v>
      </c>
      <c r="B292" s="21" t="s">
        <v>24</v>
      </c>
      <c r="C292" s="21" t="s">
        <v>1389</v>
      </c>
      <c r="D292" s="21" t="s">
        <v>1390</v>
      </c>
      <c r="E292" s="23">
        <v>48</v>
      </c>
      <c r="F292" s="17">
        <f t="shared" si="12"/>
        <v>7200</v>
      </c>
      <c r="G292" s="23">
        <v>48</v>
      </c>
      <c r="H292" s="17">
        <f t="shared" si="13"/>
        <v>7200</v>
      </c>
      <c r="I292" s="18">
        <f t="shared" si="14"/>
        <v>0</v>
      </c>
    </row>
    <row r="293" spans="1:9" x14ac:dyDescent="0.25">
      <c r="A293" s="20" t="s">
        <v>1219</v>
      </c>
      <c r="B293" s="21" t="s">
        <v>24</v>
      </c>
      <c r="C293" s="21" t="s">
        <v>1401</v>
      </c>
      <c r="D293" s="21" t="s">
        <v>1402</v>
      </c>
      <c r="E293" s="23">
        <v>1</v>
      </c>
      <c r="F293" s="17">
        <f t="shared" si="12"/>
        <v>150</v>
      </c>
      <c r="G293" s="23">
        <v>0</v>
      </c>
      <c r="H293" s="17">
        <f t="shared" si="13"/>
        <v>100</v>
      </c>
      <c r="I293" s="18">
        <f t="shared" si="14"/>
        <v>-50</v>
      </c>
    </row>
    <row r="294" spans="1:9" x14ac:dyDescent="0.25">
      <c r="A294" s="20" t="s">
        <v>1219</v>
      </c>
      <c r="B294" s="21" t="s">
        <v>24</v>
      </c>
      <c r="C294" s="21" t="s">
        <v>1405</v>
      </c>
      <c r="D294" s="21" t="s">
        <v>1406</v>
      </c>
      <c r="E294" s="23">
        <v>5</v>
      </c>
      <c r="F294" s="17">
        <f t="shared" si="12"/>
        <v>750</v>
      </c>
      <c r="G294" s="23">
        <v>2</v>
      </c>
      <c r="H294" s="17">
        <f t="shared" si="13"/>
        <v>600</v>
      </c>
      <c r="I294" s="18">
        <f t="shared" si="14"/>
        <v>-150</v>
      </c>
    </row>
    <row r="295" spans="1:9" x14ac:dyDescent="0.25">
      <c r="A295" s="20" t="s">
        <v>1219</v>
      </c>
      <c r="B295" s="21" t="s">
        <v>24</v>
      </c>
      <c r="C295" s="21" t="s">
        <v>1409</v>
      </c>
      <c r="D295" s="21" t="s">
        <v>1410</v>
      </c>
      <c r="E295" s="23">
        <v>11</v>
      </c>
      <c r="F295" s="17">
        <f t="shared" si="12"/>
        <v>1650</v>
      </c>
      <c r="G295" s="23">
        <v>7</v>
      </c>
      <c r="H295" s="17">
        <f t="shared" si="13"/>
        <v>1450</v>
      </c>
      <c r="I295" s="18">
        <f t="shared" si="14"/>
        <v>-200</v>
      </c>
    </row>
    <row r="296" spans="1:9" x14ac:dyDescent="0.25">
      <c r="A296" s="20" t="s">
        <v>1219</v>
      </c>
      <c r="B296" s="21" t="s">
        <v>24</v>
      </c>
      <c r="C296" s="21" t="s">
        <v>1414</v>
      </c>
      <c r="D296" s="21" t="s">
        <v>1415</v>
      </c>
      <c r="E296" s="23">
        <v>0</v>
      </c>
      <c r="F296" s="17">
        <f t="shared" si="12"/>
        <v>0</v>
      </c>
      <c r="G296" s="23">
        <v>1</v>
      </c>
      <c r="H296" s="17">
        <f t="shared" si="13"/>
        <v>50</v>
      </c>
      <c r="I296" s="18">
        <f t="shared" si="14"/>
        <v>50</v>
      </c>
    </row>
    <row r="297" spans="1:9" x14ac:dyDescent="0.25">
      <c r="A297" s="20" t="s">
        <v>1219</v>
      </c>
      <c r="B297" s="21" t="s">
        <v>24</v>
      </c>
      <c r="C297" s="21" t="s">
        <v>1418</v>
      </c>
      <c r="D297" s="21" t="s">
        <v>1419</v>
      </c>
      <c r="E297" s="23">
        <v>0</v>
      </c>
      <c r="F297" s="17">
        <f t="shared" si="12"/>
        <v>0</v>
      </c>
      <c r="G297" s="23">
        <v>1</v>
      </c>
      <c r="H297" s="17">
        <f t="shared" si="13"/>
        <v>50</v>
      </c>
      <c r="I297" s="18">
        <f t="shared" si="14"/>
        <v>50</v>
      </c>
    </row>
    <row r="298" spans="1:9" x14ac:dyDescent="0.25">
      <c r="A298" s="20" t="s">
        <v>1219</v>
      </c>
      <c r="B298" s="21" t="s">
        <v>24</v>
      </c>
      <c r="C298" s="21" t="s">
        <v>1421</v>
      </c>
      <c r="D298" s="21" t="s">
        <v>1422</v>
      </c>
      <c r="E298" s="23">
        <v>1</v>
      </c>
      <c r="F298" s="17">
        <f t="shared" si="12"/>
        <v>150</v>
      </c>
      <c r="G298" s="23">
        <v>0</v>
      </c>
      <c r="H298" s="17">
        <f t="shared" si="13"/>
        <v>100</v>
      </c>
      <c r="I298" s="18">
        <f t="shared" si="14"/>
        <v>-50</v>
      </c>
    </row>
    <row r="299" spans="1:9" x14ac:dyDescent="0.25">
      <c r="A299" s="20" t="s">
        <v>1219</v>
      </c>
      <c r="B299" s="21" t="s">
        <v>24</v>
      </c>
      <c r="C299" s="21" t="s">
        <v>1425</v>
      </c>
      <c r="D299" s="21" t="s">
        <v>1426</v>
      </c>
      <c r="E299" s="23">
        <v>3</v>
      </c>
      <c r="F299" s="17">
        <f t="shared" si="12"/>
        <v>450</v>
      </c>
      <c r="G299" s="23">
        <v>6</v>
      </c>
      <c r="H299" s="17">
        <f t="shared" si="13"/>
        <v>600</v>
      </c>
      <c r="I299" s="18">
        <f t="shared" si="14"/>
        <v>150</v>
      </c>
    </row>
    <row r="300" spans="1:9" x14ac:dyDescent="0.25">
      <c r="A300" s="20" t="s">
        <v>1219</v>
      </c>
      <c r="B300" s="21" t="s">
        <v>24</v>
      </c>
      <c r="C300" s="21" t="s">
        <v>1429</v>
      </c>
      <c r="D300" s="21" t="s">
        <v>1430</v>
      </c>
      <c r="E300" s="23">
        <v>4</v>
      </c>
      <c r="F300" s="17">
        <f t="shared" si="12"/>
        <v>600</v>
      </c>
      <c r="G300" s="23">
        <v>3</v>
      </c>
      <c r="H300" s="17">
        <f t="shared" si="13"/>
        <v>550</v>
      </c>
      <c r="I300" s="18">
        <f t="shared" si="14"/>
        <v>-50</v>
      </c>
    </row>
    <row r="301" spans="1:9" x14ac:dyDescent="0.25">
      <c r="A301" s="20" t="s">
        <v>1219</v>
      </c>
      <c r="B301" s="21" t="s">
        <v>24</v>
      </c>
      <c r="C301" s="21" t="s">
        <v>1433</v>
      </c>
      <c r="D301" s="21" t="s">
        <v>1434</v>
      </c>
      <c r="E301" s="23">
        <v>4</v>
      </c>
      <c r="F301" s="17">
        <f t="shared" si="12"/>
        <v>600</v>
      </c>
      <c r="G301" s="23">
        <v>13</v>
      </c>
      <c r="H301" s="17">
        <f t="shared" si="13"/>
        <v>1050</v>
      </c>
      <c r="I301" s="18">
        <f t="shared" si="14"/>
        <v>450</v>
      </c>
    </row>
    <row r="302" spans="1:9" x14ac:dyDescent="0.25">
      <c r="A302" s="20" t="s">
        <v>1219</v>
      </c>
      <c r="B302" s="21" t="s">
        <v>24</v>
      </c>
      <c r="C302" s="21" t="s">
        <v>1437</v>
      </c>
      <c r="D302" s="21" t="s">
        <v>1438</v>
      </c>
      <c r="E302" s="23">
        <v>5</v>
      </c>
      <c r="F302" s="17">
        <f t="shared" si="12"/>
        <v>750</v>
      </c>
      <c r="G302" s="23">
        <v>3</v>
      </c>
      <c r="H302" s="17">
        <f t="shared" si="13"/>
        <v>650.00000000000011</v>
      </c>
      <c r="I302" s="18">
        <f t="shared" si="14"/>
        <v>-99.999999999999886</v>
      </c>
    </row>
    <row r="303" spans="1:9" x14ac:dyDescent="0.25">
      <c r="A303" s="20" t="s">
        <v>1219</v>
      </c>
      <c r="B303" s="21" t="s">
        <v>24</v>
      </c>
      <c r="C303" s="21" t="s">
        <v>1442</v>
      </c>
      <c r="D303" s="21" t="s">
        <v>1443</v>
      </c>
      <c r="E303" s="23">
        <v>28</v>
      </c>
      <c r="F303" s="17">
        <f t="shared" si="12"/>
        <v>4200</v>
      </c>
      <c r="G303" s="23">
        <v>27</v>
      </c>
      <c r="H303" s="17">
        <f t="shared" si="13"/>
        <v>4150</v>
      </c>
      <c r="I303" s="18">
        <f t="shared" si="14"/>
        <v>-50</v>
      </c>
    </row>
    <row r="304" spans="1:9" x14ac:dyDescent="0.25">
      <c r="A304" s="20" t="s">
        <v>1219</v>
      </c>
      <c r="B304" s="21" t="s">
        <v>24</v>
      </c>
      <c r="C304" s="21" t="s">
        <v>1453</v>
      </c>
      <c r="D304" s="21" t="s">
        <v>1454</v>
      </c>
      <c r="E304" s="23">
        <v>5</v>
      </c>
      <c r="F304" s="17">
        <f t="shared" si="12"/>
        <v>750</v>
      </c>
      <c r="G304" s="23">
        <v>5</v>
      </c>
      <c r="H304" s="17">
        <f t="shared" si="13"/>
        <v>750</v>
      </c>
      <c r="I304" s="18">
        <f t="shared" si="14"/>
        <v>0</v>
      </c>
    </row>
    <row r="305" spans="1:9" x14ac:dyDescent="0.25">
      <c r="A305" s="20" t="s">
        <v>1219</v>
      </c>
      <c r="B305" s="21" t="s">
        <v>24</v>
      </c>
      <c r="C305" s="21" t="s">
        <v>1458</v>
      </c>
      <c r="D305" s="21" t="s">
        <v>1459</v>
      </c>
      <c r="E305" s="23">
        <v>2</v>
      </c>
      <c r="F305" s="17">
        <f t="shared" si="12"/>
        <v>300</v>
      </c>
      <c r="G305" s="23">
        <v>2</v>
      </c>
      <c r="H305" s="17">
        <f t="shared" si="13"/>
        <v>300</v>
      </c>
      <c r="I305" s="18">
        <f t="shared" si="14"/>
        <v>0</v>
      </c>
    </row>
    <row r="306" spans="1:9" x14ac:dyDescent="0.25">
      <c r="A306" s="20" t="s">
        <v>1219</v>
      </c>
      <c r="B306" s="21" t="s">
        <v>24</v>
      </c>
      <c r="C306" s="21" t="s">
        <v>1463</v>
      </c>
      <c r="D306" s="21" t="s">
        <v>1464</v>
      </c>
      <c r="E306" s="23">
        <v>2</v>
      </c>
      <c r="F306" s="17">
        <f t="shared" si="12"/>
        <v>300</v>
      </c>
      <c r="G306" s="23">
        <v>3</v>
      </c>
      <c r="H306" s="17">
        <f t="shared" si="13"/>
        <v>349.99999999999994</v>
      </c>
      <c r="I306" s="18">
        <f t="shared" si="14"/>
        <v>49.999999999999943</v>
      </c>
    </row>
    <row r="307" spans="1:9" x14ac:dyDescent="0.25">
      <c r="A307" s="20" t="s">
        <v>1219</v>
      </c>
      <c r="B307" s="21" t="s">
        <v>24</v>
      </c>
      <c r="C307" s="21" t="s">
        <v>1467</v>
      </c>
      <c r="D307" s="21" t="s">
        <v>1468</v>
      </c>
      <c r="E307" s="23">
        <v>1</v>
      </c>
      <c r="F307" s="17">
        <f t="shared" si="12"/>
        <v>150</v>
      </c>
      <c r="G307" s="23">
        <v>0</v>
      </c>
      <c r="H307" s="17">
        <f t="shared" si="13"/>
        <v>100</v>
      </c>
      <c r="I307" s="18">
        <f t="shared" si="14"/>
        <v>-50</v>
      </c>
    </row>
    <row r="308" spans="1:9" x14ac:dyDescent="0.25">
      <c r="A308" s="20" t="s">
        <v>1219</v>
      </c>
      <c r="B308" s="21" t="s">
        <v>24</v>
      </c>
      <c r="C308" s="21" t="s">
        <v>1472</v>
      </c>
      <c r="D308" s="21" t="s">
        <v>1473</v>
      </c>
      <c r="E308" s="23">
        <v>2</v>
      </c>
      <c r="F308" s="17">
        <f t="shared" si="12"/>
        <v>300</v>
      </c>
      <c r="G308" s="23">
        <v>2</v>
      </c>
      <c r="H308" s="17">
        <f t="shared" si="13"/>
        <v>300</v>
      </c>
      <c r="I308" s="18">
        <f t="shared" si="14"/>
        <v>0</v>
      </c>
    </row>
    <row r="309" spans="1:9" x14ac:dyDescent="0.25">
      <c r="A309" s="20" t="s">
        <v>1219</v>
      </c>
      <c r="B309" s="21" t="s">
        <v>24</v>
      </c>
      <c r="C309" s="21" t="s">
        <v>1476</v>
      </c>
      <c r="D309" s="21" t="s">
        <v>1477</v>
      </c>
      <c r="E309" s="23">
        <v>5</v>
      </c>
      <c r="F309" s="17">
        <f t="shared" si="12"/>
        <v>750</v>
      </c>
      <c r="G309" s="23">
        <v>3</v>
      </c>
      <c r="H309" s="17">
        <f t="shared" si="13"/>
        <v>650.00000000000011</v>
      </c>
      <c r="I309" s="18">
        <f t="shared" si="14"/>
        <v>-99.999999999999886</v>
      </c>
    </row>
    <row r="310" spans="1:9" x14ac:dyDescent="0.25">
      <c r="A310" s="20" t="s">
        <v>1219</v>
      </c>
      <c r="B310" s="21" t="s">
        <v>24</v>
      </c>
      <c r="C310" s="21" t="s">
        <v>1480</v>
      </c>
      <c r="D310" s="21" t="s">
        <v>1481</v>
      </c>
      <c r="E310" s="23">
        <v>2</v>
      </c>
      <c r="F310" s="17">
        <f t="shared" si="12"/>
        <v>300</v>
      </c>
      <c r="G310" s="23">
        <v>2</v>
      </c>
      <c r="H310" s="17">
        <f t="shared" si="13"/>
        <v>300</v>
      </c>
      <c r="I310" s="18">
        <f t="shared" si="14"/>
        <v>0</v>
      </c>
    </row>
    <row r="311" spans="1:9" x14ac:dyDescent="0.25">
      <c r="A311" s="20" t="s">
        <v>1219</v>
      </c>
      <c r="B311" s="21" t="s">
        <v>24</v>
      </c>
      <c r="C311" s="21" t="s">
        <v>1484</v>
      </c>
      <c r="D311" s="21" t="s">
        <v>1485</v>
      </c>
      <c r="E311" s="23">
        <v>1</v>
      </c>
      <c r="F311" s="17">
        <f t="shared" si="12"/>
        <v>150</v>
      </c>
      <c r="G311" s="23">
        <v>1</v>
      </c>
      <c r="H311" s="17">
        <f t="shared" si="13"/>
        <v>150</v>
      </c>
      <c r="I311" s="18">
        <f t="shared" si="14"/>
        <v>0</v>
      </c>
    </row>
    <row r="312" spans="1:9" x14ac:dyDescent="0.25">
      <c r="A312" s="20" t="s">
        <v>1219</v>
      </c>
      <c r="B312" s="21" t="s">
        <v>24</v>
      </c>
      <c r="C312" s="21" t="s">
        <v>1489</v>
      </c>
      <c r="D312" s="21" t="s">
        <v>1490</v>
      </c>
      <c r="E312" s="23">
        <v>14</v>
      </c>
      <c r="F312" s="17">
        <f t="shared" si="12"/>
        <v>2100</v>
      </c>
      <c r="G312" s="23">
        <v>16</v>
      </c>
      <c r="H312" s="17">
        <f t="shared" si="13"/>
        <v>2200</v>
      </c>
      <c r="I312" s="18">
        <f t="shared" si="14"/>
        <v>100</v>
      </c>
    </row>
    <row r="313" spans="1:9" x14ac:dyDescent="0.25">
      <c r="A313" s="20" t="s">
        <v>1219</v>
      </c>
      <c r="B313" s="21" t="s">
        <v>24</v>
      </c>
      <c r="C313" s="21" t="s">
        <v>1495</v>
      </c>
      <c r="D313" s="21" t="s">
        <v>1496</v>
      </c>
      <c r="E313" s="23">
        <v>1</v>
      </c>
      <c r="F313" s="17">
        <f t="shared" si="12"/>
        <v>150</v>
      </c>
      <c r="G313" s="23">
        <v>0</v>
      </c>
      <c r="H313" s="17">
        <f t="shared" si="13"/>
        <v>100</v>
      </c>
      <c r="I313" s="18">
        <f t="shared" si="14"/>
        <v>-50</v>
      </c>
    </row>
    <row r="314" spans="1:9" x14ac:dyDescent="0.25">
      <c r="A314" s="20" t="s">
        <v>1219</v>
      </c>
      <c r="B314" s="21" t="s">
        <v>134</v>
      </c>
      <c r="C314" s="21" t="s">
        <v>1499</v>
      </c>
      <c r="D314" s="21" t="s">
        <v>1500</v>
      </c>
      <c r="E314" s="23">
        <v>2</v>
      </c>
      <c r="F314" s="17">
        <f t="shared" si="12"/>
        <v>300</v>
      </c>
      <c r="G314" s="23">
        <v>2</v>
      </c>
      <c r="H314" s="17">
        <f t="shared" si="13"/>
        <v>300</v>
      </c>
      <c r="I314" s="18">
        <f t="shared" si="14"/>
        <v>0</v>
      </c>
    </row>
    <row r="315" spans="1:9" x14ac:dyDescent="0.25">
      <c r="A315" s="20" t="s">
        <v>1219</v>
      </c>
      <c r="B315" s="21" t="s">
        <v>134</v>
      </c>
      <c r="C315" s="21" t="s">
        <v>1503</v>
      </c>
      <c r="D315" s="21" t="s">
        <v>1504</v>
      </c>
      <c r="E315" s="23">
        <v>7</v>
      </c>
      <c r="F315" s="17">
        <f t="shared" si="12"/>
        <v>1050</v>
      </c>
      <c r="G315" s="23">
        <v>8</v>
      </c>
      <c r="H315" s="17">
        <f t="shared" si="13"/>
        <v>1100</v>
      </c>
      <c r="I315" s="18">
        <f t="shared" si="14"/>
        <v>50</v>
      </c>
    </row>
    <row r="316" spans="1:9" x14ac:dyDescent="0.25">
      <c r="A316" s="20" t="s">
        <v>1219</v>
      </c>
      <c r="B316" s="21" t="s">
        <v>134</v>
      </c>
      <c r="C316" s="21" t="s">
        <v>1507</v>
      </c>
      <c r="D316" s="21" t="s">
        <v>1508</v>
      </c>
      <c r="E316" s="23">
        <v>9</v>
      </c>
      <c r="F316" s="17">
        <f t="shared" si="12"/>
        <v>1350</v>
      </c>
      <c r="G316" s="23">
        <v>4</v>
      </c>
      <c r="H316" s="17">
        <f t="shared" si="13"/>
        <v>1100</v>
      </c>
      <c r="I316" s="18">
        <f t="shared" si="14"/>
        <v>-250</v>
      </c>
    </row>
    <row r="317" spans="1:9" x14ac:dyDescent="0.25">
      <c r="A317" s="20" t="s">
        <v>1219</v>
      </c>
      <c r="B317" s="21" t="s">
        <v>134</v>
      </c>
      <c r="C317" s="21" t="s">
        <v>1519</v>
      </c>
      <c r="D317" s="21" t="s">
        <v>1520</v>
      </c>
      <c r="E317" s="23">
        <v>2</v>
      </c>
      <c r="F317" s="17">
        <f t="shared" si="12"/>
        <v>300</v>
      </c>
      <c r="G317" s="23">
        <v>0</v>
      </c>
      <c r="H317" s="17">
        <f t="shared" si="13"/>
        <v>200</v>
      </c>
      <c r="I317" s="18">
        <f t="shared" si="14"/>
        <v>-100</v>
      </c>
    </row>
    <row r="318" spans="1:9" x14ac:dyDescent="0.25">
      <c r="A318" s="20" t="s">
        <v>1523</v>
      </c>
      <c r="B318" s="21" t="s">
        <v>24</v>
      </c>
      <c r="C318" s="21" t="s">
        <v>1524</v>
      </c>
      <c r="D318" s="21" t="s">
        <v>1525</v>
      </c>
      <c r="E318" s="23">
        <v>29</v>
      </c>
      <c r="F318" s="17">
        <f t="shared" si="12"/>
        <v>4350</v>
      </c>
      <c r="G318" s="23">
        <v>15</v>
      </c>
      <c r="H318" s="17">
        <f t="shared" si="13"/>
        <v>3650</v>
      </c>
      <c r="I318" s="18">
        <f t="shared" si="14"/>
        <v>-700</v>
      </c>
    </row>
    <row r="319" spans="1:9" x14ac:dyDescent="0.25">
      <c r="A319" s="20" t="s">
        <v>1523</v>
      </c>
      <c r="B319" s="21" t="s">
        <v>24</v>
      </c>
      <c r="C319" s="21" t="s">
        <v>1537</v>
      </c>
      <c r="D319" s="21" t="s">
        <v>1538</v>
      </c>
      <c r="E319" s="23">
        <v>1</v>
      </c>
      <c r="F319" s="17">
        <f t="shared" si="12"/>
        <v>150</v>
      </c>
      <c r="G319" s="23">
        <v>1</v>
      </c>
      <c r="H319" s="17">
        <f t="shared" si="13"/>
        <v>150</v>
      </c>
      <c r="I319" s="18">
        <f t="shared" si="14"/>
        <v>0</v>
      </c>
    </row>
    <row r="320" spans="1:9" x14ac:dyDescent="0.25">
      <c r="A320" s="20" t="s">
        <v>1523</v>
      </c>
      <c r="B320" s="21" t="s">
        <v>24</v>
      </c>
      <c r="C320" s="21" t="s">
        <v>1541</v>
      </c>
      <c r="D320" s="21" t="s">
        <v>1542</v>
      </c>
      <c r="E320" s="23">
        <v>5</v>
      </c>
      <c r="F320" s="17">
        <f t="shared" si="12"/>
        <v>750</v>
      </c>
      <c r="G320" s="23">
        <v>4</v>
      </c>
      <c r="H320" s="17">
        <f t="shared" si="13"/>
        <v>700</v>
      </c>
      <c r="I320" s="18">
        <f t="shared" si="14"/>
        <v>-50</v>
      </c>
    </row>
    <row r="321" spans="1:9" x14ac:dyDescent="0.25">
      <c r="A321" s="20" t="s">
        <v>1523</v>
      </c>
      <c r="B321" s="21" t="s">
        <v>24</v>
      </c>
      <c r="C321" s="21" t="s">
        <v>1545</v>
      </c>
      <c r="D321" s="21" t="s">
        <v>1546</v>
      </c>
      <c r="E321" s="23">
        <v>103</v>
      </c>
      <c r="F321" s="17">
        <f t="shared" si="12"/>
        <v>15450</v>
      </c>
      <c r="G321" s="23">
        <v>132</v>
      </c>
      <c r="H321" s="17">
        <f t="shared" si="13"/>
        <v>16900</v>
      </c>
      <c r="I321" s="18">
        <f t="shared" si="14"/>
        <v>1450</v>
      </c>
    </row>
    <row r="322" spans="1:9" x14ac:dyDescent="0.25">
      <c r="A322" s="20" t="s">
        <v>1523</v>
      </c>
      <c r="B322" s="21" t="s">
        <v>24</v>
      </c>
      <c r="C322" s="21" t="s">
        <v>1551</v>
      </c>
      <c r="D322" s="21" t="s">
        <v>1552</v>
      </c>
      <c r="E322" s="23">
        <v>90</v>
      </c>
      <c r="F322" s="17">
        <f t="shared" si="12"/>
        <v>13500</v>
      </c>
      <c r="G322" s="23">
        <v>87</v>
      </c>
      <c r="H322" s="17">
        <f t="shared" si="13"/>
        <v>13350</v>
      </c>
      <c r="I322" s="18">
        <f t="shared" si="14"/>
        <v>-150</v>
      </c>
    </row>
    <row r="323" spans="1:9" x14ac:dyDescent="0.25">
      <c r="A323" s="20" t="s">
        <v>1523</v>
      </c>
      <c r="B323" s="21" t="s">
        <v>24</v>
      </c>
      <c r="C323" s="21" t="s">
        <v>1555</v>
      </c>
      <c r="D323" s="21" t="s">
        <v>1556</v>
      </c>
      <c r="E323" s="23">
        <v>17</v>
      </c>
      <c r="F323" s="17">
        <f t="shared" si="12"/>
        <v>2550</v>
      </c>
      <c r="G323" s="23">
        <v>13</v>
      </c>
      <c r="H323" s="17">
        <f t="shared" si="13"/>
        <v>2350</v>
      </c>
      <c r="I323" s="18">
        <f t="shared" si="14"/>
        <v>-200</v>
      </c>
    </row>
    <row r="324" spans="1:9" x14ac:dyDescent="0.25">
      <c r="A324" s="20" t="s">
        <v>1523</v>
      </c>
      <c r="B324" s="21" t="s">
        <v>24</v>
      </c>
      <c r="C324" s="21" t="s">
        <v>1559</v>
      </c>
      <c r="D324" s="21" t="s">
        <v>1560</v>
      </c>
      <c r="E324" s="23">
        <v>1</v>
      </c>
      <c r="F324" s="17">
        <f t="shared" si="12"/>
        <v>150</v>
      </c>
      <c r="G324" s="23">
        <v>0</v>
      </c>
      <c r="H324" s="17">
        <f t="shared" si="13"/>
        <v>100</v>
      </c>
      <c r="I324" s="18">
        <f t="shared" si="14"/>
        <v>-50</v>
      </c>
    </row>
    <row r="325" spans="1:9" x14ac:dyDescent="0.25">
      <c r="A325" s="20" t="s">
        <v>1523</v>
      </c>
      <c r="B325" s="21" t="s">
        <v>24</v>
      </c>
      <c r="C325" s="21" t="s">
        <v>1563</v>
      </c>
      <c r="D325" s="21" t="s">
        <v>1564</v>
      </c>
      <c r="E325" s="23">
        <v>4</v>
      </c>
      <c r="F325" s="17">
        <f t="shared" ref="F325:F388" si="15">E325*150</f>
        <v>600</v>
      </c>
      <c r="G325" s="23">
        <v>5</v>
      </c>
      <c r="H325" s="17">
        <f t="shared" ref="H325:H388" si="16">(E325*2/3+G325*1/3)*150</f>
        <v>650</v>
      </c>
      <c r="I325" s="18">
        <f t="shared" ref="I325:I388" si="17">H325-F325</f>
        <v>50</v>
      </c>
    </row>
    <row r="326" spans="1:9" x14ac:dyDescent="0.25">
      <c r="A326" s="20" t="s">
        <v>1523</v>
      </c>
      <c r="B326" s="21" t="s">
        <v>24</v>
      </c>
      <c r="C326" s="21" t="s">
        <v>1568</v>
      </c>
      <c r="D326" s="21" t="s">
        <v>1569</v>
      </c>
      <c r="E326" s="23">
        <v>1</v>
      </c>
      <c r="F326" s="17">
        <f t="shared" si="15"/>
        <v>150</v>
      </c>
      <c r="G326" s="23">
        <v>0</v>
      </c>
      <c r="H326" s="17">
        <f t="shared" si="16"/>
        <v>100</v>
      </c>
      <c r="I326" s="18">
        <f t="shared" si="17"/>
        <v>-50</v>
      </c>
    </row>
    <row r="327" spans="1:9" x14ac:dyDescent="0.25">
      <c r="A327" s="20" t="s">
        <v>1523</v>
      </c>
      <c r="B327" s="21" t="s">
        <v>24</v>
      </c>
      <c r="C327" s="21" t="s">
        <v>1572</v>
      </c>
      <c r="D327" s="21" t="s">
        <v>1573</v>
      </c>
      <c r="E327" s="23">
        <v>3</v>
      </c>
      <c r="F327" s="17">
        <f t="shared" si="15"/>
        <v>450</v>
      </c>
      <c r="G327" s="23">
        <v>3</v>
      </c>
      <c r="H327" s="17">
        <f t="shared" si="16"/>
        <v>450</v>
      </c>
      <c r="I327" s="18">
        <f t="shared" si="17"/>
        <v>0</v>
      </c>
    </row>
    <row r="328" spans="1:9" x14ac:dyDescent="0.25">
      <c r="A328" s="20" t="s">
        <v>1523</v>
      </c>
      <c r="B328" s="21" t="s">
        <v>24</v>
      </c>
      <c r="C328" s="21" t="s">
        <v>1576</v>
      </c>
      <c r="D328" s="21" t="s">
        <v>1577</v>
      </c>
      <c r="E328" s="23">
        <v>1</v>
      </c>
      <c r="F328" s="17">
        <f t="shared" si="15"/>
        <v>150</v>
      </c>
      <c r="G328" s="23">
        <v>3</v>
      </c>
      <c r="H328" s="17">
        <f t="shared" si="16"/>
        <v>249.99999999999997</v>
      </c>
      <c r="I328" s="18">
        <f t="shared" si="17"/>
        <v>99.999999999999972</v>
      </c>
    </row>
    <row r="329" spans="1:9" x14ac:dyDescent="0.25">
      <c r="A329" s="20" t="s">
        <v>1523</v>
      </c>
      <c r="B329" s="21" t="s">
        <v>24</v>
      </c>
      <c r="C329" s="21" t="s">
        <v>1580</v>
      </c>
      <c r="D329" s="21" t="s">
        <v>1581</v>
      </c>
      <c r="E329" s="23">
        <v>18</v>
      </c>
      <c r="F329" s="17">
        <f t="shared" si="15"/>
        <v>2700</v>
      </c>
      <c r="G329" s="23">
        <v>20</v>
      </c>
      <c r="H329" s="17">
        <f t="shared" si="16"/>
        <v>2800</v>
      </c>
      <c r="I329" s="18">
        <f t="shared" si="17"/>
        <v>100</v>
      </c>
    </row>
    <row r="330" spans="1:9" x14ac:dyDescent="0.25">
      <c r="A330" s="20" t="s">
        <v>1523</v>
      </c>
      <c r="B330" s="21" t="s">
        <v>24</v>
      </c>
      <c r="C330" s="21" t="s">
        <v>1585</v>
      </c>
      <c r="D330" s="21" t="s">
        <v>1586</v>
      </c>
      <c r="E330" s="23">
        <v>52</v>
      </c>
      <c r="F330" s="17">
        <f t="shared" si="15"/>
        <v>7800</v>
      </c>
      <c r="G330" s="23">
        <v>51</v>
      </c>
      <c r="H330" s="17">
        <f t="shared" si="16"/>
        <v>7750</v>
      </c>
      <c r="I330" s="18">
        <f t="shared" si="17"/>
        <v>-50</v>
      </c>
    </row>
    <row r="331" spans="1:9" x14ac:dyDescent="0.25">
      <c r="A331" s="20" t="s">
        <v>1523</v>
      </c>
      <c r="B331" s="21" t="s">
        <v>24</v>
      </c>
      <c r="C331" s="21" t="s">
        <v>1589</v>
      </c>
      <c r="D331" s="21" t="s">
        <v>1590</v>
      </c>
      <c r="E331" s="23">
        <v>8</v>
      </c>
      <c r="F331" s="17">
        <f t="shared" si="15"/>
        <v>1200</v>
      </c>
      <c r="G331" s="23">
        <v>12</v>
      </c>
      <c r="H331" s="17">
        <f t="shared" si="16"/>
        <v>1399.9999999999998</v>
      </c>
      <c r="I331" s="18">
        <f t="shared" si="17"/>
        <v>199.99999999999977</v>
      </c>
    </row>
    <row r="332" spans="1:9" x14ac:dyDescent="0.25">
      <c r="A332" s="20" t="s">
        <v>1523</v>
      </c>
      <c r="B332" s="21" t="s">
        <v>24</v>
      </c>
      <c r="C332" s="21" t="s">
        <v>1593</v>
      </c>
      <c r="D332" s="21" t="s">
        <v>1594</v>
      </c>
      <c r="E332" s="23">
        <v>48</v>
      </c>
      <c r="F332" s="17">
        <f t="shared" si="15"/>
        <v>7200</v>
      </c>
      <c r="G332" s="23">
        <v>58</v>
      </c>
      <c r="H332" s="17">
        <f t="shared" si="16"/>
        <v>7699.9999999999991</v>
      </c>
      <c r="I332" s="18">
        <f t="shared" si="17"/>
        <v>499.99999999999909</v>
      </c>
    </row>
    <row r="333" spans="1:9" x14ac:dyDescent="0.25">
      <c r="A333" s="20" t="s">
        <v>1523</v>
      </c>
      <c r="B333" s="21" t="s">
        <v>24</v>
      </c>
      <c r="C333" s="21" t="s">
        <v>1597</v>
      </c>
      <c r="D333" s="21" t="s">
        <v>1598</v>
      </c>
      <c r="E333" s="23">
        <v>2</v>
      </c>
      <c r="F333" s="17">
        <f t="shared" si="15"/>
        <v>300</v>
      </c>
      <c r="G333" s="23">
        <v>2</v>
      </c>
      <c r="H333" s="17">
        <f t="shared" si="16"/>
        <v>300</v>
      </c>
      <c r="I333" s="18">
        <f t="shared" si="17"/>
        <v>0</v>
      </c>
    </row>
    <row r="334" spans="1:9" x14ac:dyDescent="0.25">
      <c r="A334" s="20" t="s">
        <v>1523</v>
      </c>
      <c r="B334" s="21" t="s">
        <v>24</v>
      </c>
      <c r="C334" s="21" t="s">
        <v>1602</v>
      </c>
      <c r="D334" s="21" t="s">
        <v>1603</v>
      </c>
      <c r="E334" s="23">
        <v>2</v>
      </c>
      <c r="F334" s="17">
        <f t="shared" si="15"/>
        <v>300</v>
      </c>
      <c r="G334" s="23">
        <v>0</v>
      </c>
      <c r="H334" s="17">
        <f t="shared" si="16"/>
        <v>200</v>
      </c>
      <c r="I334" s="18">
        <f t="shared" si="17"/>
        <v>-100</v>
      </c>
    </row>
    <row r="335" spans="1:9" x14ac:dyDescent="0.25">
      <c r="A335" s="20" t="s">
        <v>1523</v>
      </c>
      <c r="B335" s="21" t="s">
        <v>24</v>
      </c>
      <c r="C335" s="21" t="s">
        <v>1606</v>
      </c>
      <c r="D335" s="21" t="s">
        <v>1607</v>
      </c>
      <c r="E335" s="23">
        <v>3</v>
      </c>
      <c r="F335" s="17">
        <f t="shared" si="15"/>
        <v>450</v>
      </c>
      <c r="G335" s="23">
        <v>3</v>
      </c>
      <c r="H335" s="17">
        <f t="shared" si="16"/>
        <v>450</v>
      </c>
      <c r="I335" s="18">
        <f t="shared" si="17"/>
        <v>0</v>
      </c>
    </row>
    <row r="336" spans="1:9" x14ac:dyDescent="0.25">
      <c r="A336" s="20" t="s">
        <v>1523</v>
      </c>
      <c r="B336" s="21" t="s">
        <v>24</v>
      </c>
      <c r="C336" s="21" t="s">
        <v>1610</v>
      </c>
      <c r="D336" s="21" t="s">
        <v>1611</v>
      </c>
      <c r="E336" s="23">
        <v>55</v>
      </c>
      <c r="F336" s="17">
        <f t="shared" si="15"/>
        <v>8250</v>
      </c>
      <c r="G336" s="23">
        <v>68</v>
      </c>
      <c r="H336" s="17">
        <f t="shared" si="16"/>
        <v>8900</v>
      </c>
      <c r="I336" s="18">
        <f t="shared" si="17"/>
        <v>650</v>
      </c>
    </row>
    <row r="337" spans="1:9" x14ac:dyDescent="0.25">
      <c r="A337" s="20" t="s">
        <v>1523</v>
      </c>
      <c r="B337" s="21" t="s">
        <v>24</v>
      </c>
      <c r="C337" s="21" t="s">
        <v>1614</v>
      </c>
      <c r="D337" s="21" t="s">
        <v>1615</v>
      </c>
      <c r="E337" s="23">
        <v>165</v>
      </c>
      <c r="F337" s="17">
        <f t="shared" si="15"/>
        <v>24750</v>
      </c>
      <c r="G337" s="23">
        <v>141</v>
      </c>
      <c r="H337" s="17">
        <f t="shared" si="16"/>
        <v>23550</v>
      </c>
      <c r="I337" s="18">
        <f t="shared" si="17"/>
        <v>-1200</v>
      </c>
    </row>
    <row r="338" spans="1:9" x14ac:dyDescent="0.25">
      <c r="A338" s="20" t="s">
        <v>1523</v>
      </c>
      <c r="B338" s="21" t="s">
        <v>24</v>
      </c>
      <c r="C338" s="21" t="s">
        <v>1618</v>
      </c>
      <c r="D338" s="21" t="s">
        <v>1619</v>
      </c>
      <c r="E338" s="23">
        <v>21</v>
      </c>
      <c r="F338" s="17">
        <f t="shared" si="15"/>
        <v>3150</v>
      </c>
      <c r="G338" s="23">
        <v>16</v>
      </c>
      <c r="H338" s="17">
        <f t="shared" si="16"/>
        <v>2900</v>
      </c>
      <c r="I338" s="18">
        <f t="shared" si="17"/>
        <v>-250</v>
      </c>
    </row>
    <row r="339" spans="1:9" x14ac:dyDescent="0.25">
      <c r="A339" s="20" t="s">
        <v>1523</v>
      </c>
      <c r="B339" s="21" t="s">
        <v>24</v>
      </c>
      <c r="C339" s="21" t="s">
        <v>1623</v>
      </c>
      <c r="D339" s="21" t="s">
        <v>1624</v>
      </c>
      <c r="E339" s="23">
        <v>51</v>
      </c>
      <c r="F339" s="17">
        <f t="shared" si="15"/>
        <v>7650</v>
      </c>
      <c r="G339" s="23">
        <v>41</v>
      </c>
      <c r="H339" s="17">
        <f t="shared" si="16"/>
        <v>7150</v>
      </c>
      <c r="I339" s="18">
        <f t="shared" si="17"/>
        <v>-500</v>
      </c>
    </row>
    <row r="340" spans="1:9" x14ac:dyDescent="0.25">
      <c r="A340" s="20" t="s">
        <v>1523</v>
      </c>
      <c r="B340" s="21" t="s">
        <v>24</v>
      </c>
      <c r="C340" s="21" t="s">
        <v>1627</v>
      </c>
      <c r="D340" s="21" t="s">
        <v>1628</v>
      </c>
      <c r="E340" s="23">
        <v>138</v>
      </c>
      <c r="F340" s="17">
        <f t="shared" si="15"/>
        <v>20700</v>
      </c>
      <c r="G340" s="23">
        <v>121</v>
      </c>
      <c r="H340" s="17">
        <f t="shared" si="16"/>
        <v>19850</v>
      </c>
      <c r="I340" s="18">
        <f t="shared" si="17"/>
        <v>-850</v>
      </c>
    </row>
    <row r="341" spans="1:9" x14ac:dyDescent="0.25">
      <c r="A341" s="20" t="s">
        <v>1523</v>
      </c>
      <c r="B341" s="21" t="s">
        <v>24</v>
      </c>
      <c r="C341" s="21" t="s">
        <v>1639</v>
      </c>
      <c r="D341" s="21" t="s">
        <v>1640</v>
      </c>
      <c r="E341" s="23">
        <v>13</v>
      </c>
      <c r="F341" s="17">
        <f t="shared" si="15"/>
        <v>1950</v>
      </c>
      <c r="G341" s="23">
        <v>16</v>
      </c>
      <c r="H341" s="17">
        <f t="shared" si="16"/>
        <v>2100</v>
      </c>
      <c r="I341" s="18">
        <f t="shared" si="17"/>
        <v>150</v>
      </c>
    </row>
    <row r="342" spans="1:9" x14ac:dyDescent="0.25">
      <c r="A342" s="20" t="s">
        <v>1523</v>
      </c>
      <c r="B342" s="21" t="s">
        <v>24</v>
      </c>
      <c r="C342" s="21" t="s">
        <v>1644</v>
      </c>
      <c r="D342" s="21" t="s">
        <v>1645</v>
      </c>
      <c r="E342" s="23">
        <v>1</v>
      </c>
      <c r="F342" s="17">
        <f t="shared" si="15"/>
        <v>150</v>
      </c>
      <c r="G342" s="23">
        <v>1</v>
      </c>
      <c r="H342" s="17">
        <f t="shared" si="16"/>
        <v>150</v>
      </c>
      <c r="I342" s="18">
        <f t="shared" si="17"/>
        <v>0</v>
      </c>
    </row>
    <row r="343" spans="1:9" x14ac:dyDescent="0.25">
      <c r="A343" s="20" t="s">
        <v>1523</v>
      </c>
      <c r="B343" s="21" t="s">
        <v>24</v>
      </c>
      <c r="C343" s="21" t="s">
        <v>1648</v>
      </c>
      <c r="D343" s="21" t="s">
        <v>1649</v>
      </c>
      <c r="E343" s="23">
        <v>2</v>
      </c>
      <c r="F343" s="17">
        <f t="shared" si="15"/>
        <v>300</v>
      </c>
      <c r="G343" s="23">
        <v>1</v>
      </c>
      <c r="H343" s="17">
        <f t="shared" si="16"/>
        <v>249.99999999999997</v>
      </c>
      <c r="I343" s="18">
        <f t="shared" si="17"/>
        <v>-50.000000000000028</v>
      </c>
    </row>
    <row r="344" spans="1:9" x14ac:dyDescent="0.25">
      <c r="A344" s="20" t="s">
        <v>1523</v>
      </c>
      <c r="B344" s="21" t="s">
        <v>24</v>
      </c>
      <c r="C344" s="21" t="s">
        <v>1652</v>
      </c>
      <c r="D344" s="21" t="s">
        <v>1653</v>
      </c>
      <c r="E344" s="23">
        <v>45</v>
      </c>
      <c r="F344" s="17">
        <f t="shared" si="15"/>
        <v>6750</v>
      </c>
      <c r="G344" s="23">
        <v>36</v>
      </c>
      <c r="H344" s="17">
        <f t="shared" si="16"/>
        <v>6300</v>
      </c>
      <c r="I344" s="18">
        <f t="shared" si="17"/>
        <v>-450</v>
      </c>
    </row>
    <row r="345" spans="1:9" x14ac:dyDescent="0.25">
      <c r="A345" s="20" t="s">
        <v>1523</v>
      </c>
      <c r="B345" s="21" t="s">
        <v>24</v>
      </c>
      <c r="C345" s="21" t="s">
        <v>1656</v>
      </c>
      <c r="D345" s="21" t="s">
        <v>1657</v>
      </c>
      <c r="E345" s="23">
        <v>43</v>
      </c>
      <c r="F345" s="17">
        <f t="shared" si="15"/>
        <v>6450</v>
      </c>
      <c r="G345" s="23">
        <v>40</v>
      </c>
      <c r="H345" s="17">
        <f t="shared" si="16"/>
        <v>6300</v>
      </c>
      <c r="I345" s="18">
        <f t="shared" si="17"/>
        <v>-150</v>
      </c>
    </row>
    <row r="346" spans="1:9" x14ac:dyDescent="0.25">
      <c r="A346" s="20" t="s">
        <v>1523</v>
      </c>
      <c r="B346" s="21" t="s">
        <v>24</v>
      </c>
      <c r="C346" s="21" t="s">
        <v>1661</v>
      </c>
      <c r="D346" s="21" t="s">
        <v>1662</v>
      </c>
      <c r="E346" s="23">
        <v>19</v>
      </c>
      <c r="F346" s="17">
        <f t="shared" si="15"/>
        <v>2850</v>
      </c>
      <c r="G346" s="23">
        <v>15</v>
      </c>
      <c r="H346" s="17">
        <f t="shared" si="16"/>
        <v>2649.9999999999995</v>
      </c>
      <c r="I346" s="18">
        <f t="shared" si="17"/>
        <v>-200.00000000000045</v>
      </c>
    </row>
    <row r="347" spans="1:9" x14ac:dyDescent="0.25">
      <c r="A347" s="20" t="s">
        <v>1523</v>
      </c>
      <c r="B347" s="21" t="s">
        <v>24</v>
      </c>
      <c r="C347" s="21" t="s">
        <v>1665</v>
      </c>
      <c r="D347" s="21" t="s">
        <v>1666</v>
      </c>
      <c r="E347" s="23">
        <v>23</v>
      </c>
      <c r="F347" s="17">
        <f t="shared" si="15"/>
        <v>3450</v>
      </c>
      <c r="G347" s="23">
        <v>20</v>
      </c>
      <c r="H347" s="17">
        <f t="shared" si="16"/>
        <v>3300</v>
      </c>
      <c r="I347" s="18">
        <f t="shared" si="17"/>
        <v>-150</v>
      </c>
    </row>
    <row r="348" spans="1:9" x14ac:dyDescent="0.25">
      <c r="A348" s="20" t="s">
        <v>1523</v>
      </c>
      <c r="B348" s="21" t="s">
        <v>24</v>
      </c>
      <c r="C348" s="21" t="s">
        <v>1669</v>
      </c>
      <c r="D348" s="21" t="s">
        <v>1670</v>
      </c>
      <c r="E348" s="23">
        <v>215</v>
      </c>
      <c r="F348" s="17">
        <f t="shared" si="15"/>
        <v>32250</v>
      </c>
      <c r="G348" s="23">
        <v>186</v>
      </c>
      <c r="H348" s="17">
        <f t="shared" si="16"/>
        <v>30800</v>
      </c>
      <c r="I348" s="18">
        <f t="shared" si="17"/>
        <v>-1450</v>
      </c>
    </row>
    <row r="349" spans="1:9" x14ac:dyDescent="0.25">
      <c r="A349" s="20" t="s">
        <v>1523</v>
      </c>
      <c r="B349" s="21" t="s">
        <v>24</v>
      </c>
      <c r="C349" s="21" t="s">
        <v>1677</v>
      </c>
      <c r="D349" s="21" t="s">
        <v>1678</v>
      </c>
      <c r="E349" s="23">
        <v>18</v>
      </c>
      <c r="F349" s="17">
        <f t="shared" si="15"/>
        <v>2700</v>
      </c>
      <c r="G349" s="23">
        <v>5</v>
      </c>
      <c r="H349" s="17">
        <f t="shared" si="16"/>
        <v>2050</v>
      </c>
      <c r="I349" s="18">
        <f t="shared" si="17"/>
        <v>-650</v>
      </c>
    </row>
    <row r="350" spans="1:9" x14ac:dyDescent="0.25">
      <c r="A350" s="20" t="s">
        <v>1523</v>
      </c>
      <c r="B350" s="21" t="s">
        <v>24</v>
      </c>
      <c r="C350" s="21" t="s">
        <v>1681</v>
      </c>
      <c r="D350" s="21" t="s">
        <v>1682</v>
      </c>
      <c r="E350" s="23">
        <v>47</v>
      </c>
      <c r="F350" s="17">
        <f t="shared" si="15"/>
        <v>7050</v>
      </c>
      <c r="G350" s="23">
        <v>18</v>
      </c>
      <c r="H350" s="17">
        <f t="shared" si="16"/>
        <v>5599.9999999999991</v>
      </c>
      <c r="I350" s="18">
        <f t="shared" si="17"/>
        <v>-1450.0000000000009</v>
      </c>
    </row>
    <row r="351" spans="1:9" x14ac:dyDescent="0.25">
      <c r="A351" s="20" t="s">
        <v>1523</v>
      </c>
      <c r="B351" s="21" t="s">
        <v>24</v>
      </c>
      <c r="C351" s="21" t="s">
        <v>1685</v>
      </c>
      <c r="D351" s="21" t="s">
        <v>1686</v>
      </c>
      <c r="E351" s="23">
        <v>13</v>
      </c>
      <c r="F351" s="17">
        <f t="shared" si="15"/>
        <v>1950</v>
      </c>
      <c r="G351" s="23">
        <v>15</v>
      </c>
      <c r="H351" s="17">
        <f t="shared" si="16"/>
        <v>2050</v>
      </c>
      <c r="I351" s="18">
        <f t="shared" si="17"/>
        <v>100</v>
      </c>
    </row>
    <row r="352" spans="1:9" x14ac:dyDescent="0.25">
      <c r="A352" s="20" t="s">
        <v>1523</v>
      </c>
      <c r="B352" s="21" t="s">
        <v>24</v>
      </c>
      <c r="C352" s="21" t="s">
        <v>1689</v>
      </c>
      <c r="D352" s="21" t="s">
        <v>1690</v>
      </c>
      <c r="E352" s="23">
        <v>1</v>
      </c>
      <c r="F352" s="17">
        <f t="shared" si="15"/>
        <v>150</v>
      </c>
      <c r="G352" s="23">
        <v>0</v>
      </c>
      <c r="H352" s="17">
        <f t="shared" si="16"/>
        <v>100</v>
      </c>
      <c r="I352" s="18">
        <f t="shared" si="17"/>
        <v>-50</v>
      </c>
    </row>
    <row r="353" spans="1:9" x14ac:dyDescent="0.25">
      <c r="A353" s="20" t="s">
        <v>1523</v>
      </c>
      <c r="B353" s="21" t="s">
        <v>24</v>
      </c>
      <c r="C353" s="21" t="s">
        <v>1693</v>
      </c>
      <c r="D353" s="21" t="s">
        <v>1694</v>
      </c>
      <c r="E353" s="23">
        <v>53</v>
      </c>
      <c r="F353" s="17">
        <f t="shared" si="15"/>
        <v>7950</v>
      </c>
      <c r="G353" s="23">
        <v>50</v>
      </c>
      <c r="H353" s="17">
        <f t="shared" si="16"/>
        <v>7800</v>
      </c>
      <c r="I353" s="18">
        <f t="shared" si="17"/>
        <v>-150</v>
      </c>
    </row>
    <row r="354" spans="1:9" x14ac:dyDescent="0.25">
      <c r="A354" s="20" t="s">
        <v>1523</v>
      </c>
      <c r="B354" s="21" t="s">
        <v>24</v>
      </c>
      <c r="C354" s="21" t="s">
        <v>1697</v>
      </c>
      <c r="D354" s="21" t="s">
        <v>1698</v>
      </c>
      <c r="E354" s="23">
        <v>42</v>
      </c>
      <c r="F354" s="17">
        <f t="shared" si="15"/>
        <v>6300</v>
      </c>
      <c r="G354" s="23">
        <v>42</v>
      </c>
      <c r="H354" s="17">
        <f t="shared" si="16"/>
        <v>6300</v>
      </c>
      <c r="I354" s="18">
        <f t="shared" si="17"/>
        <v>0</v>
      </c>
    </row>
    <row r="355" spans="1:9" x14ac:dyDescent="0.25">
      <c r="A355" s="20" t="s">
        <v>1523</v>
      </c>
      <c r="B355" s="21" t="s">
        <v>24</v>
      </c>
      <c r="C355" s="21" t="s">
        <v>1700</v>
      </c>
      <c r="D355" s="21" t="s">
        <v>1701</v>
      </c>
      <c r="E355" s="23">
        <v>19</v>
      </c>
      <c r="F355" s="17">
        <f t="shared" si="15"/>
        <v>2850</v>
      </c>
      <c r="G355" s="23">
        <v>18</v>
      </c>
      <c r="H355" s="17">
        <f t="shared" si="16"/>
        <v>2799.9999999999995</v>
      </c>
      <c r="I355" s="18">
        <f t="shared" si="17"/>
        <v>-50.000000000000455</v>
      </c>
    </row>
    <row r="356" spans="1:9" x14ac:dyDescent="0.25">
      <c r="A356" s="20" t="s">
        <v>1523</v>
      </c>
      <c r="B356" s="21" t="s">
        <v>24</v>
      </c>
      <c r="C356" s="21" t="s">
        <v>1704</v>
      </c>
      <c r="D356" s="21" t="s">
        <v>1705</v>
      </c>
      <c r="E356" s="23">
        <v>16</v>
      </c>
      <c r="F356" s="17">
        <f t="shared" si="15"/>
        <v>2400</v>
      </c>
      <c r="G356" s="23">
        <v>13</v>
      </c>
      <c r="H356" s="17">
        <f t="shared" si="16"/>
        <v>2250</v>
      </c>
      <c r="I356" s="18">
        <f t="shared" si="17"/>
        <v>-150</v>
      </c>
    </row>
    <row r="357" spans="1:9" x14ac:dyDescent="0.25">
      <c r="A357" s="20" t="s">
        <v>1523</v>
      </c>
      <c r="B357" s="21" t="s">
        <v>24</v>
      </c>
      <c r="C357" s="21" t="s">
        <v>1708</v>
      </c>
      <c r="D357" s="21" t="s">
        <v>1709</v>
      </c>
      <c r="E357" s="23">
        <v>1</v>
      </c>
      <c r="F357" s="17">
        <f t="shared" si="15"/>
        <v>150</v>
      </c>
      <c r="G357" s="23">
        <v>0</v>
      </c>
      <c r="H357" s="17">
        <f t="shared" si="16"/>
        <v>100</v>
      </c>
      <c r="I357" s="18">
        <f t="shared" si="17"/>
        <v>-50</v>
      </c>
    </row>
    <row r="358" spans="1:9" x14ac:dyDescent="0.25">
      <c r="A358" s="20" t="s">
        <v>1523</v>
      </c>
      <c r="B358" s="21" t="s">
        <v>24</v>
      </c>
      <c r="C358" s="21" t="s">
        <v>1712</v>
      </c>
      <c r="D358" s="21" t="s">
        <v>1713</v>
      </c>
      <c r="E358" s="23">
        <v>48</v>
      </c>
      <c r="F358" s="17">
        <f t="shared" si="15"/>
        <v>7200</v>
      </c>
      <c r="G358" s="23">
        <v>36</v>
      </c>
      <c r="H358" s="17">
        <f t="shared" si="16"/>
        <v>6600</v>
      </c>
      <c r="I358" s="18">
        <f t="shared" si="17"/>
        <v>-600</v>
      </c>
    </row>
    <row r="359" spans="1:9" x14ac:dyDescent="0.25">
      <c r="A359" s="20" t="s">
        <v>1523</v>
      </c>
      <c r="B359" s="21" t="s">
        <v>24</v>
      </c>
      <c r="C359" s="21" t="s">
        <v>1717</v>
      </c>
      <c r="D359" s="21" t="s">
        <v>1718</v>
      </c>
      <c r="E359" s="23">
        <v>55</v>
      </c>
      <c r="F359" s="17">
        <f t="shared" si="15"/>
        <v>8250</v>
      </c>
      <c r="G359" s="23">
        <v>67</v>
      </c>
      <c r="H359" s="17">
        <f t="shared" si="16"/>
        <v>8850</v>
      </c>
      <c r="I359" s="18">
        <f t="shared" si="17"/>
        <v>600</v>
      </c>
    </row>
    <row r="360" spans="1:9" x14ac:dyDescent="0.25">
      <c r="A360" s="20" t="s">
        <v>1523</v>
      </c>
      <c r="B360" s="21" t="s">
        <v>24</v>
      </c>
      <c r="C360" s="21" t="s">
        <v>1721</v>
      </c>
      <c r="D360" s="21" t="s">
        <v>1722</v>
      </c>
      <c r="E360" s="23">
        <v>14</v>
      </c>
      <c r="F360" s="17">
        <f t="shared" si="15"/>
        <v>2100</v>
      </c>
      <c r="G360" s="23">
        <v>14</v>
      </c>
      <c r="H360" s="17">
        <f t="shared" si="16"/>
        <v>2100</v>
      </c>
      <c r="I360" s="18">
        <f t="shared" si="17"/>
        <v>0</v>
      </c>
    </row>
    <row r="361" spans="1:9" x14ac:dyDescent="0.25">
      <c r="A361" s="20" t="s">
        <v>1523</v>
      </c>
      <c r="B361" s="21" t="s">
        <v>24</v>
      </c>
      <c r="C361" s="21" t="s">
        <v>1725</v>
      </c>
      <c r="D361" s="21" t="s">
        <v>1726</v>
      </c>
      <c r="E361" s="23">
        <v>4</v>
      </c>
      <c r="F361" s="17">
        <f t="shared" si="15"/>
        <v>600</v>
      </c>
      <c r="G361" s="23">
        <v>3</v>
      </c>
      <c r="H361" s="17">
        <f t="shared" si="16"/>
        <v>550</v>
      </c>
      <c r="I361" s="18">
        <f t="shared" si="17"/>
        <v>-50</v>
      </c>
    </row>
    <row r="362" spans="1:9" x14ac:dyDescent="0.25">
      <c r="A362" s="20" t="s">
        <v>1523</v>
      </c>
      <c r="B362" s="21" t="s">
        <v>24</v>
      </c>
      <c r="C362" s="21" t="s">
        <v>1729</v>
      </c>
      <c r="D362" s="21" t="s">
        <v>1730</v>
      </c>
      <c r="E362" s="23">
        <v>13</v>
      </c>
      <c r="F362" s="17">
        <f t="shared" si="15"/>
        <v>1950</v>
      </c>
      <c r="G362" s="23">
        <v>8</v>
      </c>
      <c r="H362" s="17">
        <f t="shared" si="16"/>
        <v>1699.9999999999998</v>
      </c>
      <c r="I362" s="18">
        <f t="shared" si="17"/>
        <v>-250.00000000000023</v>
      </c>
    </row>
    <row r="363" spans="1:9" x14ac:dyDescent="0.25">
      <c r="A363" s="20" t="s">
        <v>1523</v>
      </c>
      <c r="B363" s="21" t="s">
        <v>24</v>
      </c>
      <c r="C363" s="21" t="s">
        <v>1733</v>
      </c>
      <c r="D363" s="21" t="s">
        <v>1734</v>
      </c>
      <c r="E363" s="23">
        <v>25</v>
      </c>
      <c r="F363" s="17">
        <f t="shared" si="15"/>
        <v>3750</v>
      </c>
      <c r="G363" s="23">
        <v>24</v>
      </c>
      <c r="H363" s="17">
        <f t="shared" si="16"/>
        <v>3700</v>
      </c>
      <c r="I363" s="18">
        <f t="shared" si="17"/>
        <v>-50</v>
      </c>
    </row>
    <row r="364" spans="1:9" x14ac:dyDescent="0.25">
      <c r="A364" s="20" t="s">
        <v>1523</v>
      </c>
      <c r="B364" s="21" t="s">
        <v>24</v>
      </c>
      <c r="C364" s="21" t="s">
        <v>1738</v>
      </c>
      <c r="D364" s="21" t="s">
        <v>1739</v>
      </c>
      <c r="E364" s="23">
        <v>0</v>
      </c>
      <c r="F364" s="17">
        <f t="shared" si="15"/>
        <v>0</v>
      </c>
      <c r="G364" s="23">
        <v>1</v>
      </c>
      <c r="H364" s="17">
        <f t="shared" si="16"/>
        <v>50</v>
      </c>
      <c r="I364" s="18">
        <f t="shared" si="17"/>
        <v>50</v>
      </c>
    </row>
    <row r="365" spans="1:9" x14ac:dyDescent="0.25">
      <c r="A365" s="20" t="s">
        <v>1523</v>
      </c>
      <c r="B365" s="21" t="s">
        <v>24</v>
      </c>
      <c r="C365" s="21" t="s">
        <v>1742</v>
      </c>
      <c r="D365" s="21" t="s">
        <v>1743</v>
      </c>
      <c r="E365" s="23">
        <v>3</v>
      </c>
      <c r="F365" s="17">
        <f t="shared" si="15"/>
        <v>450</v>
      </c>
      <c r="G365" s="23">
        <v>3</v>
      </c>
      <c r="H365" s="17">
        <f t="shared" si="16"/>
        <v>450</v>
      </c>
      <c r="I365" s="18">
        <f t="shared" si="17"/>
        <v>0</v>
      </c>
    </row>
    <row r="366" spans="1:9" x14ac:dyDescent="0.25">
      <c r="A366" s="20" t="s">
        <v>1523</v>
      </c>
      <c r="B366" s="21" t="s">
        <v>24</v>
      </c>
      <c r="C366" s="21" t="s">
        <v>1746</v>
      </c>
      <c r="D366" s="21" t="s">
        <v>1747</v>
      </c>
      <c r="E366" s="23">
        <v>11</v>
      </c>
      <c r="F366" s="17">
        <f t="shared" si="15"/>
        <v>1650</v>
      </c>
      <c r="G366" s="23">
        <v>7</v>
      </c>
      <c r="H366" s="17">
        <f t="shared" si="16"/>
        <v>1450</v>
      </c>
      <c r="I366" s="18">
        <f t="shared" si="17"/>
        <v>-200</v>
      </c>
    </row>
    <row r="367" spans="1:9" x14ac:dyDescent="0.25">
      <c r="A367" s="20" t="s">
        <v>1523</v>
      </c>
      <c r="B367" s="21" t="s">
        <v>24</v>
      </c>
      <c r="C367" s="21" t="s">
        <v>1750</v>
      </c>
      <c r="D367" s="21" t="s">
        <v>1751</v>
      </c>
      <c r="E367" s="23">
        <v>54</v>
      </c>
      <c r="F367" s="17">
        <f t="shared" si="15"/>
        <v>8100</v>
      </c>
      <c r="G367" s="23">
        <v>55</v>
      </c>
      <c r="H367" s="17">
        <f t="shared" si="16"/>
        <v>8149.9999999999991</v>
      </c>
      <c r="I367" s="18">
        <f t="shared" si="17"/>
        <v>49.999999999999091</v>
      </c>
    </row>
    <row r="368" spans="1:9" x14ac:dyDescent="0.25">
      <c r="A368" s="20" t="s">
        <v>1523</v>
      </c>
      <c r="B368" s="21" t="s">
        <v>24</v>
      </c>
      <c r="C368" s="21" t="s">
        <v>1754</v>
      </c>
      <c r="D368" s="21" t="s">
        <v>1755</v>
      </c>
      <c r="E368" s="23">
        <v>131</v>
      </c>
      <c r="F368" s="17">
        <f t="shared" si="15"/>
        <v>19650</v>
      </c>
      <c r="G368" s="23">
        <v>126</v>
      </c>
      <c r="H368" s="17">
        <f t="shared" si="16"/>
        <v>19399.999999999996</v>
      </c>
      <c r="I368" s="18">
        <f t="shared" si="17"/>
        <v>-250.00000000000364</v>
      </c>
    </row>
    <row r="369" spans="1:9" x14ac:dyDescent="0.25">
      <c r="A369" s="20" t="s">
        <v>1523</v>
      </c>
      <c r="B369" s="21" t="s">
        <v>24</v>
      </c>
      <c r="C369" s="21" t="s">
        <v>1767</v>
      </c>
      <c r="D369" s="21" t="s">
        <v>1768</v>
      </c>
      <c r="E369" s="23">
        <v>55</v>
      </c>
      <c r="F369" s="17">
        <f t="shared" si="15"/>
        <v>8250</v>
      </c>
      <c r="G369" s="23">
        <v>55</v>
      </c>
      <c r="H369" s="17">
        <f t="shared" si="16"/>
        <v>8250</v>
      </c>
      <c r="I369" s="18">
        <f t="shared" si="17"/>
        <v>0</v>
      </c>
    </row>
    <row r="370" spans="1:9" x14ac:dyDescent="0.25">
      <c r="A370" s="20" t="s">
        <v>1523</v>
      </c>
      <c r="B370" s="21" t="s">
        <v>24</v>
      </c>
      <c r="C370" s="21" t="s">
        <v>1771</v>
      </c>
      <c r="D370" s="21" t="s">
        <v>1772</v>
      </c>
      <c r="E370" s="23">
        <v>226</v>
      </c>
      <c r="F370" s="17">
        <f t="shared" si="15"/>
        <v>33900</v>
      </c>
      <c r="G370" s="23">
        <v>266</v>
      </c>
      <c r="H370" s="17">
        <f t="shared" si="16"/>
        <v>35900</v>
      </c>
      <c r="I370" s="18">
        <f t="shared" si="17"/>
        <v>2000</v>
      </c>
    </row>
    <row r="371" spans="1:9" x14ac:dyDescent="0.25">
      <c r="A371" s="20" t="s">
        <v>1523</v>
      </c>
      <c r="B371" s="21" t="s">
        <v>24</v>
      </c>
      <c r="C371" s="21" t="s">
        <v>1775</v>
      </c>
      <c r="D371" s="21" t="s">
        <v>1776</v>
      </c>
      <c r="E371" s="23">
        <v>11</v>
      </c>
      <c r="F371" s="17">
        <f t="shared" si="15"/>
        <v>1650</v>
      </c>
      <c r="G371" s="23">
        <v>12</v>
      </c>
      <c r="H371" s="17">
        <f t="shared" si="16"/>
        <v>1699.9999999999998</v>
      </c>
      <c r="I371" s="18">
        <f t="shared" si="17"/>
        <v>49.999999999999773</v>
      </c>
    </row>
    <row r="372" spans="1:9" x14ac:dyDescent="0.25">
      <c r="A372" s="20" t="s">
        <v>1523</v>
      </c>
      <c r="B372" s="21" t="s">
        <v>24</v>
      </c>
      <c r="C372" s="21" t="s">
        <v>1780</v>
      </c>
      <c r="D372" s="21" t="s">
        <v>1781</v>
      </c>
      <c r="E372" s="23">
        <v>44</v>
      </c>
      <c r="F372" s="17">
        <f t="shared" si="15"/>
        <v>6600</v>
      </c>
      <c r="G372" s="23">
        <v>37</v>
      </c>
      <c r="H372" s="17">
        <f t="shared" si="16"/>
        <v>6250</v>
      </c>
      <c r="I372" s="18">
        <f t="shared" si="17"/>
        <v>-350</v>
      </c>
    </row>
    <row r="373" spans="1:9" x14ac:dyDescent="0.25">
      <c r="A373" s="20" t="s">
        <v>1523</v>
      </c>
      <c r="B373" s="21" t="s">
        <v>24</v>
      </c>
      <c r="C373" s="21" t="s">
        <v>1784</v>
      </c>
      <c r="D373" s="21" t="s">
        <v>1785</v>
      </c>
      <c r="E373" s="23">
        <v>10</v>
      </c>
      <c r="F373" s="17">
        <f t="shared" si="15"/>
        <v>1500</v>
      </c>
      <c r="G373" s="23">
        <v>8</v>
      </c>
      <c r="H373" s="17">
        <f t="shared" si="16"/>
        <v>1400</v>
      </c>
      <c r="I373" s="18">
        <f t="shared" si="17"/>
        <v>-100</v>
      </c>
    </row>
    <row r="374" spans="1:9" x14ac:dyDescent="0.25">
      <c r="A374" s="20" t="s">
        <v>1523</v>
      </c>
      <c r="B374" s="21" t="s">
        <v>24</v>
      </c>
      <c r="C374" s="21" t="s">
        <v>1788</v>
      </c>
      <c r="D374" s="21" t="s">
        <v>1789</v>
      </c>
      <c r="E374" s="23">
        <v>14</v>
      </c>
      <c r="F374" s="17">
        <f t="shared" si="15"/>
        <v>2100</v>
      </c>
      <c r="G374" s="23">
        <v>18</v>
      </c>
      <c r="H374" s="17">
        <f t="shared" si="16"/>
        <v>2300</v>
      </c>
      <c r="I374" s="18">
        <f t="shared" si="17"/>
        <v>200</v>
      </c>
    </row>
    <row r="375" spans="1:9" x14ac:dyDescent="0.25">
      <c r="A375" s="20" t="s">
        <v>1523</v>
      </c>
      <c r="B375" s="21" t="s">
        <v>24</v>
      </c>
      <c r="C375" s="21" t="s">
        <v>1792</v>
      </c>
      <c r="D375" s="21" t="s">
        <v>1793</v>
      </c>
      <c r="E375" s="23">
        <v>9</v>
      </c>
      <c r="F375" s="17">
        <f t="shared" si="15"/>
        <v>1350</v>
      </c>
      <c r="G375" s="23">
        <v>13</v>
      </c>
      <c r="H375" s="17">
        <f t="shared" si="16"/>
        <v>1549.9999999999998</v>
      </c>
      <c r="I375" s="18">
        <f t="shared" si="17"/>
        <v>199.99999999999977</v>
      </c>
    </row>
    <row r="376" spans="1:9" x14ac:dyDescent="0.25">
      <c r="A376" s="20" t="s">
        <v>1523</v>
      </c>
      <c r="B376" s="21" t="s">
        <v>24</v>
      </c>
      <c r="C376" s="21" t="s">
        <v>1796</v>
      </c>
      <c r="D376" s="21" t="s">
        <v>1797</v>
      </c>
      <c r="E376" s="23">
        <v>29</v>
      </c>
      <c r="F376" s="17">
        <f t="shared" si="15"/>
        <v>4350</v>
      </c>
      <c r="G376" s="23">
        <v>28</v>
      </c>
      <c r="H376" s="17">
        <f t="shared" si="16"/>
        <v>4300</v>
      </c>
      <c r="I376" s="18">
        <f t="shared" si="17"/>
        <v>-50</v>
      </c>
    </row>
    <row r="377" spans="1:9" x14ac:dyDescent="0.25">
      <c r="A377" s="20" t="s">
        <v>1523</v>
      </c>
      <c r="B377" s="21" t="s">
        <v>24</v>
      </c>
      <c r="C377" s="21" t="s">
        <v>1800</v>
      </c>
      <c r="D377" s="21" t="s">
        <v>1801</v>
      </c>
      <c r="E377" s="23">
        <v>90</v>
      </c>
      <c r="F377" s="17">
        <f t="shared" si="15"/>
        <v>13500</v>
      </c>
      <c r="G377" s="23">
        <v>82</v>
      </c>
      <c r="H377" s="17">
        <f t="shared" si="16"/>
        <v>13100</v>
      </c>
      <c r="I377" s="18">
        <f t="shared" si="17"/>
        <v>-400</v>
      </c>
    </row>
    <row r="378" spans="1:9" x14ac:dyDescent="0.25">
      <c r="A378" s="20" t="s">
        <v>1523</v>
      </c>
      <c r="B378" s="21" t="s">
        <v>24</v>
      </c>
      <c r="C378" s="21" t="s">
        <v>1804</v>
      </c>
      <c r="D378" s="21" t="s">
        <v>1805</v>
      </c>
      <c r="E378" s="23">
        <v>239</v>
      </c>
      <c r="F378" s="17">
        <f t="shared" si="15"/>
        <v>35850</v>
      </c>
      <c r="G378" s="23">
        <v>261</v>
      </c>
      <c r="H378" s="17">
        <f t="shared" si="16"/>
        <v>36950</v>
      </c>
      <c r="I378" s="18">
        <f t="shared" si="17"/>
        <v>1100</v>
      </c>
    </row>
    <row r="379" spans="1:9" x14ac:dyDescent="0.25">
      <c r="A379" s="20" t="s">
        <v>1523</v>
      </c>
      <c r="B379" s="21" t="s">
        <v>24</v>
      </c>
      <c r="C379" s="21" t="s">
        <v>1808</v>
      </c>
      <c r="D379" s="21" t="s">
        <v>1809</v>
      </c>
      <c r="E379" s="23">
        <v>75</v>
      </c>
      <c r="F379" s="17">
        <f t="shared" si="15"/>
        <v>11250</v>
      </c>
      <c r="G379" s="23">
        <v>56</v>
      </c>
      <c r="H379" s="17">
        <f t="shared" si="16"/>
        <v>10300</v>
      </c>
      <c r="I379" s="18">
        <f t="shared" si="17"/>
        <v>-950</v>
      </c>
    </row>
    <row r="380" spans="1:9" x14ac:dyDescent="0.25">
      <c r="A380" s="20" t="s">
        <v>1523</v>
      </c>
      <c r="B380" s="21" t="s">
        <v>24</v>
      </c>
      <c r="C380" s="21" t="s">
        <v>1812</v>
      </c>
      <c r="D380" s="21" t="s">
        <v>1813</v>
      </c>
      <c r="E380" s="23">
        <v>6</v>
      </c>
      <c r="F380" s="17">
        <f t="shared" si="15"/>
        <v>900</v>
      </c>
      <c r="G380" s="23">
        <v>8</v>
      </c>
      <c r="H380" s="17">
        <f t="shared" si="16"/>
        <v>999.99999999999989</v>
      </c>
      <c r="I380" s="18">
        <f t="shared" si="17"/>
        <v>99.999999999999886</v>
      </c>
    </row>
    <row r="381" spans="1:9" x14ac:dyDescent="0.25">
      <c r="A381" s="20" t="s">
        <v>1523</v>
      </c>
      <c r="B381" s="21" t="s">
        <v>24</v>
      </c>
      <c r="C381" s="21" t="s">
        <v>1817</v>
      </c>
      <c r="D381" s="21" t="s">
        <v>1818</v>
      </c>
      <c r="E381" s="23">
        <v>114</v>
      </c>
      <c r="F381" s="17">
        <f t="shared" si="15"/>
        <v>17100</v>
      </c>
      <c r="G381" s="23">
        <v>108</v>
      </c>
      <c r="H381" s="17">
        <f t="shared" si="16"/>
        <v>16800</v>
      </c>
      <c r="I381" s="18">
        <f t="shared" si="17"/>
        <v>-300</v>
      </c>
    </row>
    <row r="382" spans="1:9" x14ac:dyDescent="0.25">
      <c r="A382" s="20" t="s">
        <v>1523</v>
      </c>
      <c r="B382" s="21" t="s">
        <v>24</v>
      </c>
      <c r="C382" s="21" t="s">
        <v>1823</v>
      </c>
      <c r="D382" s="21" t="s">
        <v>1824</v>
      </c>
      <c r="E382" s="23">
        <v>100</v>
      </c>
      <c r="F382" s="17">
        <f t="shared" si="15"/>
        <v>15000</v>
      </c>
      <c r="G382" s="23">
        <v>86</v>
      </c>
      <c r="H382" s="17">
        <f t="shared" si="16"/>
        <v>14300.000000000002</v>
      </c>
      <c r="I382" s="18">
        <f t="shared" si="17"/>
        <v>-699.99999999999818</v>
      </c>
    </row>
    <row r="383" spans="1:9" x14ac:dyDescent="0.25">
      <c r="A383" s="20" t="s">
        <v>1523</v>
      </c>
      <c r="B383" s="21" t="s">
        <v>24</v>
      </c>
      <c r="C383" s="21" t="s">
        <v>1827</v>
      </c>
      <c r="D383" s="21" t="s">
        <v>1828</v>
      </c>
      <c r="E383" s="23">
        <v>88</v>
      </c>
      <c r="F383" s="17">
        <f t="shared" si="15"/>
        <v>13200</v>
      </c>
      <c r="G383" s="23">
        <v>81</v>
      </c>
      <c r="H383" s="17">
        <f t="shared" si="16"/>
        <v>12849.999999999998</v>
      </c>
      <c r="I383" s="18">
        <f t="shared" si="17"/>
        <v>-350.00000000000182</v>
      </c>
    </row>
    <row r="384" spans="1:9" x14ac:dyDescent="0.25">
      <c r="A384" s="20" t="s">
        <v>1523</v>
      </c>
      <c r="B384" s="21" t="s">
        <v>24</v>
      </c>
      <c r="C384" s="21" t="s">
        <v>1831</v>
      </c>
      <c r="D384" s="21" t="s">
        <v>1832</v>
      </c>
      <c r="E384" s="23">
        <v>3</v>
      </c>
      <c r="F384" s="17">
        <f t="shared" si="15"/>
        <v>450</v>
      </c>
      <c r="G384" s="23">
        <v>8</v>
      </c>
      <c r="H384" s="17">
        <f t="shared" si="16"/>
        <v>699.99999999999989</v>
      </c>
      <c r="I384" s="18">
        <f t="shared" si="17"/>
        <v>249.99999999999989</v>
      </c>
    </row>
    <row r="385" spans="1:9" x14ac:dyDescent="0.25">
      <c r="A385" s="20" t="s">
        <v>1523</v>
      </c>
      <c r="B385" s="21" t="s">
        <v>24</v>
      </c>
      <c r="C385" s="21" t="s">
        <v>1836</v>
      </c>
      <c r="D385" s="21" t="s">
        <v>1837</v>
      </c>
      <c r="E385" s="23">
        <v>25</v>
      </c>
      <c r="F385" s="17">
        <f t="shared" si="15"/>
        <v>3750</v>
      </c>
      <c r="G385" s="23">
        <v>23</v>
      </c>
      <c r="H385" s="17">
        <f t="shared" si="16"/>
        <v>3650.0000000000005</v>
      </c>
      <c r="I385" s="18">
        <f t="shared" si="17"/>
        <v>-99.999999999999545</v>
      </c>
    </row>
    <row r="386" spans="1:9" x14ac:dyDescent="0.25">
      <c r="A386" s="20" t="s">
        <v>1523</v>
      </c>
      <c r="B386" s="21" t="s">
        <v>24</v>
      </c>
      <c r="C386" s="21" t="s">
        <v>1840</v>
      </c>
      <c r="D386" s="21" t="s">
        <v>1841</v>
      </c>
      <c r="E386" s="23">
        <v>5</v>
      </c>
      <c r="F386" s="17">
        <f t="shared" si="15"/>
        <v>750</v>
      </c>
      <c r="G386" s="23">
        <v>3</v>
      </c>
      <c r="H386" s="17">
        <f t="shared" si="16"/>
        <v>650.00000000000011</v>
      </c>
      <c r="I386" s="18">
        <f t="shared" si="17"/>
        <v>-99.999999999999886</v>
      </c>
    </row>
    <row r="387" spans="1:9" x14ac:dyDescent="0.25">
      <c r="A387" s="20" t="s">
        <v>1523</v>
      </c>
      <c r="B387" s="21" t="s">
        <v>24</v>
      </c>
      <c r="C387" s="21" t="s">
        <v>1844</v>
      </c>
      <c r="D387" s="21" t="s">
        <v>1845</v>
      </c>
      <c r="E387" s="23">
        <v>14</v>
      </c>
      <c r="F387" s="17">
        <f t="shared" si="15"/>
        <v>2100</v>
      </c>
      <c r="G387" s="23">
        <v>11</v>
      </c>
      <c r="H387" s="17">
        <f t="shared" si="16"/>
        <v>1950</v>
      </c>
      <c r="I387" s="18">
        <f t="shared" si="17"/>
        <v>-150</v>
      </c>
    </row>
    <row r="388" spans="1:9" x14ac:dyDescent="0.25">
      <c r="A388" s="20" t="s">
        <v>1523</v>
      </c>
      <c r="B388" s="21" t="s">
        <v>24</v>
      </c>
      <c r="C388" s="21" t="s">
        <v>1848</v>
      </c>
      <c r="D388" s="21" t="s">
        <v>1849</v>
      </c>
      <c r="E388" s="23">
        <v>13</v>
      </c>
      <c r="F388" s="17">
        <f t="shared" si="15"/>
        <v>1950</v>
      </c>
      <c r="G388" s="23">
        <v>4</v>
      </c>
      <c r="H388" s="17">
        <f t="shared" si="16"/>
        <v>1500</v>
      </c>
      <c r="I388" s="18">
        <f t="shared" si="17"/>
        <v>-450</v>
      </c>
    </row>
    <row r="389" spans="1:9" x14ac:dyDescent="0.25">
      <c r="A389" s="20" t="s">
        <v>1523</v>
      </c>
      <c r="B389" s="21" t="s">
        <v>24</v>
      </c>
      <c r="C389" s="21" t="s">
        <v>1852</v>
      </c>
      <c r="D389" s="21" t="s">
        <v>1853</v>
      </c>
      <c r="E389" s="23">
        <v>217</v>
      </c>
      <c r="F389" s="17">
        <f t="shared" ref="F389:F452" si="18">E389*150</f>
        <v>32550</v>
      </c>
      <c r="G389" s="23">
        <v>209</v>
      </c>
      <c r="H389" s="17">
        <f t="shared" ref="H389:H452" si="19">(E389*2/3+G389*1/3)*150</f>
        <v>32149.999999999996</v>
      </c>
      <c r="I389" s="18">
        <f t="shared" ref="I389:I452" si="20">H389-F389</f>
        <v>-400.00000000000364</v>
      </c>
    </row>
    <row r="390" spans="1:9" x14ac:dyDescent="0.25">
      <c r="A390" s="20" t="s">
        <v>1523</v>
      </c>
      <c r="B390" s="21" t="s">
        <v>24</v>
      </c>
      <c r="C390" s="21" t="s">
        <v>1859</v>
      </c>
      <c r="D390" s="21" t="s">
        <v>1860</v>
      </c>
      <c r="E390" s="23">
        <v>35</v>
      </c>
      <c r="F390" s="17">
        <f t="shared" si="18"/>
        <v>5250</v>
      </c>
      <c r="G390" s="23">
        <v>43</v>
      </c>
      <c r="H390" s="17">
        <f t="shared" si="19"/>
        <v>5650</v>
      </c>
      <c r="I390" s="18">
        <f t="shared" si="20"/>
        <v>400</v>
      </c>
    </row>
    <row r="391" spans="1:9" x14ac:dyDescent="0.25">
      <c r="A391" s="20" t="s">
        <v>1523</v>
      </c>
      <c r="B391" s="21" t="s">
        <v>24</v>
      </c>
      <c r="C391" s="21" t="s">
        <v>1864</v>
      </c>
      <c r="D391" s="21" t="s">
        <v>1865</v>
      </c>
      <c r="E391" s="23">
        <v>59</v>
      </c>
      <c r="F391" s="17">
        <f t="shared" si="18"/>
        <v>8850</v>
      </c>
      <c r="G391" s="23">
        <v>51</v>
      </c>
      <c r="H391" s="17">
        <f t="shared" si="19"/>
        <v>8450</v>
      </c>
      <c r="I391" s="18">
        <f t="shared" si="20"/>
        <v>-400</v>
      </c>
    </row>
    <row r="392" spans="1:9" x14ac:dyDescent="0.25">
      <c r="A392" s="20" t="s">
        <v>1523</v>
      </c>
      <c r="B392" s="21" t="s">
        <v>24</v>
      </c>
      <c r="C392" s="21" t="s">
        <v>1869</v>
      </c>
      <c r="D392" s="21" t="s">
        <v>1870</v>
      </c>
      <c r="E392" s="23">
        <v>28</v>
      </c>
      <c r="F392" s="17">
        <f t="shared" si="18"/>
        <v>4200</v>
      </c>
      <c r="G392" s="23">
        <v>24</v>
      </c>
      <c r="H392" s="17">
        <f t="shared" si="19"/>
        <v>4000</v>
      </c>
      <c r="I392" s="18">
        <f t="shared" si="20"/>
        <v>-200</v>
      </c>
    </row>
    <row r="393" spans="1:9" x14ac:dyDescent="0.25">
      <c r="A393" s="20" t="s">
        <v>1523</v>
      </c>
      <c r="B393" s="21" t="s">
        <v>24</v>
      </c>
      <c r="C393" s="21" t="s">
        <v>1875</v>
      </c>
      <c r="D393" s="21" t="s">
        <v>1876</v>
      </c>
      <c r="E393" s="23">
        <v>42</v>
      </c>
      <c r="F393" s="17">
        <f t="shared" si="18"/>
        <v>6300</v>
      </c>
      <c r="G393" s="23">
        <v>44</v>
      </c>
      <c r="H393" s="17">
        <f t="shared" si="19"/>
        <v>6400</v>
      </c>
      <c r="I393" s="18">
        <f t="shared" si="20"/>
        <v>100</v>
      </c>
    </row>
    <row r="394" spans="1:9" x14ac:dyDescent="0.25">
      <c r="A394" s="20" t="s">
        <v>1523</v>
      </c>
      <c r="B394" s="21" t="s">
        <v>24</v>
      </c>
      <c r="C394" s="21" t="s">
        <v>1879</v>
      </c>
      <c r="D394" s="21" t="s">
        <v>1880</v>
      </c>
      <c r="E394" s="23">
        <v>1</v>
      </c>
      <c r="F394" s="17">
        <f t="shared" si="18"/>
        <v>150</v>
      </c>
      <c r="G394" s="23">
        <v>4</v>
      </c>
      <c r="H394" s="17">
        <f t="shared" si="19"/>
        <v>300</v>
      </c>
      <c r="I394" s="18">
        <f t="shared" si="20"/>
        <v>150</v>
      </c>
    </row>
    <row r="395" spans="1:9" x14ac:dyDescent="0.25">
      <c r="A395" s="20" t="s">
        <v>1523</v>
      </c>
      <c r="B395" s="21" t="s">
        <v>24</v>
      </c>
      <c r="C395" s="21" t="s">
        <v>1883</v>
      </c>
      <c r="D395" s="21" t="s">
        <v>1884</v>
      </c>
      <c r="E395" s="23">
        <v>13</v>
      </c>
      <c r="F395" s="17">
        <f t="shared" si="18"/>
        <v>1950</v>
      </c>
      <c r="G395" s="23">
        <v>15</v>
      </c>
      <c r="H395" s="17">
        <f t="shared" si="19"/>
        <v>2050</v>
      </c>
      <c r="I395" s="18">
        <f t="shared" si="20"/>
        <v>100</v>
      </c>
    </row>
    <row r="396" spans="1:9" x14ac:dyDescent="0.25">
      <c r="A396" s="20" t="s">
        <v>1523</v>
      </c>
      <c r="B396" s="21" t="s">
        <v>24</v>
      </c>
      <c r="C396" s="21" t="s">
        <v>1887</v>
      </c>
      <c r="D396" s="21" t="s">
        <v>1888</v>
      </c>
      <c r="E396" s="23">
        <v>71</v>
      </c>
      <c r="F396" s="17">
        <f t="shared" si="18"/>
        <v>10650</v>
      </c>
      <c r="G396" s="23">
        <v>86</v>
      </c>
      <c r="H396" s="17">
        <f t="shared" si="19"/>
        <v>11400</v>
      </c>
      <c r="I396" s="18">
        <f t="shared" si="20"/>
        <v>750</v>
      </c>
    </row>
    <row r="397" spans="1:9" x14ac:dyDescent="0.25">
      <c r="A397" s="20" t="s">
        <v>1523</v>
      </c>
      <c r="B397" s="21" t="s">
        <v>24</v>
      </c>
      <c r="C397" s="21" t="s">
        <v>1891</v>
      </c>
      <c r="D397" s="21" t="s">
        <v>1892</v>
      </c>
      <c r="E397" s="23">
        <v>63</v>
      </c>
      <c r="F397" s="17">
        <f t="shared" si="18"/>
        <v>9450</v>
      </c>
      <c r="G397" s="23">
        <v>64</v>
      </c>
      <c r="H397" s="17">
        <f t="shared" si="19"/>
        <v>9500</v>
      </c>
      <c r="I397" s="18">
        <f t="shared" si="20"/>
        <v>50</v>
      </c>
    </row>
    <row r="398" spans="1:9" x14ac:dyDescent="0.25">
      <c r="A398" s="20" t="s">
        <v>1523</v>
      </c>
      <c r="B398" s="21" t="s">
        <v>24</v>
      </c>
      <c r="C398" s="21" t="s">
        <v>1895</v>
      </c>
      <c r="D398" s="21" t="s">
        <v>1896</v>
      </c>
      <c r="E398" s="23">
        <v>12</v>
      </c>
      <c r="F398" s="17">
        <f t="shared" si="18"/>
        <v>1800</v>
      </c>
      <c r="G398" s="23">
        <v>10</v>
      </c>
      <c r="H398" s="17">
        <f t="shared" si="19"/>
        <v>1700</v>
      </c>
      <c r="I398" s="18">
        <f t="shared" si="20"/>
        <v>-100</v>
      </c>
    </row>
    <row r="399" spans="1:9" x14ac:dyDescent="0.25">
      <c r="A399" s="20" t="s">
        <v>1523</v>
      </c>
      <c r="B399" s="21" t="s">
        <v>24</v>
      </c>
      <c r="C399" s="21" t="s">
        <v>1900</v>
      </c>
      <c r="D399" s="21" t="s">
        <v>1901</v>
      </c>
      <c r="E399" s="23">
        <v>283</v>
      </c>
      <c r="F399" s="17">
        <f t="shared" si="18"/>
        <v>42450</v>
      </c>
      <c r="G399" s="23">
        <v>316</v>
      </c>
      <c r="H399" s="17">
        <f t="shared" si="19"/>
        <v>44100</v>
      </c>
      <c r="I399" s="18">
        <f t="shared" si="20"/>
        <v>1650</v>
      </c>
    </row>
    <row r="400" spans="1:9" x14ac:dyDescent="0.25">
      <c r="A400" s="20" t="s">
        <v>1523</v>
      </c>
      <c r="B400" s="21" t="s">
        <v>24</v>
      </c>
      <c r="C400" s="21" t="s">
        <v>1904</v>
      </c>
      <c r="D400" s="21" t="s">
        <v>1905</v>
      </c>
      <c r="E400" s="23">
        <v>6</v>
      </c>
      <c r="F400" s="17">
        <f t="shared" si="18"/>
        <v>900</v>
      </c>
      <c r="G400" s="23">
        <v>5</v>
      </c>
      <c r="H400" s="17">
        <f t="shared" si="19"/>
        <v>850</v>
      </c>
      <c r="I400" s="18">
        <f t="shared" si="20"/>
        <v>-50</v>
      </c>
    </row>
    <row r="401" spans="1:9" x14ac:dyDescent="0.25">
      <c r="A401" s="20" t="s">
        <v>1523</v>
      </c>
      <c r="B401" s="21" t="s">
        <v>24</v>
      </c>
      <c r="C401" s="21" t="s">
        <v>1908</v>
      </c>
      <c r="D401" s="21" t="s">
        <v>1909</v>
      </c>
      <c r="E401" s="23">
        <v>38</v>
      </c>
      <c r="F401" s="17">
        <f t="shared" si="18"/>
        <v>5700</v>
      </c>
      <c r="G401" s="23">
        <v>41</v>
      </c>
      <c r="H401" s="17">
        <f t="shared" si="19"/>
        <v>5850</v>
      </c>
      <c r="I401" s="18">
        <f t="shared" si="20"/>
        <v>150</v>
      </c>
    </row>
    <row r="402" spans="1:9" x14ac:dyDescent="0.25">
      <c r="A402" s="20" t="s">
        <v>1523</v>
      </c>
      <c r="B402" s="21" t="s">
        <v>24</v>
      </c>
      <c r="C402" s="21" t="s">
        <v>1912</v>
      </c>
      <c r="D402" s="21" t="s">
        <v>1913</v>
      </c>
      <c r="E402" s="23">
        <v>287</v>
      </c>
      <c r="F402" s="17">
        <f t="shared" si="18"/>
        <v>43050</v>
      </c>
      <c r="G402" s="23">
        <v>313</v>
      </c>
      <c r="H402" s="17">
        <f t="shared" si="19"/>
        <v>44350</v>
      </c>
      <c r="I402" s="18">
        <f t="shared" si="20"/>
        <v>1300</v>
      </c>
    </row>
    <row r="403" spans="1:9" x14ac:dyDescent="0.25">
      <c r="A403" s="20" t="s">
        <v>1523</v>
      </c>
      <c r="B403" s="21" t="s">
        <v>24</v>
      </c>
      <c r="C403" s="21" t="s">
        <v>1919</v>
      </c>
      <c r="D403" s="21" t="s">
        <v>1920</v>
      </c>
      <c r="E403" s="23">
        <v>17</v>
      </c>
      <c r="F403" s="17">
        <f t="shared" si="18"/>
        <v>2550</v>
      </c>
      <c r="G403" s="23">
        <v>18</v>
      </c>
      <c r="H403" s="17">
        <f t="shared" si="19"/>
        <v>2600.0000000000005</v>
      </c>
      <c r="I403" s="18">
        <f t="shared" si="20"/>
        <v>50.000000000000455</v>
      </c>
    </row>
    <row r="404" spans="1:9" x14ac:dyDescent="0.25">
      <c r="A404" s="20" t="s">
        <v>1523</v>
      </c>
      <c r="B404" s="21" t="s">
        <v>24</v>
      </c>
      <c r="C404" s="21" t="s">
        <v>1923</v>
      </c>
      <c r="D404" s="21" t="s">
        <v>1924</v>
      </c>
      <c r="E404" s="23">
        <v>32</v>
      </c>
      <c r="F404" s="17">
        <f t="shared" si="18"/>
        <v>4800</v>
      </c>
      <c r="G404" s="23">
        <v>36</v>
      </c>
      <c r="H404" s="17">
        <f t="shared" si="19"/>
        <v>4999.9999999999991</v>
      </c>
      <c r="I404" s="18">
        <f t="shared" si="20"/>
        <v>199.99999999999909</v>
      </c>
    </row>
    <row r="405" spans="1:9" x14ac:dyDescent="0.25">
      <c r="A405" s="20" t="s">
        <v>1523</v>
      </c>
      <c r="B405" s="21" t="s">
        <v>24</v>
      </c>
      <c r="C405" s="21" t="s">
        <v>1928</v>
      </c>
      <c r="D405" s="21" t="s">
        <v>1929</v>
      </c>
      <c r="E405" s="23">
        <v>21</v>
      </c>
      <c r="F405" s="17">
        <f t="shared" si="18"/>
        <v>3150</v>
      </c>
      <c r="G405" s="23">
        <v>29</v>
      </c>
      <c r="H405" s="17">
        <f t="shared" si="19"/>
        <v>3549.9999999999995</v>
      </c>
      <c r="I405" s="18">
        <f t="shared" si="20"/>
        <v>399.99999999999955</v>
      </c>
    </row>
    <row r="406" spans="1:9" x14ac:dyDescent="0.25">
      <c r="A406" s="20" t="s">
        <v>1523</v>
      </c>
      <c r="B406" s="21" t="s">
        <v>24</v>
      </c>
      <c r="C406" s="21" t="s">
        <v>1932</v>
      </c>
      <c r="D406" s="21" t="s">
        <v>1933</v>
      </c>
      <c r="E406" s="23">
        <v>8</v>
      </c>
      <c r="F406" s="17">
        <f t="shared" si="18"/>
        <v>1200</v>
      </c>
      <c r="G406" s="23">
        <v>2</v>
      </c>
      <c r="H406" s="17">
        <f t="shared" si="19"/>
        <v>900</v>
      </c>
      <c r="I406" s="18">
        <f t="shared" si="20"/>
        <v>-300</v>
      </c>
    </row>
    <row r="407" spans="1:9" x14ac:dyDescent="0.25">
      <c r="A407" s="20" t="s">
        <v>1523</v>
      </c>
      <c r="B407" s="21" t="s">
        <v>24</v>
      </c>
      <c r="C407" s="21" t="s">
        <v>1936</v>
      </c>
      <c r="D407" s="21" t="s">
        <v>1937</v>
      </c>
      <c r="E407" s="23">
        <v>43</v>
      </c>
      <c r="F407" s="17">
        <f t="shared" si="18"/>
        <v>6450</v>
      </c>
      <c r="G407" s="23">
        <v>46</v>
      </c>
      <c r="H407" s="17">
        <f t="shared" si="19"/>
        <v>6600</v>
      </c>
      <c r="I407" s="18">
        <f t="shared" si="20"/>
        <v>150</v>
      </c>
    </row>
    <row r="408" spans="1:9" x14ac:dyDescent="0.25">
      <c r="A408" s="20" t="s">
        <v>1523</v>
      </c>
      <c r="B408" s="21" t="s">
        <v>24</v>
      </c>
      <c r="C408" s="21" t="s">
        <v>1941</v>
      </c>
      <c r="D408" s="21" t="s">
        <v>1942</v>
      </c>
      <c r="E408" s="23">
        <v>39</v>
      </c>
      <c r="F408" s="17">
        <f t="shared" si="18"/>
        <v>5850</v>
      </c>
      <c r="G408" s="23">
        <v>30</v>
      </c>
      <c r="H408" s="17">
        <f t="shared" si="19"/>
        <v>5400</v>
      </c>
      <c r="I408" s="18">
        <f t="shared" si="20"/>
        <v>-450</v>
      </c>
    </row>
    <row r="409" spans="1:9" x14ac:dyDescent="0.25">
      <c r="A409" s="20" t="s">
        <v>1523</v>
      </c>
      <c r="B409" s="21" t="s">
        <v>24</v>
      </c>
      <c r="C409" s="21" t="s">
        <v>1946</v>
      </c>
      <c r="D409" s="21" t="s">
        <v>1947</v>
      </c>
      <c r="E409" s="23">
        <v>56</v>
      </c>
      <c r="F409" s="17">
        <f t="shared" si="18"/>
        <v>8400</v>
      </c>
      <c r="G409" s="23">
        <v>51</v>
      </c>
      <c r="H409" s="17">
        <f t="shared" si="19"/>
        <v>8150</v>
      </c>
      <c r="I409" s="18">
        <f t="shared" si="20"/>
        <v>-250</v>
      </c>
    </row>
    <row r="410" spans="1:9" x14ac:dyDescent="0.25">
      <c r="A410" s="20" t="s">
        <v>1523</v>
      </c>
      <c r="B410" s="21" t="s">
        <v>24</v>
      </c>
      <c r="C410" s="21" t="s">
        <v>1950</v>
      </c>
      <c r="D410" s="21" t="s">
        <v>1951</v>
      </c>
      <c r="E410" s="23">
        <v>9</v>
      </c>
      <c r="F410" s="17">
        <f t="shared" si="18"/>
        <v>1350</v>
      </c>
      <c r="G410" s="23">
        <v>11</v>
      </c>
      <c r="H410" s="17">
        <f t="shared" si="19"/>
        <v>1450</v>
      </c>
      <c r="I410" s="18">
        <f t="shared" si="20"/>
        <v>100</v>
      </c>
    </row>
    <row r="411" spans="1:9" x14ac:dyDescent="0.25">
      <c r="A411" s="20" t="s">
        <v>1523</v>
      </c>
      <c r="B411" s="21" t="s">
        <v>24</v>
      </c>
      <c r="C411" s="21" t="s">
        <v>1954</v>
      </c>
      <c r="D411" s="21" t="s">
        <v>1955</v>
      </c>
      <c r="E411" s="23">
        <v>25</v>
      </c>
      <c r="F411" s="17">
        <f t="shared" si="18"/>
        <v>3750</v>
      </c>
      <c r="G411" s="23">
        <v>22</v>
      </c>
      <c r="H411" s="17">
        <f t="shared" si="19"/>
        <v>3600</v>
      </c>
      <c r="I411" s="18">
        <f t="shared" si="20"/>
        <v>-150</v>
      </c>
    </row>
    <row r="412" spans="1:9" x14ac:dyDescent="0.25">
      <c r="A412" s="20" t="s">
        <v>1523</v>
      </c>
      <c r="B412" s="21" t="s">
        <v>24</v>
      </c>
      <c r="C412" s="21" t="s">
        <v>1958</v>
      </c>
      <c r="D412" s="21" t="s">
        <v>1959</v>
      </c>
      <c r="E412" s="23">
        <v>46</v>
      </c>
      <c r="F412" s="17">
        <f t="shared" si="18"/>
        <v>6900</v>
      </c>
      <c r="G412" s="23">
        <v>29</v>
      </c>
      <c r="H412" s="17">
        <f t="shared" si="19"/>
        <v>6050</v>
      </c>
      <c r="I412" s="18">
        <f t="shared" si="20"/>
        <v>-850</v>
      </c>
    </row>
    <row r="413" spans="1:9" x14ac:dyDescent="0.25">
      <c r="A413" s="20" t="s">
        <v>1523</v>
      </c>
      <c r="B413" s="21" t="s">
        <v>24</v>
      </c>
      <c r="C413" s="21" t="s">
        <v>1964</v>
      </c>
      <c r="D413" s="21" t="s">
        <v>1965</v>
      </c>
      <c r="E413" s="23">
        <v>49</v>
      </c>
      <c r="F413" s="17">
        <f t="shared" si="18"/>
        <v>7350</v>
      </c>
      <c r="G413" s="23">
        <v>33</v>
      </c>
      <c r="H413" s="17">
        <f t="shared" si="19"/>
        <v>6550</v>
      </c>
      <c r="I413" s="18">
        <f t="shared" si="20"/>
        <v>-800</v>
      </c>
    </row>
    <row r="414" spans="1:9" x14ac:dyDescent="0.25">
      <c r="A414" s="20" t="s">
        <v>1523</v>
      </c>
      <c r="B414" s="21" t="s">
        <v>24</v>
      </c>
      <c r="C414" s="21" t="s">
        <v>1968</v>
      </c>
      <c r="D414" s="21" t="s">
        <v>1969</v>
      </c>
      <c r="E414" s="23">
        <v>11</v>
      </c>
      <c r="F414" s="17">
        <f t="shared" si="18"/>
        <v>1650</v>
      </c>
      <c r="G414" s="23">
        <v>13</v>
      </c>
      <c r="H414" s="17">
        <f t="shared" si="19"/>
        <v>1750</v>
      </c>
      <c r="I414" s="18">
        <f t="shared" si="20"/>
        <v>100</v>
      </c>
    </row>
    <row r="415" spans="1:9" x14ac:dyDescent="0.25">
      <c r="A415" s="20" t="s">
        <v>1523</v>
      </c>
      <c r="B415" s="21" t="s">
        <v>24</v>
      </c>
      <c r="C415" s="21" t="s">
        <v>1973</v>
      </c>
      <c r="D415" s="21" t="s">
        <v>1974</v>
      </c>
      <c r="E415" s="23">
        <v>33</v>
      </c>
      <c r="F415" s="17">
        <f t="shared" si="18"/>
        <v>4950</v>
      </c>
      <c r="G415" s="23">
        <v>34</v>
      </c>
      <c r="H415" s="17">
        <f t="shared" si="19"/>
        <v>5000</v>
      </c>
      <c r="I415" s="18">
        <f t="shared" si="20"/>
        <v>50</v>
      </c>
    </row>
    <row r="416" spans="1:9" x14ac:dyDescent="0.25">
      <c r="A416" s="20" t="s">
        <v>1523</v>
      </c>
      <c r="B416" s="21" t="s">
        <v>24</v>
      </c>
      <c r="C416" s="21" t="s">
        <v>1977</v>
      </c>
      <c r="D416" s="21" t="s">
        <v>1978</v>
      </c>
      <c r="E416" s="23">
        <v>18</v>
      </c>
      <c r="F416" s="17">
        <f t="shared" si="18"/>
        <v>2700</v>
      </c>
      <c r="G416" s="23">
        <v>13</v>
      </c>
      <c r="H416" s="17">
        <f t="shared" si="19"/>
        <v>2450</v>
      </c>
      <c r="I416" s="18">
        <f t="shared" si="20"/>
        <v>-250</v>
      </c>
    </row>
    <row r="417" spans="1:9" x14ac:dyDescent="0.25">
      <c r="A417" s="20" t="s">
        <v>1523</v>
      </c>
      <c r="B417" s="21" t="s">
        <v>24</v>
      </c>
      <c r="C417" s="21" t="s">
        <v>1981</v>
      </c>
      <c r="D417" s="21" t="s">
        <v>1982</v>
      </c>
      <c r="E417" s="23">
        <v>15</v>
      </c>
      <c r="F417" s="17">
        <f t="shared" si="18"/>
        <v>2250</v>
      </c>
      <c r="G417" s="23">
        <v>15</v>
      </c>
      <c r="H417" s="17">
        <f t="shared" si="19"/>
        <v>2250</v>
      </c>
      <c r="I417" s="18">
        <f t="shared" si="20"/>
        <v>0</v>
      </c>
    </row>
    <row r="418" spans="1:9" x14ac:dyDescent="0.25">
      <c r="A418" s="20" t="s">
        <v>1523</v>
      </c>
      <c r="B418" s="21" t="s">
        <v>24</v>
      </c>
      <c r="C418" s="21" t="s">
        <v>1985</v>
      </c>
      <c r="D418" s="21" t="s">
        <v>1986</v>
      </c>
      <c r="E418" s="23">
        <v>5</v>
      </c>
      <c r="F418" s="17">
        <f t="shared" si="18"/>
        <v>750</v>
      </c>
      <c r="G418" s="23">
        <v>14</v>
      </c>
      <c r="H418" s="17">
        <f t="shared" si="19"/>
        <v>1200</v>
      </c>
      <c r="I418" s="18">
        <f t="shared" si="20"/>
        <v>450</v>
      </c>
    </row>
    <row r="419" spans="1:9" x14ac:dyDescent="0.25">
      <c r="A419" s="20" t="s">
        <v>1523</v>
      </c>
      <c r="B419" s="21" t="s">
        <v>24</v>
      </c>
      <c r="C419" s="21" t="s">
        <v>1989</v>
      </c>
      <c r="D419" s="21" t="s">
        <v>1990</v>
      </c>
      <c r="E419" s="23">
        <v>5</v>
      </c>
      <c r="F419" s="17">
        <f t="shared" si="18"/>
        <v>750</v>
      </c>
      <c r="G419" s="23">
        <v>4</v>
      </c>
      <c r="H419" s="17">
        <f t="shared" si="19"/>
        <v>700</v>
      </c>
      <c r="I419" s="18">
        <f t="shared" si="20"/>
        <v>-50</v>
      </c>
    </row>
    <row r="420" spans="1:9" x14ac:dyDescent="0.25">
      <c r="A420" s="20" t="s">
        <v>1523</v>
      </c>
      <c r="B420" s="21" t="s">
        <v>24</v>
      </c>
      <c r="C420" s="21" t="s">
        <v>1994</v>
      </c>
      <c r="D420" s="21" t="s">
        <v>1995</v>
      </c>
      <c r="E420" s="23">
        <v>2</v>
      </c>
      <c r="F420" s="17">
        <f t="shared" si="18"/>
        <v>300</v>
      </c>
      <c r="G420" s="23">
        <v>5</v>
      </c>
      <c r="H420" s="17">
        <f t="shared" si="19"/>
        <v>450</v>
      </c>
      <c r="I420" s="18">
        <f t="shared" si="20"/>
        <v>150</v>
      </c>
    </row>
    <row r="421" spans="1:9" x14ac:dyDescent="0.25">
      <c r="A421" s="20" t="s">
        <v>1523</v>
      </c>
      <c r="B421" s="21" t="s">
        <v>24</v>
      </c>
      <c r="C421" s="21" t="s">
        <v>1998</v>
      </c>
      <c r="D421" s="21" t="s">
        <v>1999</v>
      </c>
      <c r="E421" s="23">
        <v>10</v>
      </c>
      <c r="F421" s="17">
        <f t="shared" si="18"/>
        <v>1500</v>
      </c>
      <c r="G421" s="23">
        <v>11</v>
      </c>
      <c r="H421" s="17">
        <f t="shared" si="19"/>
        <v>1550</v>
      </c>
      <c r="I421" s="18">
        <f t="shared" si="20"/>
        <v>50</v>
      </c>
    </row>
    <row r="422" spans="1:9" x14ac:dyDescent="0.25">
      <c r="A422" s="20" t="s">
        <v>1523</v>
      </c>
      <c r="B422" s="21" t="s">
        <v>24</v>
      </c>
      <c r="C422" s="21" t="s">
        <v>2002</v>
      </c>
      <c r="D422" s="21" t="s">
        <v>2003</v>
      </c>
      <c r="E422" s="23">
        <v>12</v>
      </c>
      <c r="F422" s="17">
        <f t="shared" si="18"/>
        <v>1800</v>
      </c>
      <c r="G422" s="23">
        <v>14</v>
      </c>
      <c r="H422" s="17">
        <f t="shared" si="19"/>
        <v>1900.0000000000002</v>
      </c>
      <c r="I422" s="18">
        <f t="shared" si="20"/>
        <v>100.00000000000023</v>
      </c>
    </row>
    <row r="423" spans="1:9" x14ac:dyDescent="0.25">
      <c r="A423" s="20" t="s">
        <v>1523</v>
      </c>
      <c r="B423" s="21" t="s">
        <v>24</v>
      </c>
      <c r="C423" s="21" t="s">
        <v>2007</v>
      </c>
      <c r="D423" s="21" t="s">
        <v>2008</v>
      </c>
      <c r="E423" s="23">
        <v>8</v>
      </c>
      <c r="F423" s="17">
        <f t="shared" si="18"/>
        <v>1200</v>
      </c>
      <c r="G423" s="23">
        <v>6</v>
      </c>
      <c r="H423" s="17">
        <f t="shared" si="19"/>
        <v>1100</v>
      </c>
      <c r="I423" s="18">
        <f t="shared" si="20"/>
        <v>-100</v>
      </c>
    </row>
    <row r="424" spans="1:9" x14ac:dyDescent="0.25">
      <c r="A424" s="20" t="s">
        <v>1523</v>
      </c>
      <c r="B424" s="21" t="s">
        <v>24</v>
      </c>
      <c r="C424" s="21" t="s">
        <v>2011</v>
      </c>
      <c r="D424" s="21" t="s">
        <v>2012</v>
      </c>
      <c r="E424" s="23">
        <v>1</v>
      </c>
      <c r="F424" s="17">
        <f t="shared" si="18"/>
        <v>150</v>
      </c>
      <c r="G424" s="23">
        <v>1</v>
      </c>
      <c r="H424" s="17">
        <f t="shared" si="19"/>
        <v>150</v>
      </c>
      <c r="I424" s="18">
        <f t="shared" si="20"/>
        <v>0</v>
      </c>
    </row>
    <row r="425" spans="1:9" x14ac:dyDescent="0.25">
      <c r="A425" s="20" t="s">
        <v>1523</v>
      </c>
      <c r="B425" s="21" t="s">
        <v>24</v>
      </c>
      <c r="C425" s="21" t="s">
        <v>2016</v>
      </c>
      <c r="D425" s="21" t="s">
        <v>2017</v>
      </c>
      <c r="E425" s="23">
        <v>5</v>
      </c>
      <c r="F425" s="17">
        <f t="shared" si="18"/>
        <v>750</v>
      </c>
      <c r="G425" s="23">
        <v>4</v>
      </c>
      <c r="H425" s="17">
        <f t="shared" si="19"/>
        <v>700</v>
      </c>
      <c r="I425" s="18">
        <f t="shared" si="20"/>
        <v>-50</v>
      </c>
    </row>
    <row r="426" spans="1:9" x14ac:dyDescent="0.25">
      <c r="A426" s="20" t="s">
        <v>1523</v>
      </c>
      <c r="B426" s="21" t="s">
        <v>24</v>
      </c>
      <c r="C426" s="21" t="s">
        <v>2020</v>
      </c>
      <c r="D426" s="21" t="s">
        <v>2021</v>
      </c>
      <c r="E426" s="23">
        <v>48</v>
      </c>
      <c r="F426" s="17">
        <f t="shared" si="18"/>
        <v>7200</v>
      </c>
      <c r="G426" s="23">
        <v>56</v>
      </c>
      <c r="H426" s="17">
        <f t="shared" si="19"/>
        <v>7600.0000000000009</v>
      </c>
      <c r="I426" s="18">
        <f t="shared" si="20"/>
        <v>400.00000000000091</v>
      </c>
    </row>
    <row r="427" spans="1:9" x14ac:dyDescent="0.25">
      <c r="A427" s="20" t="s">
        <v>1523</v>
      </c>
      <c r="B427" s="21" t="s">
        <v>24</v>
      </c>
      <c r="C427" s="21" t="s">
        <v>2026</v>
      </c>
      <c r="D427" s="21" t="s">
        <v>2027</v>
      </c>
      <c r="E427" s="23">
        <v>9</v>
      </c>
      <c r="F427" s="17">
        <f t="shared" si="18"/>
        <v>1350</v>
      </c>
      <c r="G427" s="23">
        <v>5</v>
      </c>
      <c r="H427" s="17">
        <f t="shared" si="19"/>
        <v>1150</v>
      </c>
      <c r="I427" s="18">
        <f t="shared" si="20"/>
        <v>-200</v>
      </c>
    </row>
    <row r="428" spans="1:9" x14ac:dyDescent="0.25">
      <c r="A428" s="20" t="s">
        <v>1523</v>
      </c>
      <c r="B428" s="21" t="s">
        <v>24</v>
      </c>
      <c r="C428" s="21" t="s">
        <v>2031</v>
      </c>
      <c r="D428" s="21" t="s">
        <v>2032</v>
      </c>
      <c r="E428" s="23">
        <v>13</v>
      </c>
      <c r="F428" s="17">
        <f t="shared" si="18"/>
        <v>1950</v>
      </c>
      <c r="G428" s="23">
        <v>9</v>
      </c>
      <c r="H428" s="17">
        <f t="shared" si="19"/>
        <v>1750</v>
      </c>
      <c r="I428" s="18">
        <f t="shared" si="20"/>
        <v>-200</v>
      </c>
    </row>
    <row r="429" spans="1:9" x14ac:dyDescent="0.25">
      <c r="A429" s="20" t="s">
        <v>1523</v>
      </c>
      <c r="B429" s="21" t="s">
        <v>24</v>
      </c>
      <c r="C429" s="21" t="s">
        <v>2038</v>
      </c>
      <c r="D429" s="21" t="s">
        <v>2039</v>
      </c>
      <c r="E429" s="23">
        <v>16</v>
      </c>
      <c r="F429" s="17">
        <f t="shared" si="18"/>
        <v>2400</v>
      </c>
      <c r="G429" s="23">
        <v>16</v>
      </c>
      <c r="H429" s="17">
        <f t="shared" si="19"/>
        <v>2400</v>
      </c>
      <c r="I429" s="18">
        <f t="shared" si="20"/>
        <v>0</v>
      </c>
    </row>
    <row r="430" spans="1:9" x14ac:dyDescent="0.25">
      <c r="A430" s="20" t="s">
        <v>1523</v>
      </c>
      <c r="B430" s="21" t="s">
        <v>24</v>
      </c>
      <c r="C430" s="21" t="s">
        <v>2042</v>
      </c>
      <c r="D430" s="21" t="s">
        <v>2043</v>
      </c>
      <c r="E430" s="23">
        <v>5</v>
      </c>
      <c r="F430" s="17">
        <f t="shared" si="18"/>
        <v>750</v>
      </c>
      <c r="G430" s="23">
        <v>8</v>
      </c>
      <c r="H430" s="17">
        <f t="shared" si="19"/>
        <v>900</v>
      </c>
      <c r="I430" s="18">
        <f t="shared" si="20"/>
        <v>150</v>
      </c>
    </row>
    <row r="431" spans="1:9" x14ac:dyDescent="0.25">
      <c r="A431" s="20" t="s">
        <v>1523</v>
      </c>
      <c r="B431" s="21" t="s">
        <v>24</v>
      </c>
      <c r="C431" s="21" t="s">
        <v>2046</v>
      </c>
      <c r="D431" s="21" t="s">
        <v>2047</v>
      </c>
      <c r="E431" s="23">
        <v>1</v>
      </c>
      <c r="F431" s="17">
        <f t="shared" si="18"/>
        <v>150</v>
      </c>
      <c r="G431" s="23">
        <v>0</v>
      </c>
      <c r="H431" s="17">
        <f t="shared" si="19"/>
        <v>100</v>
      </c>
      <c r="I431" s="18">
        <f t="shared" si="20"/>
        <v>-50</v>
      </c>
    </row>
    <row r="432" spans="1:9" x14ac:dyDescent="0.25">
      <c r="A432" s="20" t="s">
        <v>1523</v>
      </c>
      <c r="B432" s="21" t="s">
        <v>24</v>
      </c>
      <c r="C432" s="21" t="s">
        <v>2050</v>
      </c>
      <c r="D432" s="21" t="s">
        <v>2051</v>
      </c>
      <c r="E432" s="23">
        <v>7</v>
      </c>
      <c r="F432" s="17">
        <f t="shared" si="18"/>
        <v>1050</v>
      </c>
      <c r="G432" s="23">
        <v>4</v>
      </c>
      <c r="H432" s="17">
        <f t="shared" si="19"/>
        <v>900</v>
      </c>
      <c r="I432" s="18">
        <f t="shared" si="20"/>
        <v>-150</v>
      </c>
    </row>
    <row r="433" spans="1:9" x14ac:dyDescent="0.25">
      <c r="A433" s="20" t="s">
        <v>1523</v>
      </c>
      <c r="B433" s="21" t="s">
        <v>24</v>
      </c>
      <c r="C433" s="21" t="s">
        <v>2054</v>
      </c>
      <c r="D433" s="21" t="s">
        <v>2055</v>
      </c>
      <c r="E433" s="23">
        <v>4</v>
      </c>
      <c r="F433" s="17">
        <f t="shared" si="18"/>
        <v>600</v>
      </c>
      <c r="G433" s="23">
        <v>3</v>
      </c>
      <c r="H433" s="17">
        <f t="shared" si="19"/>
        <v>550</v>
      </c>
      <c r="I433" s="18">
        <f t="shared" si="20"/>
        <v>-50</v>
      </c>
    </row>
    <row r="434" spans="1:9" x14ac:dyDescent="0.25">
      <c r="A434" s="20" t="s">
        <v>1523</v>
      </c>
      <c r="B434" s="21" t="s">
        <v>24</v>
      </c>
      <c r="C434" s="21" t="s">
        <v>2058</v>
      </c>
      <c r="D434" s="21" t="s">
        <v>2059</v>
      </c>
      <c r="E434" s="23">
        <v>3</v>
      </c>
      <c r="F434" s="17">
        <f t="shared" si="18"/>
        <v>450</v>
      </c>
      <c r="G434" s="23">
        <v>4</v>
      </c>
      <c r="H434" s="17">
        <f t="shared" si="19"/>
        <v>499.99999999999994</v>
      </c>
      <c r="I434" s="18">
        <f t="shared" si="20"/>
        <v>49.999999999999943</v>
      </c>
    </row>
    <row r="435" spans="1:9" x14ac:dyDescent="0.25">
      <c r="A435" s="20" t="s">
        <v>1523</v>
      </c>
      <c r="B435" s="21" t="s">
        <v>24</v>
      </c>
      <c r="C435" s="21" t="s">
        <v>2063</v>
      </c>
      <c r="D435" s="21" t="s">
        <v>2064</v>
      </c>
      <c r="E435" s="23">
        <v>12</v>
      </c>
      <c r="F435" s="17">
        <f t="shared" si="18"/>
        <v>1800</v>
      </c>
      <c r="G435" s="23">
        <v>13</v>
      </c>
      <c r="H435" s="17">
        <f t="shared" si="19"/>
        <v>1849.9999999999998</v>
      </c>
      <c r="I435" s="18">
        <f t="shared" si="20"/>
        <v>49.999999999999773</v>
      </c>
    </row>
    <row r="436" spans="1:9" x14ac:dyDescent="0.25">
      <c r="A436" s="20" t="s">
        <v>1523</v>
      </c>
      <c r="B436" s="21" t="s">
        <v>24</v>
      </c>
      <c r="C436" s="21" t="s">
        <v>2067</v>
      </c>
      <c r="D436" s="21" t="s">
        <v>2068</v>
      </c>
      <c r="E436" s="23">
        <v>3</v>
      </c>
      <c r="F436" s="17">
        <f t="shared" si="18"/>
        <v>450</v>
      </c>
      <c r="G436" s="23">
        <v>7</v>
      </c>
      <c r="H436" s="17">
        <f t="shared" si="19"/>
        <v>650.00000000000011</v>
      </c>
      <c r="I436" s="18">
        <f t="shared" si="20"/>
        <v>200.00000000000011</v>
      </c>
    </row>
    <row r="437" spans="1:9" x14ac:dyDescent="0.25">
      <c r="A437" s="20" t="s">
        <v>1523</v>
      </c>
      <c r="B437" s="21" t="s">
        <v>24</v>
      </c>
      <c r="C437" s="21" t="s">
        <v>2072</v>
      </c>
      <c r="D437" s="21" t="s">
        <v>2073</v>
      </c>
      <c r="E437" s="23">
        <v>4</v>
      </c>
      <c r="F437" s="17">
        <f t="shared" si="18"/>
        <v>600</v>
      </c>
      <c r="G437" s="23">
        <v>5</v>
      </c>
      <c r="H437" s="17">
        <f t="shared" si="19"/>
        <v>650</v>
      </c>
      <c r="I437" s="18">
        <f t="shared" si="20"/>
        <v>50</v>
      </c>
    </row>
    <row r="438" spans="1:9" x14ac:dyDescent="0.25">
      <c r="A438" s="20" t="s">
        <v>1523</v>
      </c>
      <c r="B438" s="21" t="s">
        <v>24</v>
      </c>
      <c r="C438" s="21" t="s">
        <v>2076</v>
      </c>
      <c r="D438" s="21" t="s">
        <v>2077</v>
      </c>
      <c r="E438" s="23">
        <v>1</v>
      </c>
      <c r="F438" s="17">
        <f t="shared" si="18"/>
        <v>150</v>
      </c>
      <c r="G438" s="23">
        <v>1</v>
      </c>
      <c r="H438" s="17">
        <f t="shared" si="19"/>
        <v>150</v>
      </c>
      <c r="I438" s="18">
        <f t="shared" si="20"/>
        <v>0</v>
      </c>
    </row>
    <row r="439" spans="1:9" x14ac:dyDescent="0.25">
      <c r="A439" s="20" t="s">
        <v>1523</v>
      </c>
      <c r="B439" s="21" t="s">
        <v>24</v>
      </c>
      <c r="C439" s="21" t="s">
        <v>2080</v>
      </c>
      <c r="D439" s="21" t="s">
        <v>2081</v>
      </c>
      <c r="E439" s="23">
        <v>7</v>
      </c>
      <c r="F439" s="17">
        <f t="shared" si="18"/>
        <v>1050</v>
      </c>
      <c r="G439" s="23">
        <v>7</v>
      </c>
      <c r="H439" s="17">
        <f t="shared" si="19"/>
        <v>1050</v>
      </c>
      <c r="I439" s="18">
        <f t="shared" si="20"/>
        <v>0</v>
      </c>
    </row>
    <row r="440" spans="1:9" x14ac:dyDescent="0.25">
      <c r="A440" s="20" t="s">
        <v>1523</v>
      </c>
      <c r="B440" s="21" t="s">
        <v>24</v>
      </c>
      <c r="C440" s="21" t="s">
        <v>2084</v>
      </c>
      <c r="D440" s="21" t="s">
        <v>2085</v>
      </c>
      <c r="E440" s="23">
        <v>17</v>
      </c>
      <c r="F440" s="17">
        <f t="shared" si="18"/>
        <v>2550</v>
      </c>
      <c r="G440" s="23">
        <v>11</v>
      </c>
      <c r="H440" s="17">
        <f t="shared" si="19"/>
        <v>2250</v>
      </c>
      <c r="I440" s="18">
        <f t="shared" si="20"/>
        <v>-300</v>
      </c>
    </row>
    <row r="441" spans="1:9" x14ac:dyDescent="0.25">
      <c r="A441" s="20" t="s">
        <v>1523</v>
      </c>
      <c r="B441" s="21" t="s">
        <v>24</v>
      </c>
      <c r="C441" s="21" t="s">
        <v>2089</v>
      </c>
      <c r="D441" s="21" t="s">
        <v>2090</v>
      </c>
      <c r="E441" s="23">
        <v>110</v>
      </c>
      <c r="F441" s="17">
        <f t="shared" si="18"/>
        <v>16500</v>
      </c>
      <c r="G441" s="23">
        <v>110</v>
      </c>
      <c r="H441" s="17">
        <f t="shared" si="19"/>
        <v>16500</v>
      </c>
      <c r="I441" s="18">
        <f t="shared" si="20"/>
        <v>0</v>
      </c>
    </row>
    <row r="442" spans="1:9" x14ac:dyDescent="0.25">
      <c r="A442" s="20" t="s">
        <v>1523</v>
      </c>
      <c r="B442" s="21" t="s">
        <v>24</v>
      </c>
      <c r="C442" s="21" t="s">
        <v>2098</v>
      </c>
      <c r="D442" s="21" t="s">
        <v>2099</v>
      </c>
      <c r="E442" s="23">
        <v>7</v>
      </c>
      <c r="F442" s="17">
        <f t="shared" si="18"/>
        <v>1050</v>
      </c>
      <c r="G442" s="23">
        <v>4</v>
      </c>
      <c r="H442" s="17">
        <f t="shared" si="19"/>
        <v>900</v>
      </c>
      <c r="I442" s="18">
        <f t="shared" si="20"/>
        <v>-150</v>
      </c>
    </row>
    <row r="443" spans="1:9" x14ac:dyDescent="0.25">
      <c r="A443" s="20" t="s">
        <v>1523</v>
      </c>
      <c r="B443" s="21" t="s">
        <v>24</v>
      </c>
      <c r="C443" s="21" t="s">
        <v>2103</v>
      </c>
      <c r="D443" s="21" t="s">
        <v>2104</v>
      </c>
      <c r="E443" s="23">
        <v>30</v>
      </c>
      <c r="F443" s="17">
        <f t="shared" si="18"/>
        <v>4500</v>
      </c>
      <c r="G443" s="23">
        <v>27</v>
      </c>
      <c r="H443" s="17">
        <f t="shared" si="19"/>
        <v>4350</v>
      </c>
      <c r="I443" s="18">
        <f t="shared" si="20"/>
        <v>-150</v>
      </c>
    </row>
    <row r="444" spans="1:9" x14ac:dyDescent="0.25">
      <c r="A444" s="20" t="s">
        <v>1523</v>
      </c>
      <c r="B444" s="21" t="s">
        <v>24</v>
      </c>
      <c r="C444" s="21" t="s">
        <v>2107</v>
      </c>
      <c r="D444" s="21" t="s">
        <v>2108</v>
      </c>
      <c r="E444" s="23">
        <v>22</v>
      </c>
      <c r="F444" s="17">
        <f t="shared" si="18"/>
        <v>3300</v>
      </c>
      <c r="G444" s="23">
        <v>25</v>
      </c>
      <c r="H444" s="17">
        <f t="shared" si="19"/>
        <v>3450</v>
      </c>
      <c r="I444" s="18">
        <f t="shared" si="20"/>
        <v>150</v>
      </c>
    </row>
    <row r="445" spans="1:9" x14ac:dyDescent="0.25">
      <c r="A445" s="20" t="s">
        <v>1523</v>
      </c>
      <c r="B445" s="21" t="s">
        <v>24</v>
      </c>
      <c r="C445" s="21" t="s">
        <v>2111</v>
      </c>
      <c r="D445" s="21" t="s">
        <v>2112</v>
      </c>
      <c r="E445" s="23">
        <v>33</v>
      </c>
      <c r="F445" s="17">
        <f t="shared" si="18"/>
        <v>4950</v>
      </c>
      <c r="G445" s="23">
        <v>14</v>
      </c>
      <c r="H445" s="17">
        <f t="shared" si="19"/>
        <v>4000</v>
      </c>
      <c r="I445" s="18">
        <f t="shared" si="20"/>
        <v>-950</v>
      </c>
    </row>
    <row r="446" spans="1:9" x14ac:dyDescent="0.25">
      <c r="A446" s="20" t="s">
        <v>1523</v>
      </c>
      <c r="B446" s="21" t="s">
        <v>24</v>
      </c>
      <c r="C446" s="21" t="s">
        <v>2119</v>
      </c>
      <c r="D446" s="21" t="s">
        <v>2120</v>
      </c>
      <c r="E446" s="23">
        <v>2</v>
      </c>
      <c r="F446" s="17">
        <f t="shared" si="18"/>
        <v>300</v>
      </c>
      <c r="G446" s="23">
        <v>1</v>
      </c>
      <c r="H446" s="17">
        <f t="shared" si="19"/>
        <v>249.99999999999997</v>
      </c>
      <c r="I446" s="18">
        <f t="shared" si="20"/>
        <v>-50.000000000000028</v>
      </c>
    </row>
    <row r="447" spans="1:9" x14ac:dyDescent="0.25">
      <c r="A447" s="20" t="s">
        <v>1523</v>
      </c>
      <c r="B447" s="21" t="s">
        <v>24</v>
      </c>
      <c r="C447" s="21" t="s">
        <v>2124</v>
      </c>
      <c r="D447" s="21" t="s">
        <v>2125</v>
      </c>
      <c r="E447" s="23">
        <v>1</v>
      </c>
      <c r="F447" s="17">
        <f t="shared" si="18"/>
        <v>150</v>
      </c>
      <c r="G447" s="23">
        <v>0</v>
      </c>
      <c r="H447" s="17">
        <f t="shared" si="19"/>
        <v>100</v>
      </c>
      <c r="I447" s="18">
        <f t="shared" si="20"/>
        <v>-50</v>
      </c>
    </row>
    <row r="448" spans="1:9" x14ac:dyDescent="0.25">
      <c r="A448" s="20" t="s">
        <v>1523</v>
      </c>
      <c r="B448" s="21" t="s">
        <v>24</v>
      </c>
      <c r="C448" s="21" t="s">
        <v>2128</v>
      </c>
      <c r="D448" s="21" t="s">
        <v>2129</v>
      </c>
      <c r="E448" s="23">
        <v>9</v>
      </c>
      <c r="F448" s="17">
        <f t="shared" si="18"/>
        <v>1350</v>
      </c>
      <c r="G448" s="23">
        <v>7</v>
      </c>
      <c r="H448" s="17">
        <f t="shared" si="19"/>
        <v>1250</v>
      </c>
      <c r="I448" s="18">
        <f t="shared" si="20"/>
        <v>-100</v>
      </c>
    </row>
    <row r="449" spans="1:9" x14ac:dyDescent="0.25">
      <c r="A449" s="20" t="s">
        <v>1523</v>
      </c>
      <c r="B449" s="21" t="s">
        <v>24</v>
      </c>
      <c r="C449" s="21" t="s">
        <v>2132</v>
      </c>
      <c r="D449" s="21" t="s">
        <v>2133</v>
      </c>
      <c r="E449" s="23">
        <v>20</v>
      </c>
      <c r="F449" s="17">
        <f t="shared" si="18"/>
        <v>3000</v>
      </c>
      <c r="G449" s="23">
        <v>17</v>
      </c>
      <c r="H449" s="17">
        <f t="shared" si="19"/>
        <v>2850</v>
      </c>
      <c r="I449" s="18">
        <f t="shared" si="20"/>
        <v>-150</v>
      </c>
    </row>
    <row r="450" spans="1:9" x14ac:dyDescent="0.25">
      <c r="A450" s="20" t="s">
        <v>1523</v>
      </c>
      <c r="B450" s="21" t="s">
        <v>24</v>
      </c>
      <c r="C450" s="21" t="s">
        <v>2136</v>
      </c>
      <c r="D450" s="21" t="s">
        <v>2137</v>
      </c>
      <c r="E450" s="23">
        <v>24</v>
      </c>
      <c r="F450" s="17">
        <f t="shared" si="18"/>
        <v>3600</v>
      </c>
      <c r="G450" s="23">
        <v>20</v>
      </c>
      <c r="H450" s="17">
        <f t="shared" si="19"/>
        <v>3400</v>
      </c>
      <c r="I450" s="18">
        <f t="shared" si="20"/>
        <v>-200</v>
      </c>
    </row>
    <row r="451" spans="1:9" x14ac:dyDescent="0.25">
      <c r="A451" s="20" t="s">
        <v>1523</v>
      </c>
      <c r="B451" s="21" t="s">
        <v>24</v>
      </c>
      <c r="C451" s="21" t="s">
        <v>2140</v>
      </c>
      <c r="D451" s="21" t="s">
        <v>2141</v>
      </c>
      <c r="E451" s="23">
        <v>5</v>
      </c>
      <c r="F451" s="17">
        <f t="shared" si="18"/>
        <v>750</v>
      </c>
      <c r="G451" s="23">
        <v>1</v>
      </c>
      <c r="H451" s="17">
        <f t="shared" si="19"/>
        <v>550</v>
      </c>
      <c r="I451" s="18">
        <f t="shared" si="20"/>
        <v>-200</v>
      </c>
    </row>
    <row r="452" spans="1:9" x14ac:dyDescent="0.25">
      <c r="A452" s="20" t="s">
        <v>1523</v>
      </c>
      <c r="B452" s="21" t="s">
        <v>24</v>
      </c>
      <c r="C452" s="21" t="s">
        <v>2144</v>
      </c>
      <c r="D452" s="21" t="s">
        <v>2145</v>
      </c>
      <c r="E452" s="23">
        <v>16</v>
      </c>
      <c r="F452" s="17">
        <f t="shared" si="18"/>
        <v>2400</v>
      </c>
      <c r="G452" s="23">
        <v>11</v>
      </c>
      <c r="H452" s="17">
        <f t="shared" si="19"/>
        <v>2150</v>
      </c>
      <c r="I452" s="18">
        <f t="shared" si="20"/>
        <v>-250</v>
      </c>
    </row>
    <row r="453" spans="1:9" x14ac:dyDescent="0.25">
      <c r="A453" s="20" t="s">
        <v>1523</v>
      </c>
      <c r="B453" s="21" t="s">
        <v>24</v>
      </c>
      <c r="C453" s="21" t="s">
        <v>2149</v>
      </c>
      <c r="D453" s="21" t="s">
        <v>2150</v>
      </c>
      <c r="E453" s="23">
        <v>1</v>
      </c>
      <c r="F453" s="17">
        <f t="shared" ref="F453:F516" si="21">E453*150</f>
        <v>150</v>
      </c>
      <c r="G453" s="23">
        <v>1</v>
      </c>
      <c r="H453" s="17">
        <f t="shared" ref="H453:H516" si="22">(E453*2/3+G453*1/3)*150</f>
        <v>150</v>
      </c>
      <c r="I453" s="18">
        <f t="shared" ref="I453:I516" si="23">H453-F453</f>
        <v>0</v>
      </c>
    </row>
    <row r="454" spans="1:9" x14ac:dyDescent="0.25">
      <c r="A454" s="20" t="s">
        <v>1523</v>
      </c>
      <c r="B454" s="21" t="s">
        <v>24</v>
      </c>
      <c r="C454" s="21" t="s">
        <v>2153</v>
      </c>
      <c r="D454" s="21" t="s">
        <v>2154</v>
      </c>
      <c r="E454" s="23">
        <v>14</v>
      </c>
      <c r="F454" s="17">
        <f t="shared" si="21"/>
        <v>2100</v>
      </c>
      <c r="G454" s="23">
        <v>10</v>
      </c>
      <c r="H454" s="17">
        <f t="shared" si="22"/>
        <v>1900.0000000000002</v>
      </c>
      <c r="I454" s="18">
        <f t="shared" si="23"/>
        <v>-199.99999999999977</v>
      </c>
    </row>
    <row r="455" spans="1:9" x14ac:dyDescent="0.25">
      <c r="A455" s="20" t="s">
        <v>1523</v>
      </c>
      <c r="B455" s="21" t="s">
        <v>24</v>
      </c>
      <c r="C455" s="21" t="s">
        <v>2159</v>
      </c>
      <c r="D455" s="21" t="s">
        <v>2160</v>
      </c>
      <c r="E455" s="23">
        <v>16</v>
      </c>
      <c r="F455" s="17">
        <f t="shared" si="21"/>
        <v>2400</v>
      </c>
      <c r="G455" s="23">
        <v>16</v>
      </c>
      <c r="H455" s="17">
        <f t="shared" si="22"/>
        <v>2400</v>
      </c>
      <c r="I455" s="18">
        <f t="shared" si="23"/>
        <v>0</v>
      </c>
    </row>
    <row r="456" spans="1:9" x14ac:dyDescent="0.25">
      <c r="A456" s="20" t="s">
        <v>1523</v>
      </c>
      <c r="B456" s="21" t="s">
        <v>24</v>
      </c>
      <c r="C456" s="21" t="s">
        <v>2163</v>
      </c>
      <c r="D456" s="21" t="s">
        <v>2164</v>
      </c>
      <c r="E456" s="23">
        <v>10</v>
      </c>
      <c r="F456" s="17">
        <f t="shared" si="21"/>
        <v>1500</v>
      </c>
      <c r="G456" s="23">
        <v>10</v>
      </c>
      <c r="H456" s="17">
        <f t="shared" si="22"/>
        <v>1500</v>
      </c>
      <c r="I456" s="18">
        <f t="shared" si="23"/>
        <v>0</v>
      </c>
    </row>
    <row r="457" spans="1:9" x14ac:dyDescent="0.25">
      <c r="A457" s="20" t="s">
        <v>1523</v>
      </c>
      <c r="B457" s="21" t="s">
        <v>24</v>
      </c>
      <c r="C457" s="21" t="s">
        <v>2168</v>
      </c>
      <c r="D457" s="21" t="s">
        <v>2169</v>
      </c>
      <c r="E457" s="23">
        <v>2</v>
      </c>
      <c r="F457" s="17">
        <f t="shared" si="21"/>
        <v>300</v>
      </c>
      <c r="G457" s="23">
        <v>2</v>
      </c>
      <c r="H457" s="17">
        <f t="shared" si="22"/>
        <v>300</v>
      </c>
      <c r="I457" s="18">
        <f t="shared" si="23"/>
        <v>0</v>
      </c>
    </row>
    <row r="458" spans="1:9" x14ac:dyDescent="0.25">
      <c r="A458" s="20" t="s">
        <v>1523</v>
      </c>
      <c r="B458" s="21" t="s">
        <v>24</v>
      </c>
      <c r="C458" s="21" t="s">
        <v>2172</v>
      </c>
      <c r="D458" s="21" t="s">
        <v>2173</v>
      </c>
      <c r="E458" s="23">
        <v>5</v>
      </c>
      <c r="F458" s="17">
        <f t="shared" si="21"/>
        <v>750</v>
      </c>
      <c r="G458" s="23">
        <v>5</v>
      </c>
      <c r="H458" s="17">
        <f t="shared" si="22"/>
        <v>750</v>
      </c>
      <c r="I458" s="18">
        <f t="shared" si="23"/>
        <v>0</v>
      </c>
    </row>
    <row r="459" spans="1:9" x14ac:dyDescent="0.25">
      <c r="A459" s="20" t="s">
        <v>1523</v>
      </c>
      <c r="B459" s="21" t="s">
        <v>24</v>
      </c>
      <c r="C459" s="21" t="s">
        <v>2177</v>
      </c>
      <c r="D459" s="21" t="s">
        <v>2178</v>
      </c>
      <c r="E459" s="23">
        <v>6</v>
      </c>
      <c r="F459" s="17">
        <f t="shared" si="21"/>
        <v>900</v>
      </c>
      <c r="G459" s="23">
        <v>5</v>
      </c>
      <c r="H459" s="17">
        <f t="shared" si="22"/>
        <v>850</v>
      </c>
      <c r="I459" s="18">
        <f t="shared" si="23"/>
        <v>-50</v>
      </c>
    </row>
    <row r="460" spans="1:9" x14ac:dyDescent="0.25">
      <c r="A460" s="20" t="s">
        <v>1523</v>
      </c>
      <c r="B460" s="21" t="s">
        <v>24</v>
      </c>
      <c r="C460" s="21" t="s">
        <v>2181</v>
      </c>
      <c r="D460" s="21" t="s">
        <v>2182</v>
      </c>
      <c r="E460" s="23">
        <v>7</v>
      </c>
      <c r="F460" s="17">
        <f t="shared" si="21"/>
        <v>1050</v>
      </c>
      <c r="G460" s="23">
        <v>13</v>
      </c>
      <c r="H460" s="17">
        <f t="shared" si="22"/>
        <v>1350</v>
      </c>
      <c r="I460" s="18">
        <f t="shared" si="23"/>
        <v>300</v>
      </c>
    </row>
    <row r="461" spans="1:9" x14ac:dyDescent="0.25">
      <c r="A461" s="20" t="s">
        <v>1523</v>
      </c>
      <c r="B461" s="21" t="s">
        <v>24</v>
      </c>
      <c r="C461" s="21" t="s">
        <v>2185</v>
      </c>
      <c r="D461" s="21" t="s">
        <v>2186</v>
      </c>
      <c r="E461" s="23">
        <v>1</v>
      </c>
      <c r="F461" s="17">
        <f t="shared" si="21"/>
        <v>150</v>
      </c>
      <c r="G461" s="23">
        <v>1</v>
      </c>
      <c r="H461" s="17">
        <f t="shared" si="22"/>
        <v>150</v>
      </c>
      <c r="I461" s="18">
        <f t="shared" si="23"/>
        <v>0</v>
      </c>
    </row>
    <row r="462" spans="1:9" x14ac:dyDescent="0.25">
      <c r="A462" s="20" t="s">
        <v>1523</v>
      </c>
      <c r="B462" s="21" t="s">
        <v>24</v>
      </c>
      <c r="C462" s="21" t="s">
        <v>2189</v>
      </c>
      <c r="D462" s="21" t="s">
        <v>2190</v>
      </c>
      <c r="E462" s="23">
        <v>1</v>
      </c>
      <c r="F462" s="17">
        <f t="shared" si="21"/>
        <v>150</v>
      </c>
      <c r="G462" s="23">
        <v>2</v>
      </c>
      <c r="H462" s="17">
        <f t="shared" si="22"/>
        <v>200</v>
      </c>
      <c r="I462" s="18">
        <f t="shared" si="23"/>
        <v>50</v>
      </c>
    </row>
    <row r="463" spans="1:9" x14ac:dyDescent="0.25">
      <c r="A463" s="20" t="s">
        <v>1523</v>
      </c>
      <c r="B463" s="21" t="s">
        <v>24</v>
      </c>
      <c r="C463" s="21" t="s">
        <v>2194</v>
      </c>
      <c r="D463" s="21" t="s">
        <v>2195</v>
      </c>
      <c r="E463" s="23">
        <v>3</v>
      </c>
      <c r="F463" s="17">
        <f t="shared" si="21"/>
        <v>450</v>
      </c>
      <c r="G463" s="23">
        <v>1</v>
      </c>
      <c r="H463" s="17">
        <f t="shared" si="22"/>
        <v>350</v>
      </c>
      <c r="I463" s="18">
        <f t="shared" si="23"/>
        <v>-100</v>
      </c>
    </row>
    <row r="464" spans="1:9" x14ac:dyDescent="0.25">
      <c r="A464" s="20" t="s">
        <v>1523</v>
      </c>
      <c r="B464" s="21" t="s">
        <v>24</v>
      </c>
      <c r="C464" s="21" t="s">
        <v>2198</v>
      </c>
      <c r="D464" s="21" t="s">
        <v>2199</v>
      </c>
      <c r="E464" s="23">
        <v>45</v>
      </c>
      <c r="F464" s="17">
        <f t="shared" si="21"/>
        <v>6750</v>
      </c>
      <c r="G464" s="23">
        <v>49</v>
      </c>
      <c r="H464" s="17">
        <f t="shared" si="22"/>
        <v>6949.9999999999991</v>
      </c>
      <c r="I464" s="18">
        <f t="shared" si="23"/>
        <v>199.99999999999909</v>
      </c>
    </row>
    <row r="465" spans="1:9" x14ac:dyDescent="0.25">
      <c r="A465" s="20" t="s">
        <v>1523</v>
      </c>
      <c r="B465" s="21" t="s">
        <v>24</v>
      </c>
      <c r="C465" s="21" t="s">
        <v>2203</v>
      </c>
      <c r="D465" s="21" t="s">
        <v>2204</v>
      </c>
      <c r="E465" s="23">
        <v>39</v>
      </c>
      <c r="F465" s="17">
        <f t="shared" si="21"/>
        <v>5850</v>
      </c>
      <c r="G465" s="23">
        <v>23</v>
      </c>
      <c r="H465" s="17">
        <f t="shared" si="22"/>
        <v>5050</v>
      </c>
      <c r="I465" s="18">
        <f t="shared" si="23"/>
        <v>-800</v>
      </c>
    </row>
    <row r="466" spans="1:9" x14ac:dyDescent="0.25">
      <c r="A466" s="20" t="s">
        <v>1523</v>
      </c>
      <c r="B466" s="21" t="s">
        <v>24</v>
      </c>
      <c r="C466" s="21" t="s">
        <v>2207</v>
      </c>
      <c r="D466" s="21" t="s">
        <v>2208</v>
      </c>
      <c r="E466" s="23">
        <v>246</v>
      </c>
      <c r="F466" s="17">
        <f t="shared" si="21"/>
        <v>36900</v>
      </c>
      <c r="G466" s="23">
        <v>208</v>
      </c>
      <c r="H466" s="17">
        <f t="shared" si="22"/>
        <v>35000</v>
      </c>
      <c r="I466" s="18">
        <f t="shared" si="23"/>
        <v>-1900</v>
      </c>
    </row>
    <row r="467" spans="1:9" x14ac:dyDescent="0.25">
      <c r="A467" s="20" t="s">
        <v>1523</v>
      </c>
      <c r="B467" s="21" t="s">
        <v>24</v>
      </c>
      <c r="C467" s="21" t="s">
        <v>2211</v>
      </c>
      <c r="D467" s="21" t="s">
        <v>2212</v>
      </c>
      <c r="E467" s="23">
        <v>51</v>
      </c>
      <c r="F467" s="17">
        <f t="shared" si="21"/>
        <v>7650</v>
      </c>
      <c r="G467" s="23">
        <v>47</v>
      </c>
      <c r="H467" s="17">
        <f t="shared" si="22"/>
        <v>7450</v>
      </c>
      <c r="I467" s="18">
        <f t="shared" si="23"/>
        <v>-200</v>
      </c>
    </row>
    <row r="468" spans="1:9" x14ac:dyDescent="0.25">
      <c r="A468" s="20" t="s">
        <v>1523</v>
      </c>
      <c r="B468" s="21" t="s">
        <v>24</v>
      </c>
      <c r="C468" s="21" t="s">
        <v>2215</v>
      </c>
      <c r="D468" s="21" t="s">
        <v>2216</v>
      </c>
      <c r="E468" s="23">
        <v>88</v>
      </c>
      <c r="F468" s="17">
        <f t="shared" si="21"/>
        <v>13200</v>
      </c>
      <c r="G468" s="23">
        <v>80</v>
      </c>
      <c r="H468" s="17">
        <f t="shared" si="22"/>
        <v>12800</v>
      </c>
      <c r="I468" s="18">
        <f t="shared" si="23"/>
        <v>-400</v>
      </c>
    </row>
    <row r="469" spans="1:9" x14ac:dyDescent="0.25">
      <c r="A469" s="20" t="s">
        <v>1523</v>
      </c>
      <c r="B469" s="21" t="s">
        <v>24</v>
      </c>
      <c r="C469" s="21" t="s">
        <v>2220</v>
      </c>
      <c r="D469" s="21" t="s">
        <v>2221</v>
      </c>
      <c r="E469" s="23">
        <v>79</v>
      </c>
      <c r="F469" s="17">
        <f t="shared" si="21"/>
        <v>11850</v>
      </c>
      <c r="G469" s="23">
        <v>75</v>
      </c>
      <c r="H469" s="17">
        <f t="shared" si="22"/>
        <v>11649.999999999998</v>
      </c>
      <c r="I469" s="18">
        <f t="shared" si="23"/>
        <v>-200.00000000000182</v>
      </c>
    </row>
    <row r="470" spans="1:9" x14ac:dyDescent="0.25">
      <c r="A470" s="20" t="s">
        <v>1523</v>
      </c>
      <c r="B470" s="21" t="s">
        <v>24</v>
      </c>
      <c r="C470" s="21" t="s">
        <v>2224</v>
      </c>
      <c r="D470" s="21" t="s">
        <v>2225</v>
      </c>
      <c r="E470" s="23">
        <v>45</v>
      </c>
      <c r="F470" s="17">
        <f t="shared" si="21"/>
        <v>6750</v>
      </c>
      <c r="G470" s="23">
        <v>45</v>
      </c>
      <c r="H470" s="17">
        <f t="shared" si="22"/>
        <v>6750</v>
      </c>
      <c r="I470" s="18">
        <f t="shared" si="23"/>
        <v>0</v>
      </c>
    </row>
    <row r="471" spans="1:9" x14ac:dyDescent="0.25">
      <c r="A471" s="20" t="s">
        <v>1523</v>
      </c>
      <c r="B471" s="21" t="s">
        <v>24</v>
      </c>
      <c r="C471" s="21" t="s">
        <v>2228</v>
      </c>
      <c r="D471" s="21" t="s">
        <v>2229</v>
      </c>
      <c r="E471" s="23">
        <v>179</v>
      </c>
      <c r="F471" s="17">
        <f t="shared" si="21"/>
        <v>26850</v>
      </c>
      <c r="G471" s="23">
        <v>164</v>
      </c>
      <c r="H471" s="17">
        <f t="shared" si="22"/>
        <v>26100</v>
      </c>
      <c r="I471" s="18">
        <f t="shared" si="23"/>
        <v>-750</v>
      </c>
    </row>
    <row r="472" spans="1:9" x14ac:dyDescent="0.25">
      <c r="A472" s="20" t="s">
        <v>1523</v>
      </c>
      <c r="B472" s="21" t="s">
        <v>24</v>
      </c>
      <c r="C472" s="21" t="s">
        <v>2236</v>
      </c>
      <c r="D472" s="21" t="s">
        <v>2237</v>
      </c>
      <c r="E472" s="23">
        <v>190</v>
      </c>
      <c r="F472" s="17">
        <f t="shared" si="21"/>
        <v>28500</v>
      </c>
      <c r="G472" s="23">
        <v>177</v>
      </c>
      <c r="H472" s="17">
        <f t="shared" si="22"/>
        <v>27850.000000000004</v>
      </c>
      <c r="I472" s="18">
        <f t="shared" si="23"/>
        <v>-649.99999999999636</v>
      </c>
    </row>
    <row r="473" spans="1:9" x14ac:dyDescent="0.25">
      <c r="A473" s="20" t="s">
        <v>1523</v>
      </c>
      <c r="B473" s="21" t="s">
        <v>24</v>
      </c>
      <c r="C473" s="21" t="s">
        <v>2240</v>
      </c>
      <c r="D473" s="21" t="s">
        <v>2241</v>
      </c>
      <c r="E473" s="23">
        <v>1</v>
      </c>
      <c r="F473" s="17">
        <f t="shared" si="21"/>
        <v>150</v>
      </c>
      <c r="G473" s="23">
        <v>2</v>
      </c>
      <c r="H473" s="17">
        <f t="shared" si="22"/>
        <v>200</v>
      </c>
      <c r="I473" s="18">
        <f t="shared" si="23"/>
        <v>50</v>
      </c>
    </row>
    <row r="474" spans="1:9" x14ac:dyDescent="0.25">
      <c r="A474" s="20" t="s">
        <v>1523</v>
      </c>
      <c r="B474" s="21" t="s">
        <v>24</v>
      </c>
      <c r="C474" s="21" t="s">
        <v>2244</v>
      </c>
      <c r="D474" s="21" t="s">
        <v>2245</v>
      </c>
      <c r="E474" s="23">
        <v>16</v>
      </c>
      <c r="F474" s="17">
        <f t="shared" si="21"/>
        <v>2400</v>
      </c>
      <c r="G474" s="23">
        <v>18</v>
      </c>
      <c r="H474" s="17">
        <f t="shared" si="22"/>
        <v>2499.9999999999995</v>
      </c>
      <c r="I474" s="18">
        <f t="shared" si="23"/>
        <v>99.999999999999545</v>
      </c>
    </row>
    <row r="475" spans="1:9" x14ac:dyDescent="0.25">
      <c r="A475" s="20" t="s">
        <v>1523</v>
      </c>
      <c r="B475" s="21" t="s">
        <v>24</v>
      </c>
      <c r="C475" s="21" t="s">
        <v>2248</v>
      </c>
      <c r="D475" s="21" t="s">
        <v>2249</v>
      </c>
      <c r="E475" s="23">
        <v>24</v>
      </c>
      <c r="F475" s="17">
        <f t="shared" si="21"/>
        <v>3600</v>
      </c>
      <c r="G475" s="23">
        <v>26</v>
      </c>
      <c r="H475" s="17">
        <f t="shared" si="22"/>
        <v>3699.9999999999995</v>
      </c>
      <c r="I475" s="18">
        <f t="shared" si="23"/>
        <v>99.999999999999545</v>
      </c>
    </row>
    <row r="476" spans="1:9" x14ac:dyDescent="0.25">
      <c r="A476" s="20" t="s">
        <v>1523</v>
      </c>
      <c r="B476" s="21" t="s">
        <v>24</v>
      </c>
      <c r="C476" s="21" t="s">
        <v>2252</v>
      </c>
      <c r="D476" s="21" t="s">
        <v>2253</v>
      </c>
      <c r="E476" s="23">
        <v>16</v>
      </c>
      <c r="F476" s="17">
        <f t="shared" si="21"/>
        <v>2400</v>
      </c>
      <c r="G476" s="23">
        <v>17</v>
      </c>
      <c r="H476" s="17">
        <f t="shared" si="22"/>
        <v>2450</v>
      </c>
      <c r="I476" s="18">
        <f t="shared" si="23"/>
        <v>50</v>
      </c>
    </row>
    <row r="477" spans="1:9" x14ac:dyDescent="0.25">
      <c r="A477" s="20" t="s">
        <v>1523</v>
      </c>
      <c r="B477" s="21" t="s">
        <v>24</v>
      </c>
      <c r="C477" s="21" t="s">
        <v>2257</v>
      </c>
      <c r="D477" s="21" t="s">
        <v>2258</v>
      </c>
      <c r="E477" s="23">
        <v>9</v>
      </c>
      <c r="F477" s="17">
        <f t="shared" si="21"/>
        <v>1350</v>
      </c>
      <c r="G477" s="23">
        <v>7</v>
      </c>
      <c r="H477" s="17">
        <f t="shared" si="22"/>
        <v>1250</v>
      </c>
      <c r="I477" s="18">
        <f t="shared" si="23"/>
        <v>-100</v>
      </c>
    </row>
    <row r="478" spans="1:9" x14ac:dyDescent="0.25">
      <c r="A478" s="20" t="s">
        <v>1523</v>
      </c>
      <c r="B478" s="21" t="s">
        <v>24</v>
      </c>
      <c r="C478" s="21" t="s">
        <v>2262</v>
      </c>
      <c r="D478" s="21" t="s">
        <v>2263</v>
      </c>
      <c r="E478" s="23">
        <v>1</v>
      </c>
      <c r="F478" s="17">
        <f t="shared" si="21"/>
        <v>150</v>
      </c>
      <c r="G478" s="23">
        <v>1</v>
      </c>
      <c r="H478" s="17">
        <f t="shared" si="22"/>
        <v>150</v>
      </c>
      <c r="I478" s="18">
        <f t="shared" si="23"/>
        <v>0</v>
      </c>
    </row>
    <row r="479" spans="1:9" x14ac:dyDescent="0.25">
      <c r="A479" s="20" t="s">
        <v>1523</v>
      </c>
      <c r="B479" s="21" t="s">
        <v>24</v>
      </c>
      <c r="C479" s="21" t="s">
        <v>2266</v>
      </c>
      <c r="D479" s="21" t="s">
        <v>2267</v>
      </c>
      <c r="E479" s="23">
        <v>13</v>
      </c>
      <c r="F479" s="17">
        <f t="shared" si="21"/>
        <v>1950</v>
      </c>
      <c r="G479" s="23">
        <v>13</v>
      </c>
      <c r="H479" s="17">
        <f t="shared" si="22"/>
        <v>1950</v>
      </c>
      <c r="I479" s="18">
        <f t="shared" si="23"/>
        <v>0</v>
      </c>
    </row>
    <row r="480" spans="1:9" x14ac:dyDescent="0.25">
      <c r="A480" s="20" t="s">
        <v>1523</v>
      </c>
      <c r="B480" s="21" t="s">
        <v>24</v>
      </c>
      <c r="C480" s="21" t="s">
        <v>2270</v>
      </c>
      <c r="D480" s="21" t="s">
        <v>2271</v>
      </c>
      <c r="E480" s="23">
        <v>9</v>
      </c>
      <c r="F480" s="17">
        <f t="shared" si="21"/>
        <v>1350</v>
      </c>
      <c r="G480" s="23">
        <v>5</v>
      </c>
      <c r="H480" s="17">
        <f t="shared" si="22"/>
        <v>1150</v>
      </c>
      <c r="I480" s="18">
        <f t="shared" si="23"/>
        <v>-200</v>
      </c>
    </row>
    <row r="481" spans="1:9" x14ac:dyDescent="0.25">
      <c r="A481" s="20" t="s">
        <v>1523</v>
      </c>
      <c r="B481" s="21" t="s">
        <v>134</v>
      </c>
      <c r="C481" s="21" t="s">
        <v>2274</v>
      </c>
      <c r="D481" s="21" t="s">
        <v>2275</v>
      </c>
      <c r="E481" s="23">
        <v>42</v>
      </c>
      <c r="F481" s="17">
        <f t="shared" si="21"/>
        <v>6300</v>
      </c>
      <c r="G481" s="23">
        <v>36</v>
      </c>
      <c r="H481" s="17">
        <f t="shared" si="22"/>
        <v>6000</v>
      </c>
      <c r="I481" s="18">
        <f t="shared" si="23"/>
        <v>-300</v>
      </c>
    </row>
    <row r="482" spans="1:9" x14ac:dyDescent="0.25">
      <c r="A482" s="20" t="s">
        <v>1523</v>
      </c>
      <c r="B482" s="21" t="s">
        <v>134</v>
      </c>
      <c r="C482" s="21" t="s">
        <v>2291</v>
      </c>
      <c r="D482" s="21" t="s">
        <v>2292</v>
      </c>
      <c r="E482" s="23">
        <v>0</v>
      </c>
      <c r="F482" s="17">
        <f t="shared" si="21"/>
        <v>0</v>
      </c>
      <c r="G482" s="23">
        <v>2</v>
      </c>
      <c r="H482" s="17">
        <f t="shared" si="22"/>
        <v>100</v>
      </c>
      <c r="I482" s="18">
        <f t="shared" si="23"/>
        <v>100</v>
      </c>
    </row>
    <row r="483" spans="1:9" x14ac:dyDescent="0.25">
      <c r="A483" s="20" t="s">
        <v>1523</v>
      </c>
      <c r="B483" s="21" t="s">
        <v>134</v>
      </c>
      <c r="C483" s="21" t="s">
        <v>2295</v>
      </c>
      <c r="D483" s="21" t="s">
        <v>2296</v>
      </c>
      <c r="E483" s="23">
        <v>2</v>
      </c>
      <c r="F483" s="17">
        <f t="shared" si="21"/>
        <v>300</v>
      </c>
      <c r="G483" s="23">
        <v>1</v>
      </c>
      <c r="H483" s="17">
        <f t="shared" si="22"/>
        <v>249.99999999999997</v>
      </c>
      <c r="I483" s="18">
        <f t="shared" si="23"/>
        <v>-50.000000000000028</v>
      </c>
    </row>
    <row r="484" spans="1:9" x14ac:dyDescent="0.25">
      <c r="A484" s="20" t="s">
        <v>1523</v>
      </c>
      <c r="B484" s="21" t="s">
        <v>144</v>
      </c>
      <c r="C484" s="21" t="s">
        <v>2299</v>
      </c>
      <c r="D484" s="21" t="s">
        <v>2300</v>
      </c>
      <c r="E484" s="23">
        <v>1</v>
      </c>
      <c r="F484" s="17">
        <f t="shared" si="21"/>
        <v>150</v>
      </c>
      <c r="G484" s="23">
        <v>1</v>
      </c>
      <c r="H484" s="17">
        <f t="shared" si="22"/>
        <v>150</v>
      </c>
      <c r="I484" s="18">
        <f t="shared" si="23"/>
        <v>0</v>
      </c>
    </row>
    <row r="485" spans="1:9" x14ac:dyDescent="0.25">
      <c r="A485" s="20" t="s">
        <v>1523</v>
      </c>
      <c r="B485" s="21" t="s">
        <v>144</v>
      </c>
      <c r="C485" s="21" t="s">
        <v>2302</v>
      </c>
      <c r="D485" s="21" t="s">
        <v>2303</v>
      </c>
      <c r="E485" s="23">
        <v>44</v>
      </c>
      <c r="F485" s="17">
        <f t="shared" si="21"/>
        <v>6600</v>
      </c>
      <c r="G485" s="23">
        <v>41</v>
      </c>
      <c r="H485" s="17">
        <f t="shared" si="22"/>
        <v>6450</v>
      </c>
      <c r="I485" s="18">
        <f t="shared" si="23"/>
        <v>-150</v>
      </c>
    </row>
    <row r="486" spans="1:9" x14ac:dyDescent="0.25">
      <c r="A486" s="20" t="s">
        <v>1523</v>
      </c>
      <c r="B486" s="21" t="s">
        <v>144</v>
      </c>
      <c r="C486" s="21" t="s">
        <v>2306</v>
      </c>
      <c r="D486" s="21" t="s">
        <v>2307</v>
      </c>
      <c r="E486" s="23">
        <v>2</v>
      </c>
      <c r="F486" s="17">
        <f t="shared" si="21"/>
        <v>300</v>
      </c>
      <c r="G486" s="23">
        <v>2</v>
      </c>
      <c r="H486" s="17">
        <f t="shared" si="22"/>
        <v>300</v>
      </c>
      <c r="I486" s="18">
        <f t="shared" si="23"/>
        <v>0</v>
      </c>
    </row>
    <row r="487" spans="1:9" x14ac:dyDescent="0.25">
      <c r="A487" s="20" t="s">
        <v>1523</v>
      </c>
      <c r="B487" s="21" t="s">
        <v>144</v>
      </c>
      <c r="C487" s="21" t="s">
        <v>2310</v>
      </c>
      <c r="D487" s="21" t="s">
        <v>2311</v>
      </c>
      <c r="E487" s="23">
        <v>17</v>
      </c>
      <c r="F487" s="17">
        <f t="shared" si="21"/>
        <v>2550</v>
      </c>
      <c r="G487" s="23">
        <v>13</v>
      </c>
      <c r="H487" s="17">
        <f t="shared" si="22"/>
        <v>2350</v>
      </c>
      <c r="I487" s="18">
        <f t="shared" si="23"/>
        <v>-200</v>
      </c>
    </row>
    <row r="488" spans="1:9" x14ac:dyDescent="0.25">
      <c r="A488" s="20" t="s">
        <v>2317</v>
      </c>
      <c r="B488" s="21" t="s">
        <v>2318</v>
      </c>
      <c r="C488" s="21" t="s">
        <v>2319</v>
      </c>
      <c r="D488" s="21" t="s">
        <v>2320</v>
      </c>
      <c r="E488" s="23">
        <v>15</v>
      </c>
      <c r="F488" s="17">
        <f t="shared" si="21"/>
        <v>2250</v>
      </c>
      <c r="G488" s="23">
        <v>17</v>
      </c>
      <c r="H488" s="17">
        <f t="shared" si="22"/>
        <v>2350</v>
      </c>
      <c r="I488" s="18">
        <f t="shared" si="23"/>
        <v>100</v>
      </c>
    </row>
    <row r="489" spans="1:9" x14ac:dyDescent="0.25">
      <c r="A489" s="20" t="s">
        <v>2317</v>
      </c>
      <c r="B489" s="21" t="s">
        <v>24</v>
      </c>
      <c r="C489" s="21" t="s">
        <v>2323</v>
      </c>
      <c r="D489" s="21" t="s">
        <v>2324</v>
      </c>
      <c r="E489" s="23">
        <v>45</v>
      </c>
      <c r="F489" s="17">
        <f t="shared" si="21"/>
        <v>6750</v>
      </c>
      <c r="G489" s="23">
        <v>50</v>
      </c>
      <c r="H489" s="17">
        <f t="shared" si="22"/>
        <v>7000.0000000000009</v>
      </c>
      <c r="I489" s="18">
        <f t="shared" si="23"/>
        <v>250.00000000000091</v>
      </c>
    </row>
    <row r="490" spans="1:9" x14ac:dyDescent="0.25">
      <c r="A490" s="20" t="s">
        <v>2317</v>
      </c>
      <c r="B490" s="21" t="s">
        <v>24</v>
      </c>
      <c r="C490" s="21" t="s">
        <v>2332</v>
      </c>
      <c r="D490" s="21" t="s">
        <v>2333</v>
      </c>
      <c r="E490" s="23">
        <v>57</v>
      </c>
      <c r="F490" s="17">
        <f t="shared" si="21"/>
        <v>8550</v>
      </c>
      <c r="G490" s="23">
        <v>50</v>
      </c>
      <c r="H490" s="17">
        <f t="shared" si="22"/>
        <v>8200</v>
      </c>
      <c r="I490" s="18">
        <f t="shared" si="23"/>
        <v>-350</v>
      </c>
    </row>
    <row r="491" spans="1:9" x14ac:dyDescent="0.25">
      <c r="A491" s="20" t="s">
        <v>2317</v>
      </c>
      <c r="B491" s="21" t="s">
        <v>24</v>
      </c>
      <c r="C491" s="21" t="s">
        <v>2336</v>
      </c>
      <c r="D491" s="21" t="s">
        <v>2337</v>
      </c>
      <c r="E491" s="23">
        <v>130</v>
      </c>
      <c r="F491" s="17">
        <f t="shared" si="21"/>
        <v>19500</v>
      </c>
      <c r="G491" s="23">
        <v>135</v>
      </c>
      <c r="H491" s="17">
        <f t="shared" si="22"/>
        <v>19750.000000000004</v>
      </c>
      <c r="I491" s="18">
        <f t="shared" si="23"/>
        <v>250.00000000000364</v>
      </c>
    </row>
    <row r="492" spans="1:9" x14ac:dyDescent="0.25">
      <c r="A492" s="20" t="s">
        <v>2317</v>
      </c>
      <c r="B492" s="21" t="s">
        <v>24</v>
      </c>
      <c r="C492" s="21" t="s">
        <v>2340</v>
      </c>
      <c r="D492" s="21" t="s">
        <v>2341</v>
      </c>
      <c r="E492" s="23">
        <v>22</v>
      </c>
      <c r="F492" s="17">
        <f t="shared" si="21"/>
        <v>3300</v>
      </c>
      <c r="G492" s="23">
        <v>18</v>
      </c>
      <c r="H492" s="17">
        <f t="shared" si="22"/>
        <v>3099.9999999999995</v>
      </c>
      <c r="I492" s="18">
        <f t="shared" si="23"/>
        <v>-200.00000000000045</v>
      </c>
    </row>
    <row r="493" spans="1:9" x14ac:dyDescent="0.25">
      <c r="A493" s="20" t="s">
        <v>2317</v>
      </c>
      <c r="B493" s="21" t="s">
        <v>24</v>
      </c>
      <c r="C493" s="21" t="s">
        <v>2344</v>
      </c>
      <c r="D493" s="21" t="s">
        <v>2345</v>
      </c>
      <c r="E493" s="23">
        <v>82</v>
      </c>
      <c r="F493" s="17">
        <f t="shared" si="21"/>
        <v>12300</v>
      </c>
      <c r="G493" s="23">
        <v>72</v>
      </c>
      <c r="H493" s="17">
        <f t="shared" si="22"/>
        <v>11799.999999999998</v>
      </c>
      <c r="I493" s="18">
        <f t="shared" si="23"/>
        <v>-500.00000000000182</v>
      </c>
    </row>
    <row r="494" spans="1:9" x14ac:dyDescent="0.25">
      <c r="A494" s="20" t="s">
        <v>2317</v>
      </c>
      <c r="B494" s="21" t="s">
        <v>24</v>
      </c>
      <c r="C494" s="21" t="s">
        <v>2348</v>
      </c>
      <c r="D494" s="21" t="s">
        <v>2349</v>
      </c>
      <c r="E494" s="23">
        <v>44</v>
      </c>
      <c r="F494" s="17">
        <f t="shared" si="21"/>
        <v>6600</v>
      </c>
      <c r="G494" s="23">
        <v>45</v>
      </c>
      <c r="H494" s="17">
        <f t="shared" si="22"/>
        <v>6649.9999999999991</v>
      </c>
      <c r="I494" s="18">
        <f t="shared" si="23"/>
        <v>49.999999999999091</v>
      </c>
    </row>
    <row r="495" spans="1:9" x14ac:dyDescent="0.25">
      <c r="A495" s="20" t="s">
        <v>2317</v>
      </c>
      <c r="B495" s="21" t="s">
        <v>24</v>
      </c>
      <c r="C495" s="21" t="s">
        <v>2352</v>
      </c>
      <c r="D495" s="21" t="s">
        <v>2353</v>
      </c>
      <c r="E495" s="23">
        <v>1</v>
      </c>
      <c r="F495" s="17">
        <f t="shared" si="21"/>
        <v>150</v>
      </c>
      <c r="G495" s="23">
        <v>0</v>
      </c>
      <c r="H495" s="17">
        <f t="shared" si="22"/>
        <v>100</v>
      </c>
      <c r="I495" s="18">
        <f t="shared" si="23"/>
        <v>-50</v>
      </c>
    </row>
    <row r="496" spans="1:9" x14ac:dyDescent="0.25">
      <c r="A496" s="20" t="s">
        <v>2317</v>
      </c>
      <c r="B496" s="21" t="s">
        <v>24</v>
      </c>
      <c r="C496" s="21" t="s">
        <v>2356</v>
      </c>
      <c r="D496" s="21" t="s">
        <v>2357</v>
      </c>
      <c r="E496" s="23">
        <v>4</v>
      </c>
      <c r="F496" s="17">
        <f t="shared" si="21"/>
        <v>600</v>
      </c>
      <c r="G496" s="23">
        <v>1</v>
      </c>
      <c r="H496" s="17">
        <f t="shared" si="22"/>
        <v>450</v>
      </c>
      <c r="I496" s="18">
        <f t="shared" si="23"/>
        <v>-150</v>
      </c>
    </row>
    <row r="497" spans="1:9" x14ac:dyDescent="0.25">
      <c r="A497" s="20" t="s">
        <v>2317</v>
      </c>
      <c r="B497" s="21" t="s">
        <v>24</v>
      </c>
      <c r="C497" s="21" t="s">
        <v>2360</v>
      </c>
      <c r="D497" s="21" t="s">
        <v>2361</v>
      </c>
      <c r="E497" s="23">
        <v>6</v>
      </c>
      <c r="F497" s="17">
        <f t="shared" si="21"/>
        <v>900</v>
      </c>
      <c r="G497" s="23">
        <v>2</v>
      </c>
      <c r="H497" s="17">
        <f t="shared" si="22"/>
        <v>700</v>
      </c>
      <c r="I497" s="18">
        <f t="shared" si="23"/>
        <v>-200</v>
      </c>
    </row>
    <row r="498" spans="1:9" x14ac:dyDescent="0.25">
      <c r="A498" s="20" t="s">
        <v>2317</v>
      </c>
      <c r="B498" s="21" t="s">
        <v>24</v>
      </c>
      <c r="C498" s="21" t="s">
        <v>2364</v>
      </c>
      <c r="D498" s="21" t="s">
        <v>2365</v>
      </c>
      <c r="E498" s="23">
        <v>21</v>
      </c>
      <c r="F498" s="17">
        <f t="shared" si="21"/>
        <v>3150</v>
      </c>
      <c r="G498" s="23">
        <v>12</v>
      </c>
      <c r="H498" s="17">
        <f t="shared" si="22"/>
        <v>2700</v>
      </c>
      <c r="I498" s="18">
        <f t="shared" si="23"/>
        <v>-450</v>
      </c>
    </row>
    <row r="499" spans="1:9" x14ac:dyDescent="0.25">
      <c r="A499" s="20" t="s">
        <v>2317</v>
      </c>
      <c r="B499" s="21" t="s">
        <v>24</v>
      </c>
      <c r="C499" s="21" t="s">
        <v>2368</v>
      </c>
      <c r="D499" s="21" t="s">
        <v>2369</v>
      </c>
      <c r="E499" s="23">
        <v>24</v>
      </c>
      <c r="F499" s="17">
        <f t="shared" si="21"/>
        <v>3600</v>
      </c>
      <c r="G499" s="23">
        <v>21</v>
      </c>
      <c r="H499" s="17">
        <f t="shared" si="22"/>
        <v>3450</v>
      </c>
      <c r="I499" s="18">
        <f t="shared" si="23"/>
        <v>-150</v>
      </c>
    </row>
    <row r="500" spans="1:9" x14ac:dyDescent="0.25">
      <c r="A500" s="20" t="s">
        <v>2317</v>
      </c>
      <c r="B500" s="21" t="s">
        <v>24</v>
      </c>
      <c r="C500" s="21" t="s">
        <v>2372</v>
      </c>
      <c r="D500" s="21" t="s">
        <v>2373</v>
      </c>
      <c r="E500" s="23">
        <v>75</v>
      </c>
      <c r="F500" s="17">
        <f t="shared" si="21"/>
        <v>11250</v>
      </c>
      <c r="G500" s="23">
        <v>69</v>
      </c>
      <c r="H500" s="17">
        <f t="shared" si="22"/>
        <v>10950</v>
      </c>
      <c r="I500" s="18">
        <f t="shared" si="23"/>
        <v>-300</v>
      </c>
    </row>
    <row r="501" spans="1:9" x14ac:dyDescent="0.25">
      <c r="A501" s="20" t="s">
        <v>2317</v>
      </c>
      <c r="B501" s="21" t="s">
        <v>24</v>
      </c>
      <c r="C501" s="21" t="s">
        <v>2376</v>
      </c>
      <c r="D501" s="21" t="s">
        <v>2377</v>
      </c>
      <c r="E501" s="23">
        <v>24</v>
      </c>
      <c r="F501" s="17">
        <f t="shared" si="21"/>
        <v>3600</v>
      </c>
      <c r="G501" s="23">
        <v>19</v>
      </c>
      <c r="H501" s="17">
        <f t="shared" si="22"/>
        <v>3350</v>
      </c>
      <c r="I501" s="18">
        <f t="shared" si="23"/>
        <v>-250</v>
      </c>
    </row>
    <row r="502" spans="1:9" x14ac:dyDescent="0.25">
      <c r="A502" s="20" t="s">
        <v>2317</v>
      </c>
      <c r="B502" s="21" t="s">
        <v>24</v>
      </c>
      <c r="C502" s="21" t="s">
        <v>2380</v>
      </c>
      <c r="D502" s="21" t="s">
        <v>2381</v>
      </c>
      <c r="E502" s="23">
        <v>188</v>
      </c>
      <c r="F502" s="17">
        <f t="shared" si="21"/>
        <v>28200</v>
      </c>
      <c r="G502" s="23">
        <v>221</v>
      </c>
      <c r="H502" s="17">
        <f t="shared" si="22"/>
        <v>29850</v>
      </c>
      <c r="I502" s="18">
        <f t="shared" si="23"/>
        <v>1650</v>
      </c>
    </row>
    <row r="503" spans="1:9" x14ac:dyDescent="0.25">
      <c r="A503" s="20" t="s">
        <v>2317</v>
      </c>
      <c r="B503" s="21" t="s">
        <v>24</v>
      </c>
      <c r="C503" s="21" t="s">
        <v>2384</v>
      </c>
      <c r="D503" s="21" t="s">
        <v>2385</v>
      </c>
      <c r="E503" s="23">
        <v>31</v>
      </c>
      <c r="F503" s="17">
        <f t="shared" si="21"/>
        <v>4650</v>
      </c>
      <c r="G503" s="23">
        <v>26</v>
      </c>
      <c r="H503" s="17">
        <f t="shared" si="22"/>
        <v>4400</v>
      </c>
      <c r="I503" s="18">
        <f t="shared" si="23"/>
        <v>-250</v>
      </c>
    </row>
    <row r="504" spans="1:9" x14ac:dyDescent="0.25">
      <c r="A504" s="20" t="s">
        <v>2317</v>
      </c>
      <c r="B504" s="21" t="s">
        <v>24</v>
      </c>
      <c r="C504" s="21" t="s">
        <v>2388</v>
      </c>
      <c r="D504" s="21" t="s">
        <v>2389</v>
      </c>
      <c r="E504" s="23">
        <v>15</v>
      </c>
      <c r="F504" s="17">
        <f t="shared" si="21"/>
        <v>2250</v>
      </c>
      <c r="G504" s="23">
        <v>12</v>
      </c>
      <c r="H504" s="17">
        <f t="shared" si="22"/>
        <v>2100</v>
      </c>
      <c r="I504" s="18">
        <f t="shared" si="23"/>
        <v>-150</v>
      </c>
    </row>
    <row r="505" spans="1:9" x14ac:dyDescent="0.25">
      <c r="A505" s="20" t="s">
        <v>2317</v>
      </c>
      <c r="B505" s="21" t="s">
        <v>24</v>
      </c>
      <c r="C505" s="21" t="s">
        <v>2392</v>
      </c>
      <c r="D505" s="21" t="s">
        <v>2393</v>
      </c>
      <c r="E505" s="23">
        <v>36</v>
      </c>
      <c r="F505" s="17">
        <f t="shared" si="21"/>
        <v>5400</v>
      </c>
      <c r="G505" s="23">
        <v>34</v>
      </c>
      <c r="H505" s="17">
        <f t="shared" si="22"/>
        <v>5300</v>
      </c>
      <c r="I505" s="18">
        <f t="shared" si="23"/>
        <v>-100</v>
      </c>
    </row>
    <row r="506" spans="1:9" x14ac:dyDescent="0.25">
      <c r="A506" s="20" t="s">
        <v>2317</v>
      </c>
      <c r="B506" s="21" t="s">
        <v>24</v>
      </c>
      <c r="C506" s="21" t="s">
        <v>2396</v>
      </c>
      <c r="D506" s="21" t="s">
        <v>2397</v>
      </c>
      <c r="E506" s="23">
        <v>95</v>
      </c>
      <c r="F506" s="17">
        <f t="shared" si="21"/>
        <v>14250</v>
      </c>
      <c r="G506" s="23">
        <v>85</v>
      </c>
      <c r="H506" s="17">
        <f t="shared" si="22"/>
        <v>13750</v>
      </c>
      <c r="I506" s="18">
        <f t="shared" si="23"/>
        <v>-500</v>
      </c>
    </row>
    <row r="507" spans="1:9" x14ac:dyDescent="0.25">
      <c r="A507" s="20" t="s">
        <v>2317</v>
      </c>
      <c r="B507" s="21" t="s">
        <v>24</v>
      </c>
      <c r="C507" s="21" t="s">
        <v>2400</v>
      </c>
      <c r="D507" s="21" t="s">
        <v>2401</v>
      </c>
      <c r="E507" s="23">
        <v>17</v>
      </c>
      <c r="F507" s="17">
        <f t="shared" si="21"/>
        <v>2550</v>
      </c>
      <c r="G507" s="23">
        <v>15</v>
      </c>
      <c r="H507" s="17">
        <f t="shared" si="22"/>
        <v>2450.0000000000005</v>
      </c>
      <c r="I507" s="18">
        <f t="shared" si="23"/>
        <v>-99.999999999999545</v>
      </c>
    </row>
    <row r="508" spans="1:9" x14ac:dyDescent="0.25">
      <c r="A508" s="20" t="s">
        <v>2317</v>
      </c>
      <c r="B508" s="21" t="s">
        <v>24</v>
      </c>
      <c r="C508" s="21" t="s">
        <v>2404</v>
      </c>
      <c r="D508" s="21" t="s">
        <v>2405</v>
      </c>
      <c r="E508" s="23">
        <v>25</v>
      </c>
      <c r="F508" s="17">
        <f t="shared" si="21"/>
        <v>3750</v>
      </c>
      <c r="G508" s="23">
        <v>17</v>
      </c>
      <c r="H508" s="17">
        <f t="shared" si="22"/>
        <v>3350.0000000000005</v>
      </c>
      <c r="I508" s="18">
        <f t="shared" si="23"/>
        <v>-399.99999999999955</v>
      </c>
    </row>
    <row r="509" spans="1:9" x14ac:dyDescent="0.25">
      <c r="A509" s="20" t="s">
        <v>2317</v>
      </c>
      <c r="B509" s="21" t="s">
        <v>24</v>
      </c>
      <c r="C509" s="21" t="s">
        <v>2409</v>
      </c>
      <c r="D509" s="21" t="s">
        <v>2410</v>
      </c>
      <c r="E509" s="23">
        <v>14</v>
      </c>
      <c r="F509" s="17">
        <f t="shared" si="21"/>
        <v>2100</v>
      </c>
      <c r="G509" s="23">
        <v>7</v>
      </c>
      <c r="H509" s="17">
        <f t="shared" si="22"/>
        <v>1750.0000000000002</v>
      </c>
      <c r="I509" s="18">
        <f t="shared" si="23"/>
        <v>-349.99999999999977</v>
      </c>
    </row>
    <row r="510" spans="1:9" x14ac:dyDescent="0.25">
      <c r="A510" s="20" t="s">
        <v>2317</v>
      </c>
      <c r="B510" s="21" t="s">
        <v>24</v>
      </c>
      <c r="C510" s="21" t="s">
        <v>2413</v>
      </c>
      <c r="D510" s="21" t="s">
        <v>2414</v>
      </c>
      <c r="E510" s="23">
        <v>26</v>
      </c>
      <c r="F510" s="17">
        <f t="shared" si="21"/>
        <v>3900</v>
      </c>
      <c r="G510" s="23">
        <v>31</v>
      </c>
      <c r="H510" s="17">
        <f t="shared" si="22"/>
        <v>4150</v>
      </c>
      <c r="I510" s="18">
        <f t="shared" si="23"/>
        <v>250</v>
      </c>
    </row>
    <row r="511" spans="1:9" x14ac:dyDescent="0.25">
      <c r="A511" s="20" t="s">
        <v>2317</v>
      </c>
      <c r="B511" s="21" t="s">
        <v>24</v>
      </c>
      <c r="C511" s="21" t="s">
        <v>2417</v>
      </c>
      <c r="D511" s="21" t="s">
        <v>2418</v>
      </c>
      <c r="E511" s="23">
        <v>207</v>
      </c>
      <c r="F511" s="17">
        <f t="shared" si="21"/>
        <v>31050</v>
      </c>
      <c r="G511" s="23">
        <v>208</v>
      </c>
      <c r="H511" s="17">
        <f t="shared" si="22"/>
        <v>31099.999999999996</v>
      </c>
      <c r="I511" s="18">
        <f t="shared" si="23"/>
        <v>49.999999999996362</v>
      </c>
    </row>
    <row r="512" spans="1:9" x14ac:dyDescent="0.25">
      <c r="A512" s="20" t="s">
        <v>2317</v>
      </c>
      <c r="B512" s="21" t="s">
        <v>24</v>
      </c>
      <c r="C512" s="21" t="s">
        <v>2421</v>
      </c>
      <c r="D512" s="21" t="s">
        <v>2422</v>
      </c>
      <c r="E512" s="23">
        <v>251</v>
      </c>
      <c r="F512" s="17">
        <f t="shared" si="21"/>
        <v>37650</v>
      </c>
      <c r="G512" s="23">
        <v>240</v>
      </c>
      <c r="H512" s="17">
        <f t="shared" si="22"/>
        <v>37100</v>
      </c>
      <c r="I512" s="18">
        <f t="shared" si="23"/>
        <v>-550</v>
      </c>
    </row>
    <row r="513" spans="1:9" x14ac:dyDescent="0.25">
      <c r="A513" s="20" t="s">
        <v>2317</v>
      </c>
      <c r="B513" s="21" t="s">
        <v>24</v>
      </c>
      <c r="C513" s="21" t="s">
        <v>2433</v>
      </c>
      <c r="D513" s="21" t="s">
        <v>2434</v>
      </c>
      <c r="E513" s="23">
        <v>10</v>
      </c>
      <c r="F513" s="17">
        <f t="shared" si="21"/>
        <v>1500</v>
      </c>
      <c r="G513" s="23">
        <v>5</v>
      </c>
      <c r="H513" s="17">
        <f t="shared" si="22"/>
        <v>1250</v>
      </c>
      <c r="I513" s="18">
        <f t="shared" si="23"/>
        <v>-250</v>
      </c>
    </row>
    <row r="514" spans="1:9" x14ac:dyDescent="0.25">
      <c r="A514" s="20" t="s">
        <v>2317</v>
      </c>
      <c r="B514" s="21" t="s">
        <v>24</v>
      </c>
      <c r="C514" s="21" t="s">
        <v>2437</v>
      </c>
      <c r="D514" s="21" t="s">
        <v>2438</v>
      </c>
      <c r="E514" s="23">
        <v>2</v>
      </c>
      <c r="F514" s="17">
        <f t="shared" si="21"/>
        <v>300</v>
      </c>
      <c r="G514" s="23">
        <v>2</v>
      </c>
      <c r="H514" s="17">
        <f t="shared" si="22"/>
        <v>300</v>
      </c>
      <c r="I514" s="18">
        <f t="shared" si="23"/>
        <v>0</v>
      </c>
    </row>
    <row r="515" spans="1:9" x14ac:dyDescent="0.25">
      <c r="A515" s="20" t="s">
        <v>2317</v>
      </c>
      <c r="B515" s="21" t="s">
        <v>24</v>
      </c>
      <c r="C515" s="21" t="s">
        <v>2441</v>
      </c>
      <c r="D515" s="21" t="s">
        <v>2442</v>
      </c>
      <c r="E515" s="23">
        <v>5</v>
      </c>
      <c r="F515" s="17">
        <f t="shared" si="21"/>
        <v>750</v>
      </c>
      <c r="G515" s="23">
        <v>4</v>
      </c>
      <c r="H515" s="17">
        <f t="shared" si="22"/>
        <v>700</v>
      </c>
      <c r="I515" s="18">
        <f t="shared" si="23"/>
        <v>-50</v>
      </c>
    </row>
    <row r="516" spans="1:9" x14ac:dyDescent="0.25">
      <c r="A516" s="20" t="s">
        <v>2317</v>
      </c>
      <c r="B516" s="21" t="s">
        <v>24</v>
      </c>
      <c r="C516" s="21" t="s">
        <v>2445</v>
      </c>
      <c r="D516" s="21" t="s">
        <v>2446</v>
      </c>
      <c r="E516" s="23">
        <v>4</v>
      </c>
      <c r="F516" s="17">
        <f t="shared" si="21"/>
        <v>600</v>
      </c>
      <c r="G516" s="23">
        <v>5</v>
      </c>
      <c r="H516" s="17">
        <f t="shared" si="22"/>
        <v>650</v>
      </c>
      <c r="I516" s="18">
        <f t="shared" si="23"/>
        <v>50</v>
      </c>
    </row>
    <row r="517" spans="1:9" x14ac:dyDescent="0.25">
      <c r="A517" s="20" t="s">
        <v>2317</v>
      </c>
      <c r="B517" s="21" t="s">
        <v>24</v>
      </c>
      <c r="C517" s="21" t="s">
        <v>2450</v>
      </c>
      <c r="D517" s="21" t="s">
        <v>2451</v>
      </c>
      <c r="E517" s="23">
        <v>17</v>
      </c>
      <c r="F517" s="17">
        <f t="shared" ref="F517:F580" si="24">E517*150</f>
        <v>2550</v>
      </c>
      <c r="G517" s="23">
        <v>21</v>
      </c>
      <c r="H517" s="17">
        <f t="shared" ref="H517:H580" si="25">(E517*2/3+G517*1/3)*150</f>
        <v>2750.0000000000005</v>
      </c>
      <c r="I517" s="18">
        <f t="shared" ref="I517:I580" si="26">H517-F517</f>
        <v>200.00000000000045</v>
      </c>
    </row>
    <row r="518" spans="1:9" x14ac:dyDescent="0.25">
      <c r="A518" s="20" t="s">
        <v>2317</v>
      </c>
      <c r="B518" s="21" t="s">
        <v>24</v>
      </c>
      <c r="C518" s="21" t="s">
        <v>2454</v>
      </c>
      <c r="D518" s="21" t="s">
        <v>2455</v>
      </c>
      <c r="E518" s="23">
        <v>137</v>
      </c>
      <c r="F518" s="17">
        <f t="shared" si="24"/>
        <v>20550</v>
      </c>
      <c r="G518" s="23">
        <v>101</v>
      </c>
      <c r="H518" s="17">
        <f t="shared" si="25"/>
        <v>18750</v>
      </c>
      <c r="I518" s="18">
        <f t="shared" si="26"/>
        <v>-1800</v>
      </c>
    </row>
    <row r="519" spans="1:9" x14ac:dyDescent="0.25">
      <c r="A519" s="20" t="s">
        <v>2317</v>
      </c>
      <c r="B519" s="21" t="s">
        <v>24</v>
      </c>
      <c r="C519" s="21" t="s">
        <v>2459</v>
      </c>
      <c r="D519" s="21" t="s">
        <v>2460</v>
      </c>
      <c r="E519" s="23">
        <v>2</v>
      </c>
      <c r="F519" s="17">
        <f t="shared" si="24"/>
        <v>300</v>
      </c>
      <c r="G519" s="23">
        <v>2</v>
      </c>
      <c r="H519" s="17">
        <f t="shared" si="25"/>
        <v>300</v>
      </c>
      <c r="I519" s="18">
        <f t="shared" si="26"/>
        <v>0</v>
      </c>
    </row>
    <row r="520" spans="1:9" x14ac:dyDescent="0.25">
      <c r="A520" s="20" t="s">
        <v>2317</v>
      </c>
      <c r="B520" s="21" t="s">
        <v>24</v>
      </c>
      <c r="C520" s="21" t="s">
        <v>2463</v>
      </c>
      <c r="D520" s="21" t="s">
        <v>2464</v>
      </c>
      <c r="E520" s="23">
        <v>27</v>
      </c>
      <c r="F520" s="17">
        <f t="shared" si="24"/>
        <v>4050</v>
      </c>
      <c r="G520" s="23">
        <v>30</v>
      </c>
      <c r="H520" s="17">
        <f t="shared" si="25"/>
        <v>4200</v>
      </c>
      <c r="I520" s="18">
        <f t="shared" si="26"/>
        <v>150</v>
      </c>
    </row>
    <row r="521" spans="1:9" x14ac:dyDescent="0.25">
      <c r="A521" s="20" t="s">
        <v>2317</v>
      </c>
      <c r="B521" s="21" t="s">
        <v>24</v>
      </c>
      <c r="C521" s="21" t="s">
        <v>2467</v>
      </c>
      <c r="D521" s="21" t="s">
        <v>2468</v>
      </c>
      <c r="E521" s="23">
        <v>1</v>
      </c>
      <c r="F521" s="17">
        <f t="shared" si="24"/>
        <v>150</v>
      </c>
      <c r="G521" s="23">
        <v>1</v>
      </c>
      <c r="H521" s="17">
        <f t="shared" si="25"/>
        <v>150</v>
      </c>
      <c r="I521" s="18">
        <f t="shared" si="26"/>
        <v>0</v>
      </c>
    </row>
    <row r="522" spans="1:9" x14ac:dyDescent="0.25">
      <c r="A522" s="20" t="s">
        <v>2317</v>
      </c>
      <c r="B522" s="21" t="s">
        <v>24</v>
      </c>
      <c r="C522" s="21" t="s">
        <v>2471</v>
      </c>
      <c r="D522" s="21" t="s">
        <v>2472</v>
      </c>
      <c r="E522" s="23">
        <v>10</v>
      </c>
      <c r="F522" s="17">
        <f t="shared" si="24"/>
        <v>1500</v>
      </c>
      <c r="G522" s="23">
        <v>15</v>
      </c>
      <c r="H522" s="17">
        <f t="shared" si="25"/>
        <v>1750.0000000000002</v>
      </c>
      <c r="I522" s="18">
        <f t="shared" si="26"/>
        <v>250.00000000000023</v>
      </c>
    </row>
    <row r="523" spans="1:9" x14ac:dyDescent="0.25">
      <c r="A523" s="20" t="s">
        <v>2317</v>
      </c>
      <c r="B523" s="21" t="s">
        <v>24</v>
      </c>
      <c r="C523" s="21" t="s">
        <v>2476</v>
      </c>
      <c r="D523" s="21" t="s">
        <v>2477</v>
      </c>
      <c r="E523" s="23">
        <v>94</v>
      </c>
      <c r="F523" s="17">
        <f t="shared" si="24"/>
        <v>14100</v>
      </c>
      <c r="G523" s="23">
        <v>111</v>
      </c>
      <c r="H523" s="17">
        <f t="shared" si="25"/>
        <v>14949.999999999998</v>
      </c>
      <c r="I523" s="18">
        <f t="shared" si="26"/>
        <v>849.99999999999818</v>
      </c>
    </row>
    <row r="524" spans="1:9" x14ac:dyDescent="0.25">
      <c r="A524" s="20" t="s">
        <v>2317</v>
      </c>
      <c r="B524" s="21" t="s">
        <v>24</v>
      </c>
      <c r="C524" s="21" t="s">
        <v>2482</v>
      </c>
      <c r="D524" s="21" t="s">
        <v>2483</v>
      </c>
      <c r="E524" s="23">
        <v>15</v>
      </c>
      <c r="F524" s="17">
        <f t="shared" si="24"/>
        <v>2250</v>
      </c>
      <c r="G524" s="23">
        <v>13</v>
      </c>
      <c r="H524" s="17">
        <f t="shared" si="25"/>
        <v>2150</v>
      </c>
      <c r="I524" s="18">
        <f t="shared" si="26"/>
        <v>-100</v>
      </c>
    </row>
    <row r="525" spans="1:9" x14ac:dyDescent="0.25">
      <c r="A525" s="20" t="s">
        <v>2317</v>
      </c>
      <c r="B525" s="21" t="s">
        <v>24</v>
      </c>
      <c r="C525" s="21" t="s">
        <v>2486</v>
      </c>
      <c r="D525" s="21" t="s">
        <v>2487</v>
      </c>
      <c r="E525" s="23">
        <v>3</v>
      </c>
      <c r="F525" s="17">
        <f t="shared" si="24"/>
        <v>450</v>
      </c>
      <c r="G525" s="23">
        <v>2</v>
      </c>
      <c r="H525" s="17">
        <f t="shared" si="25"/>
        <v>400</v>
      </c>
      <c r="I525" s="18">
        <f t="shared" si="26"/>
        <v>-50</v>
      </c>
    </row>
    <row r="526" spans="1:9" x14ac:dyDescent="0.25">
      <c r="A526" s="20" t="s">
        <v>2317</v>
      </c>
      <c r="B526" s="21" t="s">
        <v>24</v>
      </c>
      <c r="C526" s="21" t="s">
        <v>2490</v>
      </c>
      <c r="D526" s="21" t="s">
        <v>2491</v>
      </c>
      <c r="E526" s="23">
        <v>7</v>
      </c>
      <c r="F526" s="17">
        <f t="shared" si="24"/>
        <v>1050</v>
      </c>
      <c r="G526" s="23">
        <v>8</v>
      </c>
      <c r="H526" s="17">
        <f t="shared" si="25"/>
        <v>1100</v>
      </c>
      <c r="I526" s="18">
        <f t="shared" si="26"/>
        <v>50</v>
      </c>
    </row>
    <row r="527" spans="1:9" x14ac:dyDescent="0.25">
      <c r="A527" s="20" t="s">
        <v>2317</v>
      </c>
      <c r="B527" s="21" t="s">
        <v>24</v>
      </c>
      <c r="C527" s="21" t="s">
        <v>2494</v>
      </c>
      <c r="D527" s="21" t="s">
        <v>2495</v>
      </c>
      <c r="E527" s="23">
        <v>2</v>
      </c>
      <c r="F527" s="17">
        <f t="shared" si="24"/>
        <v>300</v>
      </c>
      <c r="G527" s="23">
        <v>7</v>
      </c>
      <c r="H527" s="17">
        <f t="shared" si="25"/>
        <v>550</v>
      </c>
      <c r="I527" s="18">
        <f t="shared" si="26"/>
        <v>250</v>
      </c>
    </row>
    <row r="528" spans="1:9" x14ac:dyDescent="0.25">
      <c r="A528" s="20" t="s">
        <v>2317</v>
      </c>
      <c r="B528" s="21" t="s">
        <v>24</v>
      </c>
      <c r="C528" s="21" t="s">
        <v>2498</v>
      </c>
      <c r="D528" s="21" t="s">
        <v>2499</v>
      </c>
      <c r="E528" s="23">
        <v>2</v>
      </c>
      <c r="F528" s="17">
        <f t="shared" si="24"/>
        <v>300</v>
      </c>
      <c r="G528" s="23">
        <v>1</v>
      </c>
      <c r="H528" s="17">
        <f t="shared" si="25"/>
        <v>249.99999999999997</v>
      </c>
      <c r="I528" s="18">
        <f t="shared" si="26"/>
        <v>-50.000000000000028</v>
      </c>
    </row>
    <row r="529" spans="1:9" x14ac:dyDescent="0.25">
      <c r="A529" s="20" t="s">
        <v>2317</v>
      </c>
      <c r="B529" s="21" t="s">
        <v>24</v>
      </c>
      <c r="C529" s="21" t="s">
        <v>2503</v>
      </c>
      <c r="D529" s="21" t="s">
        <v>2504</v>
      </c>
      <c r="E529" s="23">
        <v>5</v>
      </c>
      <c r="F529" s="17">
        <f t="shared" si="24"/>
        <v>750</v>
      </c>
      <c r="G529" s="23">
        <v>0</v>
      </c>
      <c r="H529" s="17">
        <f t="shared" si="25"/>
        <v>500</v>
      </c>
      <c r="I529" s="18">
        <f t="shared" si="26"/>
        <v>-250</v>
      </c>
    </row>
    <row r="530" spans="1:9" x14ac:dyDescent="0.25">
      <c r="A530" s="20" t="s">
        <v>2317</v>
      </c>
      <c r="B530" s="21" t="s">
        <v>24</v>
      </c>
      <c r="C530" s="21" t="s">
        <v>2507</v>
      </c>
      <c r="D530" s="21" t="s">
        <v>2508</v>
      </c>
      <c r="E530" s="23">
        <v>59</v>
      </c>
      <c r="F530" s="17">
        <f t="shared" si="24"/>
        <v>8850</v>
      </c>
      <c r="G530" s="23">
        <v>52</v>
      </c>
      <c r="H530" s="17">
        <f t="shared" si="25"/>
        <v>8500</v>
      </c>
      <c r="I530" s="18">
        <f t="shared" si="26"/>
        <v>-350</v>
      </c>
    </row>
    <row r="531" spans="1:9" x14ac:dyDescent="0.25">
      <c r="A531" s="20" t="s">
        <v>2317</v>
      </c>
      <c r="B531" s="21" t="s">
        <v>24</v>
      </c>
      <c r="C531" s="21" t="s">
        <v>2511</v>
      </c>
      <c r="D531" s="21" t="s">
        <v>2512</v>
      </c>
      <c r="E531" s="23">
        <v>1</v>
      </c>
      <c r="F531" s="17">
        <f t="shared" si="24"/>
        <v>150</v>
      </c>
      <c r="G531" s="23">
        <v>0</v>
      </c>
      <c r="H531" s="17">
        <f t="shared" si="25"/>
        <v>100</v>
      </c>
      <c r="I531" s="18">
        <f t="shared" si="26"/>
        <v>-50</v>
      </c>
    </row>
    <row r="532" spans="1:9" x14ac:dyDescent="0.25">
      <c r="A532" s="20" t="s">
        <v>2317</v>
      </c>
      <c r="B532" s="21" t="s">
        <v>24</v>
      </c>
      <c r="C532" s="21" t="s">
        <v>2515</v>
      </c>
      <c r="D532" s="21" t="s">
        <v>2516</v>
      </c>
      <c r="E532" s="23">
        <v>89</v>
      </c>
      <c r="F532" s="17">
        <f t="shared" si="24"/>
        <v>13350</v>
      </c>
      <c r="G532" s="23">
        <v>72</v>
      </c>
      <c r="H532" s="17">
        <f t="shared" si="25"/>
        <v>12500.000000000002</v>
      </c>
      <c r="I532" s="18">
        <f t="shared" si="26"/>
        <v>-849.99999999999818</v>
      </c>
    </row>
    <row r="533" spans="1:9" x14ac:dyDescent="0.25">
      <c r="A533" s="20" t="s">
        <v>2317</v>
      </c>
      <c r="B533" s="21" t="s">
        <v>24</v>
      </c>
      <c r="C533" s="21" t="s">
        <v>2525</v>
      </c>
      <c r="D533" s="21" t="s">
        <v>2526</v>
      </c>
      <c r="E533" s="23">
        <v>77</v>
      </c>
      <c r="F533" s="17">
        <f t="shared" si="24"/>
        <v>11550</v>
      </c>
      <c r="G533" s="23">
        <v>76</v>
      </c>
      <c r="H533" s="17">
        <f t="shared" si="25"/>
        <v>11500</v>
      </c>
      <c r="I533" s="18">
        <f t="shared" si="26"/>
        <v>-50</v>
      </c>
    </row>
    <row r="534" spans="1:9" x14ac:dyDescent="0.25">
      <c r="A534" s="20" t="s">
        <v>2317</v>
      </c>
      <c r="B534" s="21" t="s">
        <v>24</v>
      </c>
      <c r="C534" s="21" t="s">
        <v>2529</v>
      </c>
      <c r="D534" s="21" t="s">
        <v>2341</v>
      </c>
      <c r="E534" s="23">
        <v>20</v>
      </c>
      <c r="F534" s="17">
        <f t="shared" si="24"/>
        <v>3000</v>
      </c>
      <c r="G534" s="23">
        <v>12</v>
      </c>
      <c r="H534" s="17">
        <f t="shared" si="25"/>
        <v>2600.0000000000005</v>
      </c>
      <c r="I534" s="18">
        <f t="shared" si="26"/>
        <v>-399.99999999999955</v>
      </c>
    </row>
    <row r="535" spans="1:9" x14ac:dyDescent="0.25">
      <c r="A535" s="20" t="s">
        <v>2317</v>
      </c>
      <c r="B535" s="21" t="s">
        <v>24</v>
      </c>
      <c r="C535" s="21" t="s">
        <v>2531</v>
      </c>
      <c r="D535" s="21" t="s">
        <v>2532</v>
      </c>
      <c r="E535" s="23">
        <v>66</v>
      </c>
      <c r="F535" s="17">
        <f t="shared" si="24"/>
        <v>9900</v>
      </c>
      <c r="G535" s="23">
        <v>67</v>
      </c>
      <c r="H535" s="17">
        <f t="shared" si="25"/>
        <v>9950</v>
      </c>
      <c r="I535" s="18">
        <f t="shared" si="26"/>
        <v>50</v>
      </c>
    </row>
    <row r="536" spans="1:9" x14ac:dyDescent="0.25">
      <c r="A536" s="20" t="s">
        <v>2317</v>
      </c>
      <c r="B536" s="21" t="s">
        <v>24</v>
      </c>
      <c r="C536" s="21" t="s">
        <v>2535</v>
      </c>
      <c r="D536" s="21" t="s">
        <v>2536</v>
      </c>
      <c r="E536" s="23">
        <v>334</v>
      </c>
      <c r="F536" s="17">
        <f t="shared" si="24"/>
        <v>50100</v>
      </c>
      <c r="G536" s="23">
        <v>312</v>
      </c>
      <c r="H536" s="17">
        <f t="shared" si="25"/>
        <v>48999.999999999993</v>
      </c>
      <c r="I536" s="18">
        <f t="shared" si="26"/>
        <v>-1100.0000000000073</v>
      </c>
    </row>
    <row r="537" spans="1:9" x14ac:dyDescent="0.25">
      <c r="A537" s="20" t="s">
        <v>2317</v>
      </c>
      <c r="B537" s="21" t="s">
        <v>24</v>
      </c>
      <c r="C537" s="21" t="s">
        <v>2539</v>
      </c>
      <c r="D537" s="21" t="s">
        <v>2540</v>
      </c>
      <c r="E537" s="23">
        <v>198</v>
      </c>
      <c r="F537" s="17">
        <f t="shared" si="24"/>
        <v>29700</v>
      </c>
      <c r="G537" s="23">
        <v>235</v>
      </c>
      <c r="H537" s="17">
        <f t="shared" si="25"/>
        <v>31549.999999999996</v>
      </c>
      <c r="I537" s="18">
        <f t="shared" si="26"/>
        <v>1849.9999999999964</v>
      </c>
    </row>
    <row r="538" spans="1:9" x14ac:dyDescent="0.25">
      <c r="A538" s="20" t="s">
        <v>2317</v>
      </c>
      <c r="B538" s="21" t="s">
        <v>24</v>
      </c>
      <c r="C538" s="21" t="s">
        <v>2543</v>
      </c>
      <c r="D538" s="21" t="s">
        <v>2544</v>
      </c>
      <c r="E538" s="23">
        <v>18</v>
      </c>
      <c r="F538" s="17">
        <f t="shared" si="24"/>
        <v>2700</v>
      </c>
      <c r="G538" s="23">
        <v>28</v>
      </c>
      <c r="H538" s="17">
        <f t="shared" si="25"/>
        <v>3200.0000000000005</v>
      </c>
      <c r="I538" s="18">
        <f t="shared" si="26"/>
        <v>500.00000000000045</v>
      </c>
    </row>
    <row r="539" spans="1:9" x14ac:dyDescent="0.25">
      <c r="A539" s="20" t="s">
        <v>2317</v>
      </c>
      <c r="B539" s="21" t="s">
        <v>24</v>
      </c>
      <c r="C539" s="21" t="s">
        <v>2547</v>
      </c>
      <c r="D539" s="21" t="s">
        <v>2548</v>
      </c>
      <c r="E539" s="23">
        <v>196</v>
      </c>
      <c r="F539" s="17">
        <f t="shared" si="24"/>
        <v>29400</v>
      </c>
      <c r="G539" s="23">
        <v>191</v>
      </c>
      <c r="H539" s="17">
        <f t="shared" si="25"/>
        <v>29149.999999999996</v>
      </c>
      <c r="I539" s="18">
        <f t="shared" si="26"/>
        <v>-250.00000000000364</v>
      </c>
    </row>
    <row r="540" spans="1:9" x14ac:dyDescent="0.25">
      <c r="A540" s="20" t="s">
        <v>2317</v>
      </c>
      <c r="B540" s="21" t="s">
        <v>24</v>
      </c>
      <c r="C540" s="21" t="s">
        <v>2551</v>
      </c>
      <c r="D540" s="21" t="s">
        <v>2552</v>
      </c>
      <c r="E540" s="23">
        <v>122</v>
      </c>
      <c r="F540" s="17">
        <f t="shared" si="24"/>
        <v>18300</v>
      </c>
      <c r="G540" s="23">
        <v>98</v>
      </c>
      <c r="H540" s="17">
        <f t="shared" si="25"/>
        <v>17100</v>
      </c>
      <c r="I540" s="18">
        <f t="shared" si="26"/>
        <v>-1200</v>
      </c>
    </row>
    <row r="541" spans="1:9" x14ac:dyDescent="0.25">
      <c r="A541" s="20" t="s">
        <v>2317</v>
      </c>
      <c r="B541" s="21" t="s">
        <v>24</v>
      </c>
      <c r="C541" s="21" t="s">
        <v>2555</v>
      </c>
      <c r="D541" s="21" t="s">
        <v>2556</v>
      </c>
      <c r="E541" s="23">
        <v>4</v>
      </c>
      <c r="F541" s="17">
        <f t="shared" si="24"/>
        <v>600</v>
      </c>
      <c r="G541" s="23">
        <v>1</v>
      </c>
      <c r="H541" s="17">
        <f t="shared" si="25"/>
        <v>450</v>
      </c>
      <c r="I541" s="18">
        <f t="shared" si="26"/>
        <v>-150</v>
      </c>
    </row>
    <row r="542" spans="1:9" x14ac:dyDescent="0.25">
      <c r="A542" s="20" t="s">
        <v>2317</v>
      </c>
      <c r="B542" s="21" t="s">
        <v>24</v>
      </c>
      <c r="C542" s="21" t="s">
        <v>2561</v>
      </c>
      <c r="D542" s="21" t="s">
        <v>2562</v>
      </c>
      <c r="E542" s="23">
        <v>236</v>
      </c>
      <c r="F542" s="17">
        <f t="shared" si="24"/>
        <v>35400</v>
      </c>
      <c r="G542" s="23">
        <v>223</v>
      </c>
      <c r="H542" s="17">
        <f t="shared" si="25"/>
        <v>34750</v>
      </c>
      <c r="I542" s="18">
        <f t="shared" si="26"/>
        <v>-650</v>
      </c>
    </row>
    <row r="543" spans="1:9" x14ac:dyDescent="0.25">
      <c r="A543" s="20" t="s">
        <v>2317</v>
      </c>
      <c r="B543" s="21" t="s">
        <v>24</v>
      </c>
      <c r="C543" s="21" t="s">
        <v>2565</v>
      </c>
      <c r="D543" s="21" t="s">
        <v>2566</v>
      </c>
      <c r="E543" s="23">
        <v>114</v>
      </c>
      <c r="F543" s="17">
        <f t="shared" si="24"/>
        <v>17100</v>
      </c>
      <c r="G543" s="23">
        <v>116</v>
      </c>
      <c r="H543" s="17">
        <f t="shared" si="25"/>
        <v>17200</v>
      </c>
      <c r="I543" s="18">
        <f t="shared" si="26"/>
        <v>100</v>
      </c>
    </row>
    <row r="544" spans="1:9" x14ac:dyDescent="0.25">
      <c r="A544" s="20" t="s">
        <v>2317</v>
      </c>
      <c r="B544" s="21" t="s">
        <v>24</v>
      </c>
      <c r="C544" s="21" t="s">
        <v>2570</v>
      </c>
      <c r="D544" s="21" t="s">
        <v>2571</v>
      </c>
      <c r="E544" s="23">
        <v>11</v>
      </c>
      <c r="F544" s="17">
        <f t="shared" si="24"/>
        <v>1650</v>
      </c>
      <c r="G544" s="23">
        <v>8</v>
      </c>
      <c r="H544" s="17">
        <f t="shared" si="25"/>
        <v>1500</v>
      </c>
      <c r="I544" s="18">
        <f t="shared" si="26"/>
        <v>-150</v>
      </c>
    </row>
    <row r="545" spans="1:9" x14ac:dyDescent="0.25">
      <c r="A545" s="20" t="s">
        <v>2317</v>
      </c>
      <c r="B545" s="21" t="s">
        <v>24</v>
      </c>
      <c r="C545" s="21" t="s">
        <v>2574</v>
      </c>
      <c r="D545" s="21" t="s">
        <v>2575</v>
      </c>
      <c r="E545" s="23">
        <v>111</v>
      </c>
      <c r="F545" s="17">
        <f t="shared" si="24"/>
        <v>16650</v>
      </c>
      <c r="G545" s="23">
        <v>131</v>
      </c>
      <c r="H545" s="17">
        <f t="shared" si="25"/>
        <v>17650</v>
      </c>
      <c r="I545" s="18">
        <f t="shared" si="26"/>
        <v>1000</v>
      </c>
    </row>
    <row r="546" spans="1:9" x14ac:dyDescent="0.25">
      <c r="A546" s="20" t="s">
        <v>2317</v>
      </c>
      <c r="B546" s="21" t="s">
        <v>24</v>
      </c>
      <c r="C546" s="21" t="s">
        <v>2577</v>
      </c>
      <c r="D546" s="21" t="s">
        <v>2578</v>
      </c>
      <c r="E546" s="23">
        <v>487</v>
      </c>
      <c r="F546" s="17">
        <f t="shared" si="24"/>
        <v>73050</v>
      </c>
      <c r="G546" s="23">
        <v>480</v>
      </c>
      <c r="H546" s="17">
        <f t="shared" si="25"/>
        <v>72700</v>
      </c>
      <c r="I546" s="18">
        <f t="shared" si="26"/>
        <v>-350</v>
      </c>
    </row>
    <row r="547" spans="1:9" x14ac:dyDescent="0.25">
      <c r="A547" s="20" t="s">
        <v>2317</v>
      </c>
      <c r="B547" s="21" t="s">
        <v>24</v>
      </c>
      <c r="C547" s="21" t="s">
        <v>2581</v>
      </c>
      <c r="D547" s="21" t="s">
        <v>2582</v>
      </c>
      <c r="E547" s="23">
        <v>564</v>
      </c>
      <c r="F547" s="17">
        <f t="shared" si="24"/>
        <v>84600</v>
      </c>
      <c r="G547" s="23">
        <v>589</v>
      </c>
      <c r="H547" s="17">
        <f t="shared" si="25"/>
        <v>85850</v>
      </c>
      <c r="I547" s="18">
        <f t="shared" si="26"/>
        <v>1250</v>
      </c>
    </row>
    <row r="548" spans="1:9" x14ac:dyDescent="0.25">
      <c r="A548" s="20" t="s">
        <v>2317</v>
      </c>
      <c r="B548" s="21" t="s">
        <v>24</v>
      </c>
      <c r="C548" s="21" t="s">
        <v>2585</v>
      </c>
      <c r="D548" s="21" t="s">
        <v>2586</v>
      </c>
      <c r="E548" s="23">
        <v>144</v>
      </c>
      <c r="F548" s="17">
        <f t="shared" si="24"/>
        <v>21600</v>
      </c>
      <c r="G548" s="23">
        <v>155</v>
      </c>
      <c r="H548" s="17">
        <f t="shared" si="25"/>
        <v>22150</v>
      </c>
      <c r="I548" s="18">
        <f t="shared" si="26"/>
        <v>550</v>
      </c>
    </row>
    <row r="549" spans="1:9" x14ac:dyDescent="0.25">
      <c r="A549" s="20" t="s">
        <v>2317</v>
      </c>
      <c r="B549" s="21" t="s">
        <v>24</v>
      </c>
      <c r="C549" s="21" t="s">
        <v>2589</v>
      </c>
      <c r="D549" s="21" t="s">
        <v>2590</v>
      </c>
      <c r="E549" s="23">
        <v>8</v>
      </c>
      <c r="F549" s="17">
        <f t="shared" si="24"/>
        <v>1200</v>
      </c>
      <c r="G549" s="23">
        <v>7</v>
      </c>
      <c r="H549" s="17">
        <f t="shared" si="25"/>
        <v>1150</v>
      </c>
      <c r="I549" s="18">
        <f t="shared" si="26"/>
        <v>-50</v>
      </c>
    </row>
    <row r="550" spans="1:9" x14ac:dyDescent="0.25">
      <c r="A550" s="20" t="s">
        <v>2317</v>
      </c>
      <c r="B550" s="21" t="s">
        <v>24</v>
      </c>
      <c r="C550" s="21" t="s">
        <v>2595</v>
      </c>
      <c r="D550" s="21" t="s">
        <v>2596</v>
      </c>
      <c r="E550" s="23">
        <v>15</v>
      </c>
      <c r="F550" s="17">
        <f t="shared" si="24"/>
        <v>2250</v>
      </c>
      <c r="G550" s="23">
        <v>6</v>
      </c>
      <c r="H550" s="17">
        <f t="shared" si="25"/>
        <v>1800</v>
      </c>
      <c r="I550" s="18">
        <f t="shared" si="26"/>
        <v>-450</v>
      </c>
    </row>
    <row r="551" spans="1:9" x14ac:dyDescent="0.25">
      <c r="A551" s="20" t="s">
        <v>2317</v>
      </c>
      <c r="B551" s="21" t="s">
        <v>24</v>
      </c>
      <c r="C551" s="21" t="s">
        <v>2599</v>
      </c>
      <c r="D551" s="21" t="s">
        <v>2600</v>
      </c>
      <c r="E551" s="23">
        <v>4</v>
      </c>
      <c r="F551" s="17">
        <f t="shared" si="24"/>
        <v>600</v>
      </c>
      <c r="G551" s="23">
        <v>4</v>
      </c>
      <c r="H551" s="17">
        <f t="shared" si="25"/>
        <v>600</v>
      </c>
      <c r="I551" s="18">
        <f t="shared" si="26"/>
        <v>0</v>
      </c>
    </row>
    <row r="552" spans="1:9" x14ac:dyDescent="0.25">
      <c r="A552" s="20" t="s">
        <v>2317</v>
      </c>
      <c r="B552" s="21" t="s">
        <v>24</v>
      </c>
      <c r="C552" s="21" t="s">
        <v>2603</v>
      </c>
      <c r="D552" s="21" t="s">
        <v>2604</v>
      </c>
      <c r="E552" s="23">
        <v>35</v>
      </c>
      <c r="F552" s="17">
        <f t="shared" si="24"/>
        <v>5250</v>
      </c>
      <c r="G552" s="23">
        <v>45</v>
      </c>
      <c r="H552" s="17">
        <f t="shared" si="25"/>
        <v>5749.9999999999991</v>
      </c>
      <c r="I552" s="18">
        <f t="shared" si="26"/>
        <v>499.99999999999909</v>
      </c>
    </row>
    <row r="553" spans="1:9" x14ac:dyDescent="0.25">
      <c r="A553" s="20" t="s">
        <v>2317</v>
      </c>
      <c r="B553" s="21" t="s">
        <v>24</v>
      </c>
      <c r="C553" s="21" t="s">
        <v>2607</v>
      </c>
      <c r="D553" s="21" t="s">
        <v>2608</v>
      </c>
      <c r="E553" s="23">
        <v>5</v>
      </c>
      <c r="F553" s="17">
        <f t="shared" si="24"/>
        <v>750</v>
      </c>
      <c r="G553" s="23">
        <v>8</v>
      </c>
      <c r="H553" s="17">
        <f t="shared" si="25"/>
        <v>900</v>
      </c>
      <c r="I553" s="18">
        <f t="shared" si="26"/>
        <v>150</v>
      </c>
    </row>
    <row r="554" spans="1:9" x14ac:dyDescent="0.25">
      <c r="A554" s="20" t="s">
        <v>2317</v>
      </c>
      <c r="B554" s="21" t="s">
        <v>24</v>
      </c>
      <c r="C554" s="21" t="s">
        <v>2611</v>
      </c>
      <c r="D554" s="21" t="s">
        <v>2612</v>
      </c>
      <c r="E554" s="23">
        <v>245</v>
      </c>
      <c r="F554" s="17">
        <f t="shared" si="24"/>
        <v>36750</v>
      </c>
      <c r="G554" s="23">
        <v>241</v>
      </c>
      <c r="H554" s="17">
        <f t="shared" si="25"/>
        <v>36550</v>
      </c>
      <c r="I554" s="18">
        <f t="shared" si="26"/>
        <v>-200</v>
      </c>
    </row>
    <row r="555" spans="1:9" x14ac:dyDescent="0.25">
      <c r="A555" s="20" t="s">
        <v>2317</v>
      </c>
      <c r="B555" s="21" t="s">
        <v>24</v>
      </c>
      <c r="C555" s="21" t="s">
        <v>2615</v>
      </c>
      <c r="D555" s="21" t="s">
        <v>2616</v>
      </c>
      <c r="E555" s="23">
        <v>16</v>
      </c>
      <c r="F555" s="17">
        <f t="shared" si="24"/>
        <v>2400</v>
      </c>
      <c r="G555" s="23">
        <v>18</v>
      </c>
      <c r="H555" s="17">
        <f t="shared" si="25"/>
        <v>2499.9999999999995</v>
      </c>
      <c r="I555" s="18">
        <f t="shared" si="26"/>
        <v>99.999999999999545</v>
      </c>
    </row>
    <row r="556" spans="1:9" x14ac:dyDescent="0.25">
      <c r="A556" s="20" t="s">
        <v>2317</v>
      </c>
      <c r="B556" s="21" t="s">
        <v>24</v>
      </c>
      <c r="C556" s="21" t="s">
        <v>2619</v>
      </c>
      <c r="D556" s="21" t="s">
        <v>2620</v>
      </c>
      <c r="E556" s="23">
        <v>337</v>
      </c>
      <c r="F556" s="17">
        <f t="shared" si="24"/>
        <v>50550</v>
      </c>
      <c r="G556" s="23">
        <v>377</v>
      </c>
      <c r="H556" s="17">
        <f t="shared" si="25"/>
        <v>52550</v>
      </c>
      <c r="I556" s="18">
        <f t="shared" si="26"/>
        <v>2000</v>
      </c>
    </row>
    <row r="557" spans="1:9" x14ac:dyDescent="0.25">
      <c r="A557" s="20" t="s">
        <v>2317</v>
      </c>
      <c r="B557" s="21" t="s">
        <v>24</v>
      </c>
      <c r="C557" s="21" t="s">
        <v>2623</v>
      </c>
      <c r="D557" s="21" t="s">
        <v>2624</v>
      </c>
      <c r="E557" s="23">
        <v>28</v>
      </c>
      <c r="F557" s="17">
        <f t="shared" si="24"/>
        <v>4200</v>
      </c>
      <c r="G557" s="23">
        <v>22</v>
      </c>
      <c r="H557" s="17">
        <f t="shared" si="25"/>
        <v>3900</v>
      </c>
      <c r="I557" s="18">
        <f t="shared" si="26"/>
        <v>-300</v>
      </c>
    </row>
    <row r="558" spans="1:9" x14ac:dyDescent="0.25">
      <c r="A558" s="20" t="s">
        <v>2317</v>
      </c>
      <c r="B558" s="21" t="s">
        <v>24</v>
      </c>
      <c r="C558" s="21" t="s">
        <v>2627</v>
      </c>
      <c r="D558" s="21" t="s">
        <v>2628</v>
      </c>
      <c r="E558" s="23">
        <v>7</v>
      </c>
      <c r="F558" s="17">
        <f t="shared" si="24"/>
        <v>1050</v>
      </c>
      <c r="G558" s="23">
        <v>1</v>
      </c>
      <c r="H558" s="17">
        <f t="shared" si="25"/>
        <v>750</v>
      </c>
      <c r="I558" s="18">
        <f t="shared" si="26"/>
        <v>-300</v>
      </c>
    </row>
    <row r="559" spans="1:9" x14ac:dyDescent="0.25">
      <c r="A559" s="20" t="s">
        <v>2317</v>
      </c>
      <c r="B559" s="21" t="s">
        <v>24</v>
      </c>
      <c r="C559" s="21" t="s">
        <v>2631</v>
      </c>
      <c r="D559" s="21" t="s">
        <v>2632</v>
      </c>
      <c r="E559" s="23">
        <v>15</v>
      </c>
      <c r="F559" s="17">
        <f t="shared" si="24"/>
        <v>2250</v>
      </c>
      <c r="G559" s="23">
        <v>9</v>
      </c>
      <c r="H559" s="17">
        <f t="shared" si="25"/>
        <v>1950</v>
      </c>
      <c r="I559" s="18">
        <f t="shared" si="26"/>
        <v>-300</v>
      </c>
    </row>
    <row r="560" spans="1:9" x14ac:dyDescent="0.25">
      <c r="A560" s="20" t="s">
        <v>2317</v>
      </c>
      <c r="B560" s="21" t="s">
        <v>24</v>
      </c>
      <c r="C560" s="21" t="s">
        <v>2635</v>
      </c>
      <c r="D560" s="21" t="s">
        <v>2636</v>
      </c>
      <c r="E560" s="23">
        <v>116</v>
      </c>
      <c r="F560" s="17">
        <f t="shared" si="24"/>
        <v>17400</v>
      </c>
      <c r="G560" s="23">
        <v>143</v>
      </c>
      <c r="H560" s="17">
        <f t="shared" si="25"/>
        <v>18750</v>
      </c>
      <c r="I560" s="18">
        <f t="shared" si="26"/>
        <v>1350</v>
      </c>
    </row>
    <row r="561" spans="1:9" x14ac:dyDescent="0.25">
      <c r="A561" s="20" t="s">
        <v>2317</v>
      </c>
      <c r="B561" s="21" t="s">
        <v>24</v>
      </c>
      <c r="C561" s="21" t="s">
        <v>2639</v>
      </c>
      <c r="D561" s="21" t="s">
        <v>2640</v>
      </c>
      <c r="E561" s="23">
        <v>2</v>
      </c>
      <c r="F561" s="17">
        <f t="shared" si="24"/>
        <v>300</v>
      </c>
      <c r="G561" s="23">
        <v>1</v>
      </c>
      <c r="H561" s="17">
        <f t="shared" si="25"/>
        <v>249.99999999999997</v>
      </c>
      <c r="I561" s="18">
        <f t="shared" si="26"/>
        <v>-50.000000000000028</v>
      </c>
    </row>
    <row r="562" spans="1:9" x14ac:dyDescent="0.25">
      <c r="A562" s="20" t="s">
        <v>2317</v>
      </c>
      <c r="B562" s="21" t="s">
        <v>24</v>
      </c>
      <c r="C562" s="21" t="s">
        <v>2643</v>
      </c>
      <c r="D562" s="21" t="s">
        <v>2644</v>
      </c>
      <c r="E562" s="23">
        <v>656</v>
      </c>
      <c r="F562" s="17">
        <f t="shared" si="24"/>
        <v>98400</v>
      </c>
      <c r="G562" s="23">
        <v>645</v>
      </c>
      <c r="H562" s="17">
        <f t="shared" si="25"/>
        <v>97849.999999999985</v>
      </c>
      <c r="I562" s="18">
        <f t="shared" si="26"/>
        <v>-550.00000000001455</v>
      </c>
    </row>
    <row r="563" spans="1:9" x14ac:dyDescent="0.25">
      <c r="A563" s="20" t="s">
        <v>2317</v>
      </c>
      <c r="B563" s="21" t="s">
        <v>24</v>
      </c>
      <c r="C563" s="21" t="s">
        <v>2647</v>
      </c>
      <c r="D563" s="21" t="s">
        <v>2648</v>
      </c>
      <c r="E563" s="23">
        <v>4</v>
      </c>
      <c r="F563" s="17">
        <f t="shared" si="24"/>
        <v>600</v>
      </c>
      <c r="G563" s="23">
        <v>7</v>
      </c>
      <c r="H563" s="17">
        <f t="shared" si="25"/>
        <v>750</v>
      </c>
      <c r="I563" s="18">
        <f t="shared" si="26"/>
        <v>150</v>
      </c>
    </row>
    <row r="564" spans="1:9" x14ac:dyDescent="0.25">
      <c r="A564" s="20" t="s">
        <v>2317</v>
      </c>
      <c r="B564" s="21" t="s">
        <v>24</v>
      </c>
      <c r="C564" s="21" t="s">
        <v>2651</v>
      </c>
      <c r="D564" s="21" t="s">
        <v>2652</v>
      </c>
      <c r="E564" s="23">
        <v>76</v>
      </c>
      <c r="F564" s="17">
        <f t="shared" si="24"/>
        <v>11400</v>
      </c>
      <c r="G564" s="23">
        <v>77</v>
      </c>
      <c r="H564" s="17">
        <f t="shared" si="25"/>
        <v>11450</v>
      </c>
      <c r="I564" s="18">
        <f t="shared" si="26"/>
        <v>50</v>
      </c>
    </row>
    <row r="565" spans="1:9" x14ac:dyDescent="0.25">
      <c r="A565" s="20" t="s">
        <v>2317</v>
      </c>
      <c r="B565" s="21" t="s">
        <v>24</v>
      </c>
      <c r="C565" s="21" t="s">
        <v>2655</v>
      </c>
      <c r="D565" s="21" t="s">
        <v>2656</v>
      </c>
      <c r="E565" s="23">
        <v>1</v>
      </c>
      <c r="F565" s="17">
        <f t="shared" si="24"/>
        <v>150</v>
      </c>
      <c r="G565" s="23">
        <v>0</v>
      </c>
      <c r="H565" s="17">
        <f t="shared" si="25"/>
        <v>100</v>
      </c>
      <c r="I565" s="18">
        <f t="shared" si="26"/>
        <v>-50</v>
      </c>
    </row>
    <row r="566" spans="1:9" x14ac:dyDescent="0.25">
      <c r="A566" s="20" t="s">
        <v>2317</v>
      </c>
      <c r="B566" s="21" t="s">
        <v>24</v>
      </c>
      <c r="C566" s="21" t="s">
        <v>2659</v>
      </c>
      <c r="D566" s="21" t="s">
        <v>2660</v>
      </c>
      <c r="E566" s="23">
        <v>20</v>
      </c>
      <c r="F566" s="17">
        <f t="shared" si="24"/>
        <v>3000</v>
      </c>
      <c r="G566" s="23">
        <v>29</v>
      </c>
      <c r="H566" s="17">
        <f t="shared" si="25"/>
        <v>3450</v>
      </c>
      <c r="I566" s="18">
        <f t="shared" si="26"/>
        <v>450</v>
      </c>
    </row>
    <row r="567" spans="1:9" x14ac:dyDescent="0.25">
      <c r="A567" s="20" t="s">
        <v>2317</v>
      </c>
      <c r="B567" s="21" t="s">
        <v>24</v>
      </c>
      <c r="C567" s="21" t="s">
        <v>2663</v>
      </c>
      <c r="D567" s="21" t="s">
        <v>2664</v>
      </c>
      <c r="E567" s="23">
        <v>75</v>
      </c>
      <c r="F567" s="17">
        <f t="shared" si="24"/>
        <v>11250</v>
      </c>
      <c r="G567" s="23">
        <v>73</v>
      </c>
      <c r="H567" s="17">
        <f t="shared" si="25"/>
        <v>11150</v>
      </c>
      <c r="I567" s="18">
        <f t="shared" si="26"/>
        <v>-100</v>
      </c>
    </row>
    <row r="568" spans="1:9" x14ac:dyDescent="0.25">
      <c r="A568" s="20" t="s">
        <v>2317</v>
      </c>
      <c r="B568" s="21" t="s">
        <v>24</v>
      </c>
      <c r="C568" s="21" t="s">
        <v>2667</v>
      </c>
      <c r="D568" s="21" t="s">
        <v>2668</v>
      </c>
      <c r="E568" s="23">
        <v>4</v>
      </c>
      <c r="F568" s="17">
        <f t="shared" si="24"/>
        <v>600</v>
      </c>
      <c r="G568" s="23">
        <v>0</v>
      </c>
      <c r="H568" s="17">
        <f t="shared" si="25"/>
        <v>400</v>
      </c>
      <c r="I568" s="18">
        <f t="shared" si="26"/>
        <v>-200</v>
      </c>
    </row>
    <row r="569" spans="1:9" x14ac:dyDescent="0.25">
      <c r="A569" s="20" t="s">
        <v>2317</v>
      </c>
      <c r="B569" s="21" t="s">
        <v>24</v>
      </c>
      <c r="C569" s="21" t="s">
        <v>2671</v>
      </c>
      <c r="D569" s="21" t="s">
        <v>2672</v>
      </c>
      <c r="E569" s="23">
        <v>4</v>
      </c>
      <c r="F569" s="17">
        <f t="shared" si="24"/>
        <v>600</v>
      </c>
      <c r="G569" s="23">
        <v>0</v>
      </c>
      <c r="H569" s="17">
        <f t="shared" si="25"/>
        <v>400</v>
      </c>
      <c r="I569" s="18">
        <f t="shared" si="26"/>
        <v>-200</v>
      </c>
    </row>
    <row r="570" spans="1:9" x14ac:dyDescent="0.25">
      <c r="A570" s="20" t="s">
        <v>2317</v>
      </c>
      <c r="B570" s="21" t="s">
        <v>24</v>
      </c>
      <c r="C570" s="21" t="s">
        <v>2675</v>
      </c>
      <c r="D570" s="21" t="s">
        <v>2676</v>
      </c>
      <c r="E570" s="23">
        <v>67</v>
      </c>
      <c r="F570" s="17">
        <f t="shared" si="24"/>
        <v>10050</v>
      </c>
      <c r="G570" s="23">
        <v>57</v>
      </c>
      <c r="H570" s="17">
        <f t="shared" si="25"/>
        <v>9550</v>
      </c>
      <c r="I570" s="18">
        <f t="shared" si="26"/>
        <v>-500</v>
      </c>
    </row>
    <row r="571" spans="1:9" x14ac:dyDescent="0.25">
      <c r="A571" s="20" t="s">
        <v>2317</v>
      </c>
      <c r="B571" s="21" t="s">
        <v>24</v>
      </c>
      <c r="C571" s="21" t="s">
        <v>2688</v>
      </c>
      <c r="D571" s="21" t="s">
        <v>2689</v>
      </c>
      <c r="E571" s="23">
        <v>22</v>
      </c>
      <c r="F571" s="17">
        <f t="shared" si="24"/>
        <v>3300</v>
      </c>
      <c r="G571" s="23">
        <v>23</v>
      </c>
      <c r="H571" s="17">
        <f t="shared" si="25"/>
        <v>3350</v>
      </c>
      <c r="I571" s="18">
        <f t="shared" si="26"/>
        <v>50</v>
      </c>
    </row>
    <row r="572" spans="1:9" x14ac:dyDescent="0.25">
      <c r="A572" s="20" t="s">
        <v>2317</v>
      </c>
      <c r="B572" s="21" t="s">
        <v>24</v>
      </c>
      <c r="C572" s="21" t="s">
        <v>2692</v>
      </c>
      <c r="D572" s="21" t="s">
        <v>2693</v>
      </c>
      <c r="E572" s="23">
        <v>19</v>
      </c>
      <c r="F572" s="17">
        <f t="shared" si="24"/>
        <v>2850</v>
      </c>
      <c r="G572" s="23">
        <v>15</v>
      </c>
      <c r="H572" s="17">
        <f t="shared" si="25"/>
        <v>2649.9999999999995</v>
      </c>
      <c r="I572" s="18">
        <f t="shared" si="26"/>
        <v>-200.00000000000045</v>
      </c>
    </row>
    <row r="573" spans="1:9" x14ac:dyDescent="0.25">
      <c r="A573" s="20" t="s">
        <v>2317</v>
      </c>
      <c r="B573" s="21" t="s">
        <v>24</v>
      </c>
      <c r="C573" s="21" t="s">
        <v>2696</v>
      </c>
      <c r="D573" s="21" t="s">
        <v>2697</v>
      </c>
      <c r="E573" s="23">
        <v>13</v>
      </c>
      <c r="F573" s="17">
        <f t="shared" si="24"/>
        <v>1950</v>
      </c>
      <c r="G573" s="23">
        <v>10</v>
      </c>
      <c r="H573" s="17">
        <f t="shared" si="25"/>
        <v>1800</v>
      </c>
      <c r="I573" s="18">
        <f t="shared" si="26"/>
        <v>-150</v>
      </c>
    </row>
    <row r="574" spans="1:9" x14ac:dyDescent="0.25">
      <c r="A574" s="20" t="s">
        <v>2317</v>
      </c>
      <c r="B574" s="21" t="s">
        <v>24</v>
      </c>
      <c r="C574" s="21" t="s">
        <v>2700</v>
      </c>
      <c r="D574" s="21" t="s">
        <v>2701</v>
      </c>
      <c r="E574" s="23">
        <v>0</v>
      </c>
      <c r="F574" s="17">
        <f t="shared" si="24"/>
        <v>0</v>
      </c>
      <c r="G574" s="23">
        <v>10</v>
      </c>
      <c r="H574" s="17">
        <f t="shared" si="25"/>
        <v>500</v>
      </c>
      <c r="I574" s="18">
        <f t="shared" si="26"/>
        <v>500</v>
      </c>
    </row>
    <row r="575" spans="1:9" x14ac:dyDescent="0.25">
      <c r="A575" s="20" t="s">
        <v>2317</v>
      </c>
      <c r="B575" s="21" t="s">
        <v>24</v>
      </c>
      <c r="C575" s="21" t="s">
        <v>2704</v>
      </c>
      <c r="D575" s="21" t="s">
        <v>2705</v>
      </c>
      <c r="E575" s="23">
        <v>88</v>
      </c>
      <c r="F575" s="17">
        <f t="shared" si="24"/>
        <v>13200</v>
      </c>
      <c r="G575" s="23">
        <v>94</v>
      </c>
      <c r="H575" s="17">
        <f t="shared" si="25"/>
        <v>13500</v>
      </c>
      <c r="I575" s="18">
        <f t="shared" si="26"/>
        <v>300</v>
      </c>
    </row>
    <row r="576" spans="1:9" x14ac:dyDescent="0.25">
      <c r="A576" s="20" t="s">
        <v>2317</v>
      </c>
      <c r="B576" s="21" t="s">
        <v>24</v>
      </c>
      <c r="C576" s="21" t="s">
        <v>2708</v>
      </c>
      <c r="D576" s="21" t="s">
        <v>2709</v>
      </c>
      <c r="E576" s="23">
        <v>1</v>
      </c>
      <c r="F576" s="17">
        <f t="shared" si="24"/>
        <v>150</v>
      </c>
      <c r="G576" s="23">
        <v>0</v>
      </c>
      <c r="H576" s="17">
        <f t="shared" si="25"/>
        <v>100</v>
      </c>
      <c r="I576" s="18">
        <f t="shared" si="26"/>
        <v>-50</v>
      </c>
    </row>
    <row r="577" spans="1:9" x14ac:dyDescent="0.25">
      <c r="A577" s="20" t="s">
        <v>2317</v>
      </c>
      <c r="B577" s="21" t="s">
        <v>24</v>
      </c>
      <c r="C577" s="21" t="s">
        <v>2712</v>
      </c>
      <c r="D577" s="21" t="s">
        <v>2713</v>
      </c>
      <c r="E577" s="23">
        <v>28</v>
      </c>
      <c r="F577" s="17">
        <f t="shared" si="24"/>
        <v>4200</v>
      </c>
      <c r="G577" s="23">
        <v>14</v>
      </c>
      <c r="H577" s="17">
        <f t="shared" si="25"/>
        <v>3500.0000000000005</v>
      </c>
      <c r="I577" s="18">
        <f t="shared" si="26"/>
        <v>-699.99999999999955</v>
      </c>
    </row>
    <row r="578" spans="1:9" x14ac:dyDescent="0.25">
      <c r="A578" s="20" t="s">
        <v>2317</v>
      </c>
      <c r="B578" s="21" t="s">
        <v>24</v>
      </c>
      <c r="C578" s="21" t="s">
        <v>2716</v>
      </c>
      <c r="D578" s="21" t="s">
        <v>2717</v>
      </c>
      <c r="E578" s="23">
        <v>15</v>
      </c>
      <c r="F578" s="17">
        <f t="shared" si="24"/>
        <v>2250</v>
      </c>
      <c r="G578" s="23">
        <v>17</v>
      </c>
      <c r="H578" s="17">
        <f t="shared" si="25"/>
        <v>2350</v>
      </c>
      <c r="I578" s="18">
        <f t="shared" si="26"/>
        <v>100</v>
      </c>
    </row>
    <row r="579" spans="1:9" x14ac:dyDescent="0.25">
      <c r="A579" s="20" t="s">
        <v>2317</v>
      </c>
      <c r="B579" s="21" t="s">
        <v>24</v>
      </c>
      <c r="C579" s="21" t="s">
        <v>2720</v>
      </c>
      <c r="D579" s="21" t="s">
        <v>2721</v>
      </c>
      <c r="E579" s="23">
        <v>115</v>
      </c>
      <c r="F579" s="17">
        <f t="shared" si="24"/>
        <v>17250</v>
      </c>
      <c r="G579" s="23">
        <v>134</v>
      </c>
      <c r="H579" s="17">
        <f t="shared" si="25"/>
        <v>18200</v>
      </c>
      <c r="I579" s="18">
        <f t="shared" si="26"/>
        <v>950</v>
      </c>
    </row>
    <row r="580" spans="1:9" x14ac:dyDescent="0.25">
      <c r="A580" s="20" t="s">
        <v>2317</v>
      </c>
      <c r="B580" s="21" t="s">
        <v>24</v>
      </c>
      <c r="C580" s="21" t="s">
        <v>2724</v>
      </c>
      <c r="D580" s="21" t="s">
        <v>2725</v>
      </c>
      <c r="E580" s="23">
        <v>25</v>
      </c>
      <c r="F580" s="17">
        <f t="shared" si="24"/>
        <v>3750</v>
      </c>
      <c r="G580" s="23">
        <v>16</v>
      </c>
      <c r="H580" s="17">
        <f t="shared" si="25"/>
        <v>3300</v>
      </c>
      <c r="I580" s="18">
        <f t="shared" si="26"/>
        <v>-450</v>
      </c>
    </row>
    <row r="581" spans="1:9" x14ac:dyDescent="0.25">
      <c r="A581" s="20" t="s">
        <v>2317</v>
      </c>
      <c r="B581" s="21" t="s">
        <v>24</v>
      </c>
      <c r="C581" s="21" t="s">
        <v>2728</v>
      </c>
      <c r="D581" s="21" t="s">
        <v>2729</v>
      </c>
      <c r="E581" s="23">
        <v>88</v>
      </c>
      <c r="F581" s="17">
        <f t="shared" ref="F581:F644" si="27">E581*150</f>
        <v>13200</v>
      </c>
      <c r="G581" s="23">
        <v>85</v>
      </c>
      <c r="H581" s="17">
        <f t="shared" ref="H581:H644" si="28">(E581*2/3+G581*1/3)*150</f>
        <v>13050</v>
      </c>
      <c r="I581" s="18">
        <f t="shared" ref="I581:I644" si="29">H581-F581</f>
        <v>-150</v>
      </c>
    </row>
    <row r="582" spans="1:9" x14ac:dyDescent="0.25">
      <c r="A582" s="20" t="s">
        <v>2317</v>
      </c>
      <c r="B582" s="21" t="s">
        <v>24</v>
      </c>
      <c r="C582" s="21" t="s">
        <v>2732</v>
      </c>
      <c r="D582" s="21" t="s">
        <v>2733</v>
      </c>
      <c r="E582" s="23">
        <v>445</v>
      </c>
      <c r="F582" s="17">
        <f t="shared" si="27"/>
        <v>66750</v>
      </c>
      <c r="G582" s="23">
        <v>451</v>
      </c>
      <c r="H582" s="17">
        <f t="shared" si="28"/>
        <v>67050</v>
      </c>
      <c r="I582" s="18">
        <f t="shared" si="29"/>
        <v>300</v>
      </c>
    </row>
    <row r="583" spans="1:9" x14ac:dyDescent="0.25">
      <c r="A583" s="20" t="s">
        <v>2317</v>
      </c>
      <c r="B583" s="21" t="s">
        <v>24</v>
      </c>
      <c r="C583" s="21" t="s">
        <v>2736</v>
      </c>
      <c r="D583" s="21" t="s">
        <v>2737</v>
      </c>
      <c r="E583" s="23">
        <v>1151</v>
      </c>
      <c r="F583" s="17">
        <f t="shared" si="27"/>
        <v>172650</v>
      </c>
      <c r="G583" s="23">
        <v>1360</v>
      </c>
      <c r="H583" s="17">
        <f t="shared" si="28"/>
        <v>183100</v>
      </c>
      <c r="I583" s="18">
        <f t="shared" si="29"/>
        <v>10450</v>
      </c>
    </row>
    <row r="584" spans="1:9" x14ac:dyDescent="0.25">
      <c r="A584" s="20" t="s">
        <v>2317</v>
      </c>
      <c r="B584" s="21" t="s">
        <v>24</v>
      </c>
      <c r="C584" s="21" t="s">
        <v>2741</v>
      </c>
      <c r="D584" s="21" t="s">
        <v>2742</v>
      </c>
      <c r="E584" s="23">
        <v>15</v>
      </c>
      <c r="F584" s="17">
        <f t="shared" si="27"/>
        <v>2250</v>
      </c>
      <c r="G584" s="23">
        <v>19</v>
      </c>
      <c r="H584" s="17">
        <f t="shared" si="28"/>
        <v>2450</v>
      </c>
      <c r="I584" s="18">
        <f t="shared" si="29"/>
        <v>200</v>
      </c>
    </row>
    <row r="585" spans="1:9" x14ac:dyDescent="0.25">
      <c r="A585" s="20" t="s">
        <v>2317</v>
      </c>
      <c r="B585" s="21" t="s">
        <v>24</v>
      </c>
      <c r="C585" s="21" t="s">
        <v>2745</v>
      </c>
      <c r="D585" s="21" t="s">
        <v>2746</v>
      </c>
      <c r="E585" s="23">
        <v>30</v>
      </c>
      <c r="F585" s="17">
        <f t="shared" si="27"/>
        <v>4500</v>
      </c>
      <c r="G585" s="23">
        <v>24</v>
      </c>
      <c r="H585" s="17">
        <f t="shared" si="28"/>
        <v>4200</v>
      </c>
      <c r="I585" s="18">
        <f t="shared" si="29"/>
        <v>-300</v>
      </c>
    </row>
    <row r="586" spans="1:9" x14ac:dyDescent="0.25">
      <c r="A586" s="20" t="s">
        <v>2317</v>
      </c>
      <c r="B586" s="21" t="s">
        <v>24</v>
      </c>
      <c r="C586" s="21" t="s">
        <v>2749</v>
      </c>
      <c r="D586" s="21" t="s">
        <v>2750</v>
      </c>
      <c r="E586" s="23">
        <v>46</v>
      </c>
      <c r="F586" s="17">
        <f t="shared" si="27"/>
        <v>6900</v>
      </c>
      <c r="G586" s="23">
        <v>44</v>
      </c>
      <c r="H586" s="17">
        <f t="shared" si="28"/>
        <v>6800</v>
      </c>
      <c r="I586" s="18">
        <f t="shared" si="29"/>
        <v>-100</v>
      </c>
    </row>
    <row r="587" spans="1:9" x14ac:dyDescent="0.25">
      <c r="A587" s="20" t="s">
        <v>2317</v>
      </c>
      <c r="B587" s="21" t="s">
        <v>24</v>
      </c>
      <c r="C587" s="21" t="s">
        <v>2753</v>
      </c>
      <c r="D587" s="21" t="s">
        <v>2754</v>
      </c>
      <c r="E587" s="23">
        <v>69</v>
      </c>
      <c r="F587" s="17">
        <f t="shared" si="27"/>
        <v>10350</v>
      </c>
      <c r="G587" s="23">
        <v>57</v>
      </c>
      <c r="H587" s="17">
        <f t="shared" si="28"/>
        <v>9750</v>
      </c>
      <c r="I587" s="18">
        <f t="shared" si="29"/>
        <v>-600</v>
      </c>
    </row>
    <row r="588" spans="1:9" x14ac:dyDescent="0.25">
      <c r="A588" s="20" t="s">
        <v>2317</v>
      </c>
      <c r="B588" s="21" t="s">
        <v>24</v>
      </c>
      <c r="C588" s="21" t="s">
        <v>2757</v>
      </c>
      <c r="D588" s="21" t="s">
        <v>2758</v>
      </c>
      <c r="E588" s="23">
        <v>51</v>
      </c>
      <c r="F588" s="17">
        <f t="shared" si="27"/>
        <v>7650</v>
      </c>
      <c r="G588" s="23">
        <v>45</v>
      </c>
      <c r="H588" s="17">
        <f t="shared" si="28"/>
        <v>7350</v>
      </c>
      <c r="I588" s="18">
        <f t="shared" si="29"/>
        <v>-300</v>
      </c>
    </row>
    <row r="589" spans="1:9" x14ac:dyDescent="0.25">
      <c r="A589" s="20" t="s">
        <v>2317</v>
      </c>
      <c r="B589" s="21" t="s">
        <v>24</v>
      </c>
      <c r="C589" s="21" t="s">
        <v>2761</v>
      </c>
      <c r="D589" s="21" t="s">
        <v>2762</v>
      </c>
      <c r="E589" s="23">
        <v>98</v>
      </c>
      <c r="F589" s="17">
        <f t="shared" si="27"/>
        <v>14700</v>
      </c>
      <c r="G589" s="23">
        <v>106</v>
      </c>
      <c r="H589" s="17">
        <f t="shared" si="28"/>
        <v>15099.999999999998</v>
      </c>
      <c r="I589" s="18">
        <f t="shared" si="29"/>
        <v>399.99999999999818</v>
      </c>
    </row>
    <row r="590" spans="1:9" x14ac:dyDescent="0.25">
      <c r="A590" s="20" t="s">
        <v>2317</v>
      </c>
      <c r="B590" s="21" t="s">
        <v>24</v>
      </c>
      <c r="C590" s="21" t="s">
        <v>2765</v>
      </c>
      <c r="D590" s="21" t="s">
        <v>2766</v>
      </c>
      <c r="E590" s="23">
        <v>23</v>
      </c>
      <c r="F590" s="17">
        <f t="shared" si="27"/>
        <v>3450</v>
      </c>
      <c r="G590" s="23">
        <v>23</v>
      </c>
      <c r="H590" s="17">
        <f t="shared" si="28"/>
        <v>3450</v>
      </c>
      <c r="I590" s="18">
        <f t="shared" si="29"/>
        <v>0</v>
      </c>
    </row>
    <row r="591" spans="1:9" x14ac:dyDescent="0.25">
      <c r="A591" s="20" t="s">
        <v>2317</v>
      </c>
      <c r="B591" s="21" t="s">
        <v>24</v>
      </c>
      <c r="C591" s="21" t="s">
        <v>2769</v>
      </c>
      <c r="D591" s="21" t="s">
        <v>2770</v>
      </c>
      <c r="E591" s="23">
        <v>0</v>
      </c>
      <c r="F591" s="17">
        <f t="shared" si="27"/>
        <v>0</v>
      </c>
      <c r="G591" s="23">
        <v>1</v>
      </c>
      <c r="H591" s="17">
        <f t="shared" si="28"/>
        <v>50</v>
      </c>
      <c r="I591" s="18">
        <f t="shared" si="29"/>
        <v>50</v>
      </c>
    </row>
    <row r="592" spans="1:9" x14ac:dyDescent="0.25">
      <c r="A592" s="20" t="s">
        <v>2317</v>
      </c>
      <c r="B592" s="21" t="s">
        <v>24</v>
      </c>
      <c r="C592" s="21" t="s">
        <v>2773</v>
      </c>
      <c r="D592" s="21" t="s">
        <v>2774</v>
      </c>
      <c r="E592" s="23">
        <v>67</v>
      </c>
      <c r="F592" s="17">
        <f t="shared" si="27"/>
        <v>10050</v>
      </c>
      <c r="G592" s="23">
        <v>91</v>
      </c>
      <c r="H592" s="17">
        <f t="shared" si="28"/>
        <v>11250</v>
      </c>
      <c r="I592" s="18">
        <f t="shared" si="29"/>
        <v>1200</v>
      </c>
    </row>
    <row r="593" spans="1:9" x14ac:dyDescent="0.25">
      <c r="A593" s="20" t="s">
        <v>2317</v>
      </c>
      <c r="B593" s="21" t="s">
        <v>24</v>
      </c>
      <c r="C593" s="21" t="s">
        <v>2778</v>
      </c>
      <c r="D593" s="21" t="s">
        <v>2779</v>
      </c>
      <c r="E593" s="23">
        <v>8</v>
      </c>
      <c r="F593" s="17">
        <f t="shared" si="27"/>
        <v>1200</v>
      </c>
      <c r="G593" s="23">
        <v>9</v>
      </c>
      <c r="H593" s="17">
        <f t="shared" si="28"/>
        <v>1249.9999999999998</v>
      </c>
      <c r="I593" s="18">
        <f t="shared" si="29"/>
        <v>49.999999999999773</v>
      </c>
    </row>
    <row r="594" spans="1:9" x14ac:dyDescent="0.25">
      <c r="A594" s="20" t="s">
        <v>2317</v>
      </c>
      <c r="B594" s="21" t="s">
        <v>24</v>
      </c>
      <c r="C594" s="21" t="s">
        <v>2782</v>
      </c>
      <c r="D594" s="21" t="s">
        <v>2783</v>
      </c>
      <c r="E594" s="23">
        <v>76</v>
      </c>
      <c r="F594" s="17">
        <f t="shared" si="27"/>
        <v>11400</v>
      </c>
      <c r="G594" s="23">
        <v>86</v>
      </c>
      <c r="H594" s="17">
        <f t="shared" si="28"/>
        <v>11900</v>
      </c>
      <c r="I594" s="18">
        <f t="shared" si="29"/>
        <v>500</v>
      </c>
    </row>
    <row r="595" spans="1:9" x14ac:dyDescent="0.25">
      <c r="A595" s="20" t="s">
        <v>2317</v>
      </c>
      <c r="B595" s="21" t="s">
        <v>24</v>
      </c>
      <c r="C595" s="21" t="s">
        <v>2786</v>
      </c>
      <c r="D595" s="21" t="s">
        <v>2787</v>
      </c>
      <c r="E595" s="23">
        <v>32</v>
      </c>
      <c r="F595" s="17">
        <f t="shared" si="27"/>
        <v>4800</v>
      </c>
      <c r="G595" s="23">
        <v>34</v>
      </c>
      <c r="H595" s="17">
        <f t="shared" si="28"/>
        <v>4900</v>
      </c>
      <c r="I595" s="18">
        <f t="shared" si="29"/>
        <v>100</v>
      </c>
    </row>
    <row r="596" spans="1:9" x14ac:dyDescent="0.25">
      <c r="A596" s="20" t="s">
        <v>2317</v>
      </c>
      <c r="B596" s="21" t="s">
        <v>24</v>
      </c>
      <c r="C596" s="21" t="s">
        <v>2790</v>
      </c>
      <c r="D596" s="21" t="s">
        <v>2791</v>
      </c>
      <c r="E596" s="23">
        <v>269</v>
      </c>
      <c r="F596" s="17">
        <f t="shared" si="27"/>
        <v>40350</v>
      </c>
      <c r="G596" s="23">
        <v>310</v>
      </c>
      <c r="H596" s="17">
        <f t="shared" si="28"/>
        <v>42400</v>
      </c>
      <c r="I596" s="18">
        <f t="shared" si="29"/>
        <v>2050</v>
      </c>
    </row>
    <row r="597" spans="1:9" x14ac:dyDescent="0.25">
      <c r="A597" s="20" t="s">
        <v>2317</v>
      </c>
      <c r="B597" s="21" t="s">
        <v>24</v>
      </c>
      <c r="C597" s="21" t="s">
        <v>2794</v>
      </c>
      <c r="D597" s="21" t="s">
        <v>2795</v>
      </c>
      <c r="E597" s="23">
        <v>1</v>
      </c>
      <c r="F597" s="17">
        <f t="shared" si="27"/>
        <v>150</v>
      </c>
      <c r="G597" s="23">
        <v>1</v>
      </c>
      <c r="H597" s="17">
        <f t="shared" si="28"/>
        <v>150</v>
      </c>
      <c r="I597" s="18">
        <f t="shared" si="29"/>
        <v>0</v>
      </c>
    </row>
    <row r="598" spans="1:9" x14ac:dyDescent="0.25">
      <c r="A598" s="20" t="s">
        <v>2317</v>
      </c>
      <c r="B598" s="21" t="s">
        <v>24</v>
      </c>
      <c r="C598" s="21" t="s">
        <v>2798</v>
      </c>
      <c r="D598" s="21" t="s">
        <v>2799</v>
      </c>
      <c r="E598" s="23">
        <v>132</v>
      </c>
      <c r="F598" s="17">
        <f t="shared" si="27"/>
        <v>19800</v>
      </c>
      <c r="G598" s="23">
        <v>160</v>
      </c>
      <c r="H598" s="17">
        <f t="shared" si="28"/>
        <v>21200</v>
      </c>
      <c r="I598" s="18">
        <f t="shared" si="29"/>
        <v>1400</v>
      </c>
    </row>
    <row r="599" spans="1:9" x14ac:dyDescent="0.25">
      <c r="A599" s="20" t="s">
        <v>2317</v>
      </c>
      <c r="B599" s="21" t="s">
        <v>24</v>
      </c>
      <c r="C599" s="21" t="s">
        <v>2802</v>
      </c>
      <c r="D599" s="21" t="s">
        <v>2803</v>
      </c>
      <c r="E599" s="23">
        <v>9</v>
      </c>
      <c r="F599" s="17">
        <f t="shared" si="27"/>
        <v>1350</v>
      </c>
      <c r="G599" s="23">
        <v>5</v>
      </c>
      <c r="H599" s="17">
        <f t="shared" si="28"/>
        <v>1150</v>
      </c>
      <c r="I599" s="18">
        <f t="shared" si="29"/>
        <v>-200</v>
      </c>
    </row>
    <row r="600" spans="1:9" x14ac:dyDescent="0.25">
      <c r="A600" s="20" t="s">
        <v>2317</v>
      </c>
      <c r="B600" s="21" t="s">
        <v>24</v>
      </c>
      <c r="C600" s="21" t="s">
        <v>2806</v>
      </c>
      <c r="D600" s="21" t="s">
        <v>2578</v>
      </c>
      <c r="E600" s="23">
        <v>2</v>
      </c>
      <c r="F600" s="17">
        <f t="shared" si="27"/>
        <v>300</v>
      </c>
      <c r="G600" s="23">
        <v>3</v>
      </c>
      <c r="H600" s="17">
        <f t="shared" si="28"/>
        <v>349.99999999999994</v>
      </c>
      <c r="I600" s="18">
        <f t="shared" si="29"/>
        <v>49.999999999999943</v>
      </c>
    </row>
    <row r="601" spans="1:9" x14ac:dyDescent="0.25">
      <c r="A601" s="20" t="s">
        <v>2317</v>
      </c>
      <c r="B601" s="21" t="s">
        <v>24</v>
      </c>
      <c r="C601" s="21" t="s">
        <v>2808</v>
      </c>
      <c r="D601" s="21" t="s">
        <v>2809</v>
      </c>
      <c r="E601" s="23">
        <v>2</v>
      </c>
      <c r="F601" s="17">
        <f t="shared" si="27"/>
        <v>300</v>
      </c>
      <c r="G601" s="23">
        <v>4</v>
      </c>
      <c r="H601" s="17">
        <f t="shared" si="28"/>
        <v>400</v>
      </c>
      <c r="I601" s="18">
        <f t="shared" si="29"/>
        <v>100</v>
      </c>
    </row>
    <row r="602" spans="1:9" x14ac:dyDescent="0.25">
      <c r="A602" s="20" t="s">
        <v>2317</v>
      </c>
      <c r="B602" s="21" t="s">
        <v>24</v>
      </c>
      <c r="C602" s="21" t="s">
        <v>2812</v>
      </c>
      <c r="D602" s="21" t="s">
        <v>2813</v>
      </c>
      <c r="E602" s="23">
        <v>56</v>
      </c>
      <c r="F602" s="17">
        <f t="shared" si="27"/>
        <v>8400</v>
      </c>
      <c r="G602" s="23">
        <v>71</v>
      </c>
      <c r="H602" s="17">
        <f t="shared" si="28"/>
        <v>9150</v>
      </c>
      <c r="I602" s="18">
        <f t="shared" si="29"/>
        <v>750</v>
      </c>
    </row>
    <row r="603" spans="1:9" x14ac:dyDescent="0.25">
      <c r="A603" s="20" t="s">
        <v>2317</v>
      </c>
      <c r="B603" s="21" t="s">
        <v>24</v>
      </c>
      <c r="C603" s="21" t="s">
        <v>2816</v>
      </c>
      <c r="D603" s="21" t="s">
        <v>2817</v>
      </c>
      <c r="E603" s="23">
        <v>9</v>
      </c>
      <c r="F603" s="17">
        <f t="shared" si="27"/>
        <v>1350</v>
      </c>
      <c r="G603" s="23">
        <v>10</v>
      </c>
      <c r="H603" s="17">
        <f t="shared" si="28"/>
        <v>1400</v>
      </c>
      <c r="I603" s="18">
        <f t="shared" si="29"/>
        <v>50</v>
      </c>
    </row>
    <row r="604" spans="1:9" x14ac:dyDescent="0.25">
      <c r="A604" s="20" t="s">
        <v>2317</v>
      </c>
      <c r="B604" s="21" t="s">
        <v>24</v>
      </c>
      <c r="C604" s="21" t="s">
        <v>2820</v>
      </c>
      <c r="D604" s="21" t="s">
        <v>2821</v>
      </c>
      <c r="E604" s="23">
        <v>11</v>
      </c>
      <c r="F604" s="17">
        <f t="shared" si="27"/>
        <v>1650</v>
      </c>
      <c r="G604" s="23">
        <v>12</v>
      </c>
      <c r="H604" s="17">
        <f t="shared" si="28"/>
        <v>1699.9999999999998</v>
      </c>
      <c r="I604" s="18">
        <f t="shared" si="29"/>
        <v>49.999999999999773</v>
      </c>
    </row>
    <row r="605" spans="1:9" x14ac:dyDescent="0.25">
      <c r="A605" s="20" t="s">
        <v>2317</v>
      </c>
      <c r="B605" s="21" t="s">
        <v>24</v>
      </c>
      <c r="C605" s="21" t="s">
        <v>2824</v>
      </c>
      <c r="D605" s="21" t="s">
        <v>2825</v>
      </c>
      <c r="E605" s="23">
        <v>153</v>
      </c>
      <c r="F605" s="17">
        <f t="shared" si="27"/>
        <v>22950</v>
      </c>
      <c r="G605" s="23">
        <v>136</v>
      </c>
      <c r="H605" s="17">
        <f t="shared" si="28"/>
        <v>22100</v>
      </c>
      <c r="I605" s="18">
        <f t="shared" si="29"/>
        <v>-850</v>
      </c>
    </row>
    <row r="606" spans="1:9" x14ac:dyDescent="0.25">
      <c r="A606" s="20" t="s">
        <v>2317</v>
      </c>
      <c r="B606" s="21" t="s">
        <v>24</v>
      </c>
      <c r="C606" s="21" t="s">
        <v>2829</v>
      </c>
      <c r="D606" s="21" t="s">
        <v>2830</v>
      </c>
      <c r="E606" s="23">
        <v>69</v>
      </c>
      <c r="F606" s="17">
        <f t="shared" si="27"/>
        <v>10350</v>
      </c>
      <c r="G606" s="23">
        <v>253</v>
      </c>
      <c r="H606" s="17">
        <f t="shared" si="28"/>
        <v>19549.999999999996</v>
      </c>
      <c r="I606" s="18">
        <f t="shared" si="29"/>
        <v>9199.9999999999964</v>
      </c>
    </row>
    <row r="607" spans="1:9" x14ac:dyDescent="0.25">
      <c r="A607" s="20" t="s">
        <v>2317</v>
      </c>
      <c r="B607" s="21" t="s">
        <v>24</v>
      </c>
      <c r="C607" s="21" t="s">
        <v>2833</v>
      </c>
      <c r="D607" s="21" t="s">
        <v>2834</v>
      </c>
      <c r="E607" s="23">
        <v>25</v>
      </c>
      <c r="F607" s="17">
        <f t="shared" si="27"/>
        <v>3750</v>
      </c>
      <c r="G607" s="23">
        <v>13</v>
      </c>
      <c r="H607" s="17">
        <f t="shared" si="28"/>
        <v>3150</v>
      </c>
      <c r="I607" s="18">
        <f t="shared" si="29"/>
        <v>-600</v>
      </c>
    </row>
    <row r="608" spans="1:9" x14ac:dyDescent="0.25">
      <c r="A608" s="20" t="s">
        <v>2317</v>
      </c>
      <c r="B608" s="21" t="s">
        <v>24</v>
      </c>
      <c r="C608" s="21" t="s">
        <v>2837</v>
      </c>
      <c r="D608" s="21" t="s">
        <v>2838</v>
      </c>
      <c r="E608" s="23">
        <v>89</v>
      </c>
      <c r="F608" s="17">
        <f t="shared" si="27"/>
        <v>13350</v>
      </c>
      <c r="G608" s="23">
        <v>104</v>
      </c>
      <c r="H608" s="17">
        <f t="shared" si="28"/>
        <v>14100</v>
      </c>
      <c r="I608" s="18">
        <f t="shared" si="29"/>
        <v>750</v>
      </c>
    </row>
    <row r="609" spans="1:9" x14ac:dyDescent="0.25">
      <c r="A609" s="20" t="s">
        <v>2317</v>
      </c>
      <c r="B609" s="21" t="s">
        <v>24</v>
      </c>
      <c r="C609" s="21" t="s">
        <v>2841</v>
      </c>
      <c r="D609" s="21" t="s">
        <v>2842</v>
      </c>
      <c r="E609" s="23">
        <v>1</v>
      </c>
      <c r="F609" s="17">
        <f t="shared" si="27"/>
        <v>150</v>
      </c>
      <c r="G609" s="23">
        <v>1</v>
      </c>
      <c r="H609" s="17">
        <f t="shared" si="28"/>
        <v>150</v>
      </c>
      <c r="I609" s="18">
        <f t="shared" si="29"/>
        <v>0</v>
      </c>
    </row>
    <row r="610" spans="1:9" x14ac:dyDescent="0.25">
      <c r="A610" s="20" t="s">
        <v>2317</v>
      </c>
      <c r="B610" s="21" t="s">
        <v>24</v>
      </c>
      <c r="C610" s="21" t="s">
        <v>2845</v>
      </c>
      <c r="D610" s="21" t="s">
        <v>2846</v>
      </c>
      <c r="E610" s="23">
        <v>111</v>
      </c>
      <c r="F610" s="17">
        <f t="shared" si="27"/>
        <v>16650</v>
      </c>
      <c r="G610" s="23">
        <v>93</v>
      </c>
      <c r="H610" s="17">
        <f t="shared" si="28"/>
        <v>15750</v>
      </c>
      <c r="I610" s="18">
        <f t="shared" si="29"/>
        <v>-900</v>
      </c>
    </row>
    <row r="611" spans="1:9" x14ac:dyDescent="0.25">
      <c r="A611" s="20" t="s">
        <v>2317</v>
      </c>
      <c r="B611" s="21" t="s">
        <v>24</v>
      </c>
      <c r="C611" s="21" t="s">
        <v>2849</v>
      </c>
      <c r="D611" s="21" t="s">
        <v>2850</v>
      </c>
      <c r="E611" s="23">
        <v>15</v>
      </c>
      <c r="F611" s="17">
        <f t="shared" si="27"/>
        <v>2250</v>
      </c>
      <c r="G611" s="23">
        <v>10</v>
      </c>
      <c r="H611" s="17">
        <f t="shared" si="28"/>
        <v>2000</v>
      </c>
      <c r="I611" s="18">
        <f t="shared" si="29"/>
        <v>-250</v>
      </c>
    </row>
    <row r="612" spans="1:9" x14ac:dyDescent="0.25">
      <c r="A612" s="20" t="s">
        <v>2317</v>
      </c>
      <c r="B612" s="21" t="s">
        <v>24</v>
      </c>
      <c r="C612" s="21" t="s">
        <v>2853</v>
      </c>
      <c r="D612" s="21" t="s">
        <v>2854</v>
      </c>
      <c r="E612" s="23">
        <v>176</v>
      </c>
      <c r="F612" s="17">
        <f t="shared" si="27"/>
        <v>26400</v>
      </c>
      <c r="G612" s="23">
        <v>177</v>
      </c>
      <c r="H612" s="17">
        <f t="shared" si="28"/>
        <v>26449.999999999996</v>
      </c>
      <c r="I612" s="18">
        <f t="shared" si="29"/>
        <v>49.999999999996362</v>
      </c>
    </row>
    <row r="613" spans="1:9" x14ac:dyDescent="0.25">
      <c r="A613" s="20" t="s">
        <v>2317</v>
      </c>
      <c r="B613" s="21" t="s">
        <v>24</v>
      </c>
      <c r="C613" s="21" t="s">
        <v>2857</v>
      </c>
      <c r="D613" s="21" t="s">
        <v>2858</v>
      </c>
      <c r="E613" s="23">
        <v>23</v>
      </c>
      <c r="F613" s="17">
        <f t="shared" si="27"/>
        <v>3450</v>
      </c>
      <c r="G613" s="23">
        <v>19</v>
      </c>
      <c r="H613" s="17">
        <f t="shared" si="28"/>
        <v>3250</v>
      </c>
      <c r="I613" s="18">
        <f t="shared" si="29"/>
        <v>-200</v>
      </c>
    </row>
    <row r="614" spans="1:9" x14ac:dyDescent="0.25">
      <c r="A614" s="20" t="s">
        <v>2317</v>
      </c>
      <c r="B614" s="21" t="s">
        <v>24</v>
      </c>
      <c r="C614" s="21" t="s">
        <v>2861</v>
      </c>
      <c r="D614" s="21" t="s">
        <v>2862</v>
      </c>
      <c r="E614" s="23">
        <v>110</v>
      </c>
      <c r="F614" s="17">
        <f t="shared" si="27"/>
        <v>16500</v>
      </c>
      <c r="G614" s="23">
        <v>114</v>
      </c>
      <c r="H614" s="17">
        <f t="shared" si="28"/>
        <v>16700</v>
      </c>
      <c r="I614" s="18">
        <f t="shared" si="29"/>
        <v>200</v>
      </c>
    </row>
    <row r="615" spans="1:9" x14ac:dyDescent="0.25">
      <c r="A615" s="20" t="s">
        <v>2317</v>
      </c>
      <c r="B615" s="21" t="s">
        <v>24</v>
      </c>
      <c r="C615" s="21" t="s">
        <v>2865</v>
      </c>
      <c r="D615" s="21" t="s">
        <v>2866</v>
      </c>
      <c r="E615" s="23">
        <v>25</v>
      </c>
      <c r="F615" s="17">
        <f t="shared" si="27"/>
        <v>3750</v>
      </c>
      <c r="G615" s="23">
        <v>18</v>
      </c>
      <c r="H615" s="17">
        <f t="shared" si="28"/>
        <v>3400</v>
      </c>
      <c r="I615" s="18">
        <f t="shared" si="29"/>
        <v>-350</v>
      </c>
    </row>
    <row r="616" spans="1:9" x14ac:dyDescent="0.25">
      <c r="A616" s="20" t="s">
        <v>2317</v>
      </c>
      <c r="B616" s="21" t="s">
        <v>24</v>
      </c>
      <c r="C616" s="21" t="s">
        <v>2869</v>
      </c>
      <c r="D616" s="21" t="s">
        <v>2870</v>
      </c>
      <c r="E616" s="23">
        <v>87</v>
      </c>
      <c r="F616" s="17">
        <f t="shared" si="27"/>
        <v>13050</v>
      </c>
      <c r="G616" s="23">
        <v>80</v>
      </c>
      <c r="H616" s="17">
        <f t="shared" si="28"/>
        <v>12700</v>
      </c>
      <c r="I616" s="18">
        <f t="shared" si="29"/>
        <v>-350</v>
      </c>
    </row>
    <row r="617" spans="1:9" x14ac:dyDescent="0.25">
      <c r="A617" s="20" t="s">
        <v>2317</v>
      </c>
      <c r="B617" s="21" t="s">
        <v>24</v>
      </c>
      <c r="C617" s="21" t="s">
        <v>2874</v>
      </c>
      <c r="D617" s="21" t="s">
        <v>2875</v>
      </c>
      <c r="E617" s="23">
        <v>55</v>
      </c>
      <c r="F617" s="17">
        <f t="shared" si="27"/>
        <v>8250</v>
      </c>
      <c r="G617" s="23">
        <v>54</v>
      </c>
      <c r="H617" s="17">
        <f t="shared" si="28"/>
        <v>8200</v>
      </c>
      <c r="I617" s="18">
        <f t="shared" si="29"/>
        <v>-50</v>
      </c>
    </row>
    <row r="618" spans="1:9" x14ac:dyDescent="0.25">
      <c r="A618" s="20" t="s">
        <v>2317</v>
      </c>
      <c r="B618" s="21" t="s">
        <v>24</v>
      </c>
      <c r="C618" s="21" t="s">
        <v>2878</v>
      </c>
      <c r="D618" s="21" t="s">
        <v>2879</v>
      </c>
      <c r="E618" s="23">
        <v>30</v>
      </c>
      <c r="F618" s="17">
        <f t="shared" si="27"/>
        <v>4500</v>
      </c>
      <c r="G618" s="23">
        <v>29</v>
      </c>
      <c r="H618" s="17">
        <f t="shared" si="28"/>
        <v>4450</v>
      </c>
      <c r="I618" s="18">
        <f t="shared" si="29"/>
        <v>-50</v>
      </c>
    </row>
    <row r="619" spans="1:9" x14ac:dyDescent="0.25">
      <c r="A619" s="20" t="s">
        <v>2317</v>
      </c>
      <c r="B619" s="21" t="s">
        <v>24</v>
      </c>
      <c r="C619" s="21" t="s">
        <v>2882</v>
      </c>
      <c r="D619" s="21" t="s">
        <v>2883</v>
      </c>
      <c r="E619" s="23">
        <v>92</v>
      </c>
      <c r="F619" s="17">
        <f t="shared" si="27"/>
        <v>13800</v>
      </c>
      <c r="G619" s="23">
        <v>108</v>
      </c>
      <c r="H619" s="17">
        <f t="shared" si="28"/>
        <v>14600.000000000002</v>
      </c>
      <c r="I619" s="18">
        <f t="shared" si="29"/>
        <v>800.00000000000182</v>
      </c>
    </row>
    <row r="620" spans="1:9" x14ac:dyDescent="0.25">
      <c r="A620" s="20" t="s">
        <v>2317</v>
      </c>
      <c r="B620" s="21" t="s">
        <v>24</v>
      </c>
      <c r="C620" s="21" t="s">
        <v>2886</v>
      </c>
      <c r="D620" s="21" t="s">
        <v>2887</v>
      </c>
      <c r="E620" s="23">
        <v>48</v>
      </c>
      <c r="F620" s="17">
        <f t="shared" si="27"/>
        <v>7200</v>
      </c>
      <c r="G620" s="23">
        <v>49</v>
      </c>
      <c r="H620" s="17">
        <f t="shared" si="28"/>
        <v>7249.9999999999991</v>
      </c>
      <c r="I620" s="18">
        <f t="shared" si="29"/>
        <v>49.999999999999091</v>
      </c>
    </row>
    <row r="621" spans="1:9" x14ac:dyDescent="0.25">
      <c r="A621" s="20" t="s">
        <v>2317</v>
      </c>
      <c r="B621" s="21" t="s">
        <v>24</v>
      </c>
      <c r="C621" s="21" t="s">
        <v>2890</v>
      </c>
      <c r="D621" s="21" t="s">
        <v>2891</v>
      </c>
      <c r="E621" s="23">
        <v>9</v>
      </c>
      <c r="F621" s="17">
        <f t="shared" si="27"/>
        <v>1350</v>
      </c>
      <c r="G621" s="23">
        <v>7</v>
      </c>
      <c r="H621" s="17">
        <f t="shared" si="28"/>
        <v>1250</v>
      </c>
      <c r="I621" s="18">
        <f t="shared" si="29"/>
        <v>-100</v>
      </c>
    </row>
    <row r="622" spans="1:9" x14ac:dyDescent="0.25">
      <c r="A622" s="20" t="s">
        <v>2317</v>
      </c>
      <c r="B622" s="21" t="s">
        <v>24</v>
      </c>
      <c r="C622" s="21" t="s">
        <v>2894</v>
      </c>
      <c r="D622" s="21" t="s">
        <v>2895</v>
      </c>
      <c r="E622" s="23">
        <v>7</v>
      </c>
      <c r="F622" s="17">
        <f t="shared" si="27"/>
        <v>1050</v>
      </c>
      <c r="G622" s="23">
        <v>7</v>
      </c>
      <c r="H622" s="17">
        <f t="shared" si="28"/>
        <v>1050</v>
      </c>
      <c r="I622" s="18">
        <f t="shared" si="29"/>
        <v>0</v>
      </c>
    </row>
    <row r="623" spans="1:9" x14ac:dyDescent="0.25">
      <c r="A623" s="20" t="s">
        <v>2317</v>
      </c>
      <c r="B623" s="21" t="s">
        <v>24</v>
      </c>
      <c r="C623" s="21" t="s">
        <v>2898</v>
      </c>
      <c r="D623" s="21" t="s">
        <v>2899</v>
      </c>
      <c r="E623" s="23">
        <v>210</v>
      </c>
      <c r="F623" s="17">
        <f t="shared" si="27"/>
        <v>31500</v>
      </c>
      <c r="G623" s="23">
        <v>265</v>
      </c>
      <c r="H623" s="17">
        <f t="shared" si="28"/>
        <v>34250</v>
      </c>
      <c r="I623" s="18">
        <f t="shared" si="29"/>
        <v>2750</v>
      </c>
    </row>
    <row r="624" spans="1:9" x14ac:dyDescent="0.25">
      <c r="A624" s="20" t="s">
        <v>2317</v>
      </c>
      <c r="B624" s="21" t="s">
        <v>24</v>
      </c>
      <c r="C624" s="21" t="s">
        <v>2904</v>
      </c>
      <c r="D624" s="21" t="s">
        <v>2905</v>
      </c>
      <c r="E624" s="23">
        <v>22</v>
      </c>
      <c r="F624" s="17">
        <f t="shared" si="27"/>
        <v>3300</v>
      </c>
      <c r="G624" s="23">
        <v>27</v>
      </c>
      <c r="H624" s="17">
        <f t="shared" si="28"/>
        <v>3549.9999999999995</v>
      </c>
      <c r="I624" s="18">
        <f t="shared" si="29"/>
        <v>249.99999999999955</v>
      </c>
    </row>
    <row r="625" spans="1:9" x14ac:dyDescent="0.25">
      <c r="A625" s="20" t="s">
        <v>2317</v>
      </c>
      <c r="B625" s="21" t="s">
        <v>24</v>
      </c>
      <c r="C625" s="21" t="s">
        <v>2908</v>
      </c>
      <c r="D625" s="21" t="s">
        <v>2909</v>
      </c>
      <c r="E625" s="23">
        <v>3</v>
      </c>
      <c r="F625" s="17">
        <f t="shared" si="27"/>
        <v>450</v>
      </c>
      <c r="G625" s="23">
        <v>8</v>
      </c>
      <c r="H625" s="17">
        <f t="shared" si="28"/>
        <v>699.99999999999989</v>
      </c>
      <c r="I625" s="18">
        <f t="shared" si="29"/>
        <v>249.99999999999989</v>
      </c>
    </row>
    <row r="626" spans="1:9" x14ac:dyDescent="0.25">
      <c r="A626" s="20" t="s">
        <v>2317</v>
      </c>
      <c r="B626" s="21" t="s">
        <v>24</v>
      </c>
      <c r="C626" s="21" t="s">
        <v>2912</v>
      </c>
      <c r="D626" s="21" t="s">
        <v>2913</v>
      </c>
      <c r="E626" s="23">
        <v>75</v>
      </c>
      <c r="F626" s="17">
        <f t="shared" si="27"/>
        <v>11250</v>
      </c>
      <c r="G626" s="23">
        <v>77</v>
      </c>
      <c r="H626" s="17">
        <f t="shared" si="28"/>
        <v>11350</v>
      </c>
      <c r="I626" s="18">
        <f t="shared" si="29"/>
        <v>100</v>
      </c>
    </row>
    <row r="627" spans="1:9" x14ac:dyDescent="0.25">
      <c r="A627" s="20" t="s">
        <v>2317</v>
      </c>
      <c r="B627" s="21" t="s">
        <v>24</v>
      </c>
      <c r="C627" s="21" t="s">
        <v>2916</v>
      </c>
      <c r="D627" s="21" t="s">
        <v>2917</v>
      </c>
      <c r="E627" s="23">
        <v>3</v>
      </c>
      <c r="F627" s="17">
        <f t="shared" si="27"/>
        <v>450</v>
      </c>
      <c r="G627" s="23">
        <v>2</v>
      </c>
      <c r="H627" s="17">
        <f t="shared" si="28"/>
        <v>400</v>
      </c>
      <c r="I627" s="18">
        <f t="shared" si="29"/>
        <v>-50</v>
      </c>
    </row>
    <row r="628" spans="1:9" x14ac:dyDescent="0.25">
      <c r="A628" s="20" t="s">
        <v>2317</v>
      </c>
      <c r="B628" s="21" t="s">
        <v>24</v>
      </c>
      <c r="C628" s="21" t="s">
        <v>2920</v>
      </c>
      <c r="D628" s="21" t="s">
        <v>2921</v>
      </c>
      <c r="E628" s="23">
        <v>3</v>
      </c>
      <c r="F628" s="17">
        <f t="shared" si="27"/>
        <v>450</v>
      </c>
      <c r="G628" s="23">
        <v>2</v>
      </c>
      <c r="H628" s="17">
        <f t="shared" si="28"/>
        <v>400</v>
      </c>
      <c r="I628" s="18">
        <f t="shared" si="29"/>
        <v>-50</v>
      </c>
    </row>
    <row r="629" spans="1:9" x14ac:dyDescent="0.25">
      <c r="A629" s="20" t="s">
        <v>2317</v>
      </c>
      <c r="B629" s="21" t="s">
        <v>24</v>
      </c>
      <c r="C629" s="21" t="s">
        <v>2924</v>
      </c>
      <c r="D629" s="21" t="s">
        <v>2925</v>
      </c>
      <c r="E629" s="23">
        <v>50</v>
      </c>
      <c r="F629" s="17">
        <f t="shared" si="27"/>
        <v>7500</v>
      </c>
      <c r="G629" s="23">
        <v>39</v>
      </c>
      <c r="H629" s="17">
        <f t="shared" si="28"/>
        <v>6950</v>
      </c>
      <c r="I629" s="18">
        <f t="shared" si="29"/>
        <v>-550</v>
      </c>
    </row>
    <row r="630" spans="1:9" x14ac:dyDescent="0.25">
      <c r="A630" s="20" t="s">
        <v>2317</v>
      </c>
      <c r="B630" s="21" t="s">
        <v>24</v>
      </c>
      <c r="C630" s="21" t="s">
        <v>2928</v>
      </c>
      <c r="D630" s="21" t="s">
        <v>2929</v>
      </c>
      <c r="E630" s="23">
        <v>34</v>
      </c>
      <c r="F630" s="17">
        <f t="shared" si="27"/>
        <v>5100</v>
      </c>
      <c r="G630" s="23">
        <v>39</v>
      </c>
      <c r="H630" s="17">
        <f t="shared" si="28"/>
        <v>5350.0000000000009</v>
      </c>
      <c r="I630" s="18">
        <f t="shared" si="29"/>
        <v>250.00000000000091</v>
      </c>
    </row>
    <row r="631" spans="1:9" x14ac:dyDescent="0.25">
      <c r="A631" s="20" t="s">
        <v>2317</v>
      </c>
      <c r="B631" s="21" t="s">
        <v>24</v>
      </c>
      <c r="C631" s="21" t="s">
        <v>2932</v>
      </c>
      <c r="D631" s="21" t="s">
        <v>2933</v>
      </c>
      <c r="E631" s="23">
        <v>534</v>
      </c>
      <c r="F631" s="17">
        <f t="shared" si="27"/>
        <v>80100</v>
      </c>
      <c r="G631" s="23">
        <v>582</v>
      </c>
      <c r="H631" s="17">
        <f t="shared" si="28"/>
        <v>82500</v>
      </c>
      <c r="I631" s="18">
        <f t="shared" si="29"/>
        <v>2400</v>
      </c>
    </row>
    <row r="632" spans="1:9" x14ac:dyDescent="0.25">
      <c r="A632" s="20" t="s">
        <v>2317</v>
      </c>
      <c r="B632" s="21" t="s">
        <v>24</v>
      </c>
      <c r="C632" s="21" t="s">
        <v>2936</v>
      </c>
      <c r="D632" s="21" t="s">
        <v>2937</v>
      </c>
      <c r="E632" s="23">
        <v>36</v>
      </c>
      <c r="F632" s="17">
        <f t="shared" si="27"/>
        <v>5400</v>
      </c>
      <c r="G632" s="23">
        <v>43</v>
      </c>
      <c r="H632" s="17">
        <f t="shared" si="28"/>
        <v>5750</v>
      </c>
      <c r="I632" s="18">
        <f t="shared" si="29"/>
        <v>350</v>
      </c>
    </row>
    <row r="633" spans="1:9" x14ac:dyDescent="0.25">
      <c r="A633" s="20" t="s">
        <v>2317</v>
      </c>
      <c r="B633" s="21" t="s">
        <v>24</v>
      </c>
      <c r="C633" s="21" t="s">
        <v>2939</v>
      </c>
      <c r="D633" s="21" t="s">
        <v>2940</v>
      </c>
      <c r="E633" s="23">
        <v>10</v>
      </c>
      <c r="F633" s="17">
        <f t="shared" si="27"/>
        <v>1500</v>
      </c>
      <c r="G633" s="23">
        <v>3</v>
      </c>
      <c r="H633" s="17">
        <f t="shared" si="28"/>
        <v>1150</v>
      </c>
      <c r="I633" s="18">
        <f t="shared" si="29"/>
        <v>-350</v>
      </c>
    </row>
    <row r="634" spans="1:9" x14ac:dyDescent="0.25">
      <c r="A634" s="20" t="s">
        <v>2317</v>
      </c>
      <c r="B634" s="21" t="s">
        <v>24</v>
      </c>
      <c r="C634" s="21" t="s">
        <v>2943</v>
      </c>
      <c r="D634" s="21" t="s">
        <v>2944</v>
      </c>
      <c r="E634" s="23">
        <v>29</v>
      </c>
      <c r="F634" s="17">
        <f t="shared" si="27"/>
        <v>4350</v>
      </c>
      <c r="G634" s="23">
        <v>21</v>
      </c>
      <c r="H634" s="17">
        <f t="shared" si="28"/>
        <v>3950</v>
      </c>
      <c r="I634" s="18">
        <f t="shared" si="29"/>
        <v>-400</v>
      </c>
    </row>
    <row r="635" spans="1:9" x14ac:dyDescent="0.25">
      <c r="A635" s="20" t="s">
        <v>2317</v>
      </c>
      <c r="B635" s="21" t="s">
        <v>24</v>
      </c>
      <c r="C635" s="21" t="s">
        <v>2946</v>
      </c>
      <c r="D635" s="21" t="s">
        <v>2947</v>
      </c>
      <c r="E635" s="23">
        <v>121</v>
      </c>
      <c r="F635" s="17">
        <f t="shared" si="27"/>
        <v>18150</v>
      </c>
      <c r="G635" s="23">
        <v>132</v>
      </c>
      <c r="H635" s="17">
        <f t="shared" si="28"/>
        <v>18700</v>
      </c>
      <c r="I635" s="18">
        <f t="shared" si="29"/>
        <v>550</v>
      </c>
    </row>
    <row r="636" spans="1:9" x14ac:dyDescent="0.25">
      <c r="A636" s="20" t="s">
        <v>2317</v>
      </c>
      <c r="B636" s="21" t="s">
        <v>24</v>
      </c>
      <c r="C636" s="21" t="s">
        <v>2950</v>
      </c>
      <c r="D636" s="21" t="s">
        <v>2951</v>
      </c>
      <c r="E636" s="23">
        <v>87</v>
      </c>
      <c r="F636" s="17">
        <f t="shared" si="27"/>
        <v>13050</v>
      </c>
      <c r="G636" s="23">
        <v>88</v>
      </c>
      <c r="H636" s="17">
        <f t="shared" si="28"/>
        <v>13100</v>
      </c>
      <c r="I636" s="18">
        <f t="shared" si="29"/>
        <v>50</v>
      </c>
    </row>
    <row r="637" spans="1:9" x14ac:dyDescent="0.25">
      <c r="A637" s="20" t="s">
        <v>2317</v>
      </c>
      <c r="B637" s="21" t="s">
        <v>24</v>
      </c>
      <c r="C637" s="21" t="s">
        <v>2955</v>
      </c>
      <c r="D637" s="21" t="s">
        <v>2956</v>
      </c>
      <c r="E637" s="23">
        <v>5</v>
      </c>
      <c r="F637" s="17">
        <f t="shared" si="27"/>
        <v>750</v>
      </c>
      <c r="G637" s="23">
        <v>10</v>
      </c>
      <c r="H637" s="17">
        <f t="shared" si="28"/>
        <v>1000</v>
      </c>
      <c r="I637" s="18">
        <f t="shared" si="29"/>
        <v>250</v>
      </c>
    </row>
    <row r="638" spans="1:9" x14ac:dyDescent="0.25">
      <c r="A638" s="20" t="s">
        <v>2317</v>
      </c>
      <c r="B638" s="21" t="s">
        <v>24</v>
      </c>
      <c r="C638" s="21" t="s">
        <v>2959</v>
      </c>
      <c r="D638" s="21" t="s">
        <v>2960</v>
      </c>
      <c r="E638" s="23">
        <v>15</v>
      </c>
      <c r="F638" s="17">
        <f t="shared" si="27"/>
        <v>2250</v>
      </c>
      <c r="G638" s="23">
        <v>14</v>
      </c>
      <c r="H638" s="17">
        <f t="shared" si="28"/>
        <v>2200</v>
      </c>
      <c r="I638" s="18">
        <f t="shared" si="29"/>
        <v>-50</v>
      </c>
    </row>
    <row r="639" spans="1:9" x14ac:dyDescent="0.25">
      <c r="A639" s="20" t="s">
        <v>2317</v>
      </c>
      <c r="B639" s="21" t="s">
        <v>24</v>
      </c>
      <c r="C639" s="21" t="s">
        <v>2963</v>
      </c>
      <c r="D639" s="21" t="s">
        <v>2964</v>
      </c>
      <c r="E639" s="23">
        <v>24</v>
      </c>
      <c r="F639" s="17">
        <f t="shared" si="27"/>
        <v>3600</v>
      </c>
      <c r="G639" s="23">
        <v>20</v>
      </c>
      <c r="H639" s="17">
        <f t="shared" si="28"/>
        <v>3400</v>
      </c>
      <c r="I639" s="18">
        <f t="shared" si="29"/>
        <v>-200</v>
      </c>
    </row>
    <row r="640" spans="1:9" x14ac:dyDescent="0.25">
      <c r="A640" s="20" t="s">
        <v>2317</v>
      </c>
      <c r="B640" s="21" t="s">
        <v>24</v>
      </c>
      <c r="C640" s="21" t="s">
        <v>2967</v>
      </c>
      <c r="D640" s="21" t="s">
        <v>2968</v>
      </c>
      <c r="E640" s="23">
        <v>5</v>
      </c>
      <c r="F640" s="17">
        <f t="shared" si="27"/>
        <v>750</v>
      </c>
      <c r="G640" s="23">
        <v>9</v>
      </c>
      <c r="H640" s="17">
        <f t="shared" si="28"/>
        <v>950.00000000000011</v>
      </c>
      <c r="I640" s="18">
        <f t="shared" si="29"/>
        <v>200.00000000000011</v>
      </c>
    </row>
    <row r="641" spans="1:9" x14ac:dyDescent="0.25">
      <c r="A641" s="20" t="s">
        <v>2317</v>
      </c>
      <c r="B641" s="21" t="s">
        <v>24</v>
      </c>
      <c r="C641" s="21" t="s">
        <v>2971</v>
      </c>
      <c r="D641" s="21" t="s">
        <v>2972</v>
      </c>
      <c r="E641" s="23">
        <v>5</v>
      </c>
      <c r="F641" s="17">
        <f t="shared" si="27"/>
        <v>750</v>
      </c>
      <c r="G641" s="23">
        <v>3</v>
      </c>
      <c r="H641" s="17">
        <f t="shared" si="28"/>
        <v>650.00000000000011</v>
      </c>
      <c r="I641" s="18">
        <f t="shared" si="29"/>
        <v>-99.999999999999886</v>
      </c>
    </row>
    <row r="642" spans="1:9" x14ac:dyDescent="0.25">
      <c r="A642" s="20" t="s">
        <v>2317</v>
      </c>
      <c r="B642" s="21" t="s">
        <v>24</v>
      </c>
      <c r="C642" s="21" t="s">
        <v>2975</v>
      </c>
      <c r="D642" s="21" t="s">
        <v>2976</v>
      </c>
      <c r="E642" s="23">
        <v>32</v>
      </c>
      <c r="F642" s="17">
        <f t="shared" si="27"/>
        <v>4800</v>
      </c>
      <c r="G642" s="23">
        <v>32</v>
      </c>
      <c r="H642" s="17">
        <f t="shared" si="28"/>
        <v>4800</v>
      </c>
      <c r="I642" s="18">
        <f t="shared" si="29"/>
        <v>0</v>
      </c>
    </row>
    <row r="643" spans="1:9" x14ac:dyDescent="0.25">
      <c r="A643" s="20" t="s">
        <v>2317</v>
      </c>
      <c r="B643" s="21" t="s">
        <v>24</v>
      </c>
      <c r="C643" s="21" t="s">
        <v>2979</v>
      </c>
      <c r="D643" s="21" t="s">
        <v>2980</v>
      </c>
      <c r="E643" s="23">
        <v>117</v>
      </c>
      <c r="F643" s="17">
        <f t="shared" si="27"/>
        <v>17550</v>
      </c>
      <c r="G643" s="23">
        <v>117</v>
      </c>
      <c r="H643" s="17">
        <f t="shared" si="28"/>
        <v>17550</v>
      </c>
      <c r="I643" s="18">
        <f t="shared" si="29"/>
        <v>0</v>
      </c>
    </row>
    <row r="644" spans="1:9" x14ac:dyDescent="0.25">
      <c r="A644" s="20" t="s">
        <v>2317</v>
      </c>
      <c r="B644" s="21" t="s">
        <v>24</v>
      </c>
      <c r="C644" s="21" t="s">
        <v>2983</v>
      </c>
      <c r="D644" s="21" t="s">
        <v>2984</v>
      </c>
      <c r="E644" s="23">
        <v>85</v>
      </c>
      <c r="F644" s="17">
        <f t="shared" si="27"/>
        <v>12750</v>
      </c>
      <c r="G644" s="23">
        <v>94</v>
      </c>
      <c r="H644" s="17">
        <f t="shared" si="28"/>
        <v>13200</v>
      </c>
      <c r="I644" s="18">
        <f t="shared" si="29"/>
        <v>450</v>
      </c>
    </row>
    <row r="645" spans="1:9" x14ac:dyDescent="0.25">
      <c r="A645" s="20" t="s">
        <v>2317</v>
      </c>
      <c r="B645" s="21" t="s">
        <v>24</v>
      </c>
      <c r="C645" s="21" t="s">
        <v>2987</v>
      </c>
      <c r="D645" s="21" t="s">
        <v>2988</v>
      </c>
      <c r="E645" s="23">
        <v>32</v>
      </c>
      <c r="F645" s="17">
        <f t="shared" ref="F645:F708" si="30">E645*150</f>
        <v>4800</v>
      </c>
      <c r="G645" s="23">
        <v>33</v>
      </c>
      <c r="H645" s="17">
        <f t="shared" ref="H645:H708" si="31">(E645*2/3+G645*1/3)*150</f>
        <v>4849.9999999999991</v>
      </c>
      <c r="I645" s="18">
        <f t="shared" ref="I645:I708" si="32">H645-F645</f>
        <v>49.999999999999091</v>
      </c>
    </row>
    <row r="646" spans="1:9" x14ac:dyDescent="0.25">
      <c r="A646" s="20" t="s">
        <v>2317</v>
      </c>
      <c r="B646" s="21" t="s">
        <v>24</v>
      </c>
      <c r="C646" s="21" t="s">
        <v>2991</v>
      </c>
      <c r="D646" s="21" t="s">
        <v>2992</v>
      </c>
      <c r="E646" s="23">
        <v>6</v>
      </c>
      <c r="F646" s="17">
        <f t="shared" si="30"/>
        <v>900</v>
      </c>
      <c r="G646" s="23">
        <v>5</v>
      </c>
      <c r="H646" s="17">
        <f t="shared" si="31"/>
        <v>850</v>
      </c>
      <c r="I646" s="18">
        <f t="shared" si="32"/>
        <v>-50</v>
      </c>
    </row>
    <row r="647" spans="1:9" x14ac:dyDescent="0.25">
      <c r="A647" s="20" t="s">
        <v>2317</v>
      </c>
      <c r="B647" s="21" t="s">
        <v>24</v>
      </c>
      <c r="C647" s="21" t="s">
        <v>2995</v>
      </c>
      <c r="D647" s="21" t="s">
        <v>2996</v>
      </c>
      <c r="E647" s="23">
        <v>51</v>
      </c>
      <c r="F647" s="17">
        <f t="shared" si="30"/>
        <v>7650</v>
      </c>
      <c r="G647" s="23">
        <v>47</v>
      </c>
      <c r="H647" s="17">
        <f t="shared" si="31"/>
        <v>7450</v>
      </c>
      <c r="I647" s="18">
        <f t="shared" si="32"/>
        <v>-200</v>
      </c>
    </row>
    <row r="648" spans="1:9" x14ac:dyDescent="0.25">
      <c r="A648" s="20" t="s">
        <v>2317</v>
      </c>
      <c r="B648" s="21" t="s">
        <v>24</v>
      </c>
      <c r="C648" s="21" t="s">
        <v>2999</v>
      </c>
      <c r="D648" s="21" t="s">
        <v>3000</v>
      </c>
      <c r="E648" s="23">
        <v>6</v>
      </c>
      <c r="F648" s="17">
        <f t="shared" si="30"/>
        <v>900</v>
      </c>
      <c r="G648" s="23">
        <v>4</v>
      </c>
      <c r="H648" s="17">
        <f t="shared" si="31"/>
        <v>800</v>
      </c>
      <c r="I648" s="18">
        <f t="shared" si="32"/>
        <v>-100</v>
      </c>
    </row>
    <row r="649" spans="1:9" x14ac:dyDescent="0.25">
      <c r="A649" s="20" t="s">
        <v>2317</v>
      </c>
      <c r="B649" s="21" t="s">
        <v>24</v>
      </c>
      <c r="C649" s="21" t="s">
        <v>3003</v>
      </c>
      <c r="D649" s="21" t="s">
        <v>3004</v>
      </c>
      <c r="E649" s="23">
        <v>1</v>
      </c>
      <c r="F649" s="17">
        <f t="shared" si="30"/>
        <v>150</v>
      </c>
      <c r="G649" s="23">
        <v>1</v>
      </c>
      <c r="H649" s="17">
        <f t="shared" si="31"/>
        <v>150</v>
      </c>
      <c r="I649" s="18">
        <f t="shared" si="32"/>
        <v>0</v>
      </c>
    </row>
    <row r="650" spans="1:9" x14ac:dyDescent="0.25">
      <c r="A650" s="20" t="s">
        <v>2317</v>
      </c>
      <c r="B650" s="21" t="s">
        <v>24</v>
      </c>
      <c r="C650" s="21" t="s">
        <v>3007</v>
      </c>
      <c r="D650" s="21" t="s">
        <v>3008</v>
      </c>
      <c r="E650" s="23">
        <v>233</v>
      </c>
      <c r="F650" s="17">
        <f t="shared" si="30"/>
        <v>34950</v>
      </c>
      <c r="G650" s="23">
        <v>220</v>
      </c>
      <c r="H650" s="17">
        <f t="shared" si="31"/>
        <v>34300</v>
      </c>
      <c r="I650" s="18">
        <f t="shared" si="32"/>
        <v>-650</v>
      </c>
    </row>
    <row r="651" spans="1:9" x14ac:dyDescent="0.25">
      <c r="A651" s="20" t="s">
        <v>2317</v>
      </c>
      <c r="B651" s="21" t="s">
        <v>24</v>
      </c>
      <c r="C651" s="21" t="s">
        <v>3013</v>
      </c>
      <c r="D651" s="21" t="s">
        <v>3014</v>
      </c>
      <c r="E651" s="23">
        <v>8</v>
      </c>
      <c r="F651" s="17">
        <f t="shared" si="30"/>
        <v>1200</v>
      </c>
      <c r="G651" s="23">
        <v>9</v>
      </c>
      <c r="H651" s="17">
        <f t="shared" si="31"/>
        <v>1249.9999999999998</v>
      </c>
      <c r="I651" s="18">
        <f t="shared" si="32"/>
        <v>49.999999999999773</v>
      </c>
    </row>
    <row r="652" spans="1:9" x14ac:dyDescent="0.25">
      <c r="A652" s="20" t="s">
        <v>2317</v>
      </c>
      <c r="B652" s="21" t="s">
        <v>24</v>
      </c>
      <c r="C652" s="21" t="s">
        <v>3017</v>
      </c>
      <c r="D652" s="21" t="s">
        <v>3018</v>
      </c>
      <c r="E652" s="23">
        <v>7</v>
      </c>
      <c r="F652" s="17">
        <f t="shared" si="30"/>
        <v>1050</v>
      </c>
      <c r="G652" s="23">
        <v>4</v>
      </c>
      <c r="H652" s="17">
        <f t="shared" si="31"/>
        <v>900</v>
      </c>
      <c r="I652" s="18">
        <f t="shared" si="32"/>
        <v>-150</v>
      </c>
    </row>
    <row r="653" spans="1:9" x14ac:dyDescent="0.25">
      <c r="A653" s="20" t="s">
        <v>2317</v>
      </c>
      <c r="B653" s="21" t="s">
        <v>24</v>
      </c>
      <c r="C653" s="21" t="s">
        <v>3021</v>
      </c>
      <c r="D653" s="21" t="s">
        <v>3022</v>
      </c>
      <c r="E653" s="23">
        <v>1</v>
      </c>
      <c r="F653" s="17">
        <f t="shared" si="30"/>
        <v>150</v>
      </c>
      <c r="G653" s="23">
        <v>0</v>
      </c>
      <c r="H653" s="17">
        <f t="shared" si="31"/>
        <v>100</v>
      </c>
      <c r="I653" s="18">
        <f t="shared" si="32"/>
        <v>-50</v>
      </c>
    </row>
    <row r="654" spans="1:9" x14ac:dyDescent="0.25">
      <c r="A654" s="20" t="s">
        <v>2317</v>
      </c>
      <c r="B654" s="21" t="s">
        <v>24</v>
      </c>
      <c r="C654" s="21" t="s">
        <v>3025</v>
      </c>
      <c r="D654" s="21" t="s">
        <v>3026</v>
      </c>
      <c r="E654" s="23">
        <v>26</v>
      </c>
      <c r="F654" s="17">
        <f t="shared" si="30"/>
        <v>3900</v>
      </c>
      <c r="G654" s="23">
        <v>27</v>
      </c>
      <c r="H654" s="17">
        <f t="shared" si="31"/>
        <v>3950</v>
      </c>
      <c r="I654" s="18">
        <f t="shared" si="32"/>
        <v>50</v>
      </c>
    </row>
    <row r="655" spans="1:9" x14ac:dyDescent="0.25">
      <c r="A655" s="20" t="s">
        <v>2317</v>
      </c>
      <c r="B655" s="21" t="s">
        <v>24</v>
      </c>
      <c r="C655" s="21" t="s">
        <v>3029</v>
      </c>
      <c r="D655" s="21" t="s">
        <v>3030</v>
      </c>
      <c r="E655" s="23">
        <v>5</v>
      </c>
      <c r="F655" s="17">
        <f t="shared" si="30"/>
        <v>750</v>
      </c>
      <c r="G655" s="23">
        <v>4</v>
      </c>
      <c r="H655" s="17">
        <f t="shared" si="31"/>
        <v>700</v>
      </c>
      <c r="I655" s="18">
        <f t="shared" si="32"/>
        <v>-50</v>
      </c>
    </row>
    <row r="656" spans="1:9" x14ac:dyDescent="0.25">
      <c r="A656" s="20" t="s">
        <v>2317</v>
      </c>
      <c r="B656" s="21" t="s">
        <v>24</v>
      </c>
      <c r="C656" s="21" t="s">
        <v>3033</v>
      </c>
      <c r="D656" s="21" t="s">
        <v>3034</v>
      </c>
      <c r="E656" s="23">
        <v>66</v>
      </c>
      <c r="F656" s="17">
        <f t="shared" si="30"/>
        <v>9900</v>
      </c>
      <c r="G656" s="23">
        <v>95</v>
      </c>
      <c r="H656" s="17">
        <f t="shared" si="31"/>
        <v>11350</v>
      </c>
      <c r="I656" s="18">
        <f t="shared" si="32"/>
        <v>1450</v>
      </c>
    </row>
    <row r="657" spans="1:9" x14ac:dyDescent="0.25">
      <c r="A657" s="20" t="s">
        <v>2317</v>
      </c>
      <c r="B657" s="21" t="s">
        <v>24</v>
      </c>
      <c r="C657" s="21" t="s">
        <v>3037</v>
      </c>
      <c r="D657" s="21" t="s">
        <v>3038</v>
      </c>
      <c r="E657" s="23">
        <v>3</v>
      </c>
      <c r="F657" s="17">
        <f t="shared" si="30"/>
        <v>450</v>
      </c>
      <c r="G657" s="23">
        <v>5</v>
      </c>
      <c r="H657" s="17">
        <f t="shared" si="31"/>
        <v>550</v>
      </c>
      <c r="I657" s="18">
        <f t="shared" si="32"/>
        <v>100</v>
      </c>
    </row>
    <row r="658" spans="1:9" x14ac:dyDescent="0.25">
      <c r="A658" s="20" t="s">
        <v>2317</v>
      </c>
      <c r="B658" s="21" t="s">
        <v>24</v>
      </c>
      <c r="C658" s="21" t="s">
        <v>3041</v>
      </c>
      <c r="D658" s="21" t="s">
        <v>3042</v>
      </c>
      <c r="E658" s="23">
        <v>10</v>
      </c>
      <c r="F658" s="17">
        <f t="shared" si="30"/>
        <v>1500</v>
      </c>
      <c r="G658" s="23">
        <v>9</v>
      </c>
      <c r="H658" s="17">
        <f t="shared" si="31"/>
        <v>1450.0000000000002</v>
      </c>
      <c r="I658" s="18">
        <f t="shared" si="32"/>
        <v>-49.999999999999773</v>
      </c>
    </row>
    <row r="659" spans="1:9" x14ac:dyDescent="0.25">
      <c r="A659" s="20" t="s">
        <v>2317</v>
      </c>
      <c r="B659" s="21" t="s">
        <v>24</v>
      </c>
      <c r="C659" s="21" t="s">
        <v>3045</v>
      </c>
      <c r="D659" s="21" t="s">
        <v>3046</v>
      </c>
      <c r="E659" s="23">
        <v>82</v>
      </c>
      <c r="F659" s="17">
        <f t="shared" si="30"/>
        <v>12300</v>
      </c>
      <c r="G659" s="23">
        <v>69</v>
      </c>
      <c r="H659" s="17">
        <f t="shared" si="31"/>
        <v>11649.999999999998</v>
      </c>
      <c r="I659" s="18">
        <f t="shared" si="32"/>
        <v>-650.00000000000182</v>
      </c>
    </row>
    <row r="660" spans="1:9" x14ac:dyDescent="0.25">
      <c r="A660" s="20" t="s">
        <v>2317</v>
      </c>
      <c r="B660" s="21" t="s">
        <v>24</v>
      </c>
      <c r="C660" s="21" t="s">
        <v>3049</v>
      </c>
      <c r="D660" s="21" t="s">
        <v>3050</v>
      </c>
      <c r="E660" s="23">
        <v>9</v>
      </c>
      <c r="F660" s="17">
        <f t="shared" si="30"/>
        <v>1350</v>
      </c>
      <c r="G660" s="23">
        <v>12</v>
      </c>
      <c r="H660" s="17">
        <f t="shared" si="31"/>
        <v>1500</v>
      </c>
      <c r="I660" s="18">
        <f t="shared" si="32"/>
        <v>150</v>
      </c>
    </row>
    <row r="661" spans="1:9" x14ac:dyDescent="0.25">
      <c r="A661" s="20" t="s">
        <v>2317</v>
      </c>
      <c r="B661" s="21" t="s">
        <v>24</v>
      </c>
      <c r="C661" s="21" t="s">
        <v>3053</v>
      </c>
      <c r="D661" s="21" t="s">
        <v>3054</v>
      </c>
      <c r="E661" s="23">
        <v>17</v>
      </c>
      <c r="F661" s="17">
        <f t="shared" si="30"/>
        <v>2550</v>
      </c>
      <c r="G661" s="23">
        <v>14</v>
      </c>
      <c r="H661" s="17">
        <f t="shared" si="31"/>
        <v>2400</v>
      </c>
      <c r="I661" s="18">
        <f t="shared" si="32"/>
        <v>-150</v>
      </c>
    </row>
    <row r="662" spans="1:9" x14ac:dyDescent="0.25">
      <c r="A662" s="20" t="s">
        <v>2317</v>
      </c>
      <c r="B662" s="21" t="s">
        <v>24</v>
      </c>
      <c r="C662" s="21" t="s">
        <v>3057</v>
      </c>
      <c r="D662" s="21" t="s">
        <v>3058</v>
      </c>
      <c r="E662" s="23">
        <v>11</v>
      </c>
      <c r="F662" s="17">
        <f t="shared" si="30"/>
        <v>1650</v>
      </c>
      <c r="G662" s="23">
        <v>7</v>
      </c>
      <c r="H662" s="17">
        <f t="shared" si="31"/>
        <v>1450</v>
      </c>
      <c r="I662" s="18">
        <f t="shared" si="32"/>
        <v>-200</v>
      </c>
    </row>
    <row r="663" spans="1:9" x14ac:dyDescent="0.25">
      <c r="A663" s="20" t="s">
        <v>2317</v>
      </c>
      <c r="B663" s="21" t="s">
        <v>24</v>
      </c>
      <c r="C663" s="21" t="s">
        <v>3061</v>
      </c>
      <c r="D663" s="21" t="s">
        <v>3062</v>
      </c>
      <c r="E663" s="23">
        <v>12</v>
      </c>
      <c r="F663" s="17">
        <f t="shared" si="30"/>
        <v>1800</v>
      </c>
      <c r="G663" s="23">
        <v>8</v>
      </c>
      <c r="H663" s="17">
        <f t="shared" si="31"/>
        <v>1600</v>
      </c>
      <c r="I663" s="18">
        <f t="shared" si="32"/>
        <v>-200</v>
      </c>
    </row>
    <row r="664" spans="1:9" x14ac:dyDescent="0.25">
      <c r="A664" s="20" t="s">
        <v>2317</v>
      </c>
      <c r="B664" s="21" t="s">
        <v>24</v>
      </c>
      <c r="C664" s="21" t="s">
        <v>3065</v>
      </c>
      <c r="D664" s="21" t="s">
        <v>3066</v>
      </c>
      <c r="E664" s="23">
        <v>92</v>
      </c>
      <c r="F664" s="17">
        <f t="shared" si="30"/>
        <v>13800</v>
      </c>
      <c r="G664" s="23">
        <v>140</v>
      </c>
      <c r="H664" s="17">
        <f t="shared" si="31"/>
        <v>16200</v>
      </c>
      <c r="I664" s="18">
        <f t="shared" si="32"/>
        <v>2400</v>
      </c>
    </row>
    <row r="665" spans="1:9" x14ac:dyDescent="0.25">
      <c r="A665" s="20" t="s">
        <v>2317</v>
      </c>
      <c r="B665" s="21" t="s">
        <v>24</v>
      </c>
      <c r="C665" s="21" t="s">
        <v>3069</v>
      </c>
      <c r="D665" s="21" t="s">
        <v>3070</v>
      </c>
      <c r="E665" s="23">
        <v>4</v>
      </c>
      <c r="F665" s="17">
        <f t="shared" si="30"/>
        <v>600</v>
      </c>
      <c r="G665" s="23">
        <v>2</v>
      </c>
      <c r="H665" s="17">
        <f t="shared" si="31"/>
        <v>499.99999999999994</v>
      </c>
      <c r="I665" s="18">
        <f t="shared" si="32"/>
        <v>-100.00000000000006</v>
      </c>
    </row>
    <row r="666" spans="1:9" x14ac:dyDescent="0.25">
      <c r="A666" s="20" t="s">
        <v>2317</v>
      </c>
      <c r="B666" s="21" t="s">
        <v>24</v>
      </c>
      <c r="C666" s="21" t="s">
        <v>3073</v>
      </c>
      <c r="D666" s="21" t="s">
        <v>3074</v>
      </c>
      <c r="E666" s="23">
        <v>39</v>
      </c>
      <c r="F666" s="17">
        <f t="shared" si="30"/>
        <v>5850</v>
      </c>
      <c r="G666" s="23">
        <v>46</v>
      </c>
      <c r="H666" s="17">
        <f t="shared" si="31"/>
        <v>6200</v>
      </c>
      <c r="I666" s="18">
        <f t="shared" si="32"/>
        <v>350</v>
      </c>
    </row>
    <row r="667" spans="1:9" x14ac:dyDescent="0.25">
      <c r="A667" s="20" t="s">
        <v>2317</v>
      </c>
      <c r="B667" s="21" t="s">
        <v>24</v>
      </c>
      <c r="C667" s="21" t="s">
        <v>3077</v>
      </c>
      <c r="D667" s="21" t="s">
        <v>3078</v>
      </c>
      <c r="E667" s="23">
        <v>15</v>
      </c>
      <c r="F667" s="17">
        <f t="shared" si="30"/>
        <v>2250</v>
      </c>
      <c r="G667" s="23">
        <v>15</v>
      </c>
      <c r="H667" s="17">
        <f t="shared" si="31"/>
        <v>2250</v>
      </c>
      <c r="I667" s="18">
        <f t="shared" si="32"/>
        <v>0</v>
      </c>
    </row>
    <row r="668" spans="1:9" x14ac:dyDescent="0.25">
      <c r="A668" s="20" t="s">
        <v>2317</v>
      </c>
      <c r="B668" s="21" t="s">
        <v>24</v>
      </c>
      <c r="C668" s="21" t="s">
        <v>3081</v>
      </c>
      <c r="D668" s="21" t="s">
        <v>3082</v>
      </c>
      <c r="E668" s="23">
        <v>25</v>
      </c>
      <c r="F668" s="17">
        <f t="shared" si="30"/>
        <v>3750</v>
      </c>
      <c r="G668" s="23">
        <v>30</v>
      </c>
      <c r="H668" s="17">
        <f t="shared" si="31"/>
        <v>4000</v>
      </c>
      <c r="I668" s="18">
        <f t="shared" si="32"/>
        <v>250</v>
      </c>
    </row>
    <row r="669" spans="1:9" x14ac:dyDescent="0.25">
      <c r="A669" s="20" t="s">
        <v>2317</v>
      </c>
      <c r="B669" s="21" t="s">
        <v>24</v>
      </c>
      <c r="C669" s="21" t="s">
        <v>3085</v>
      </c>
      <c r="D669" s="21" t="s">
        <v>3086</v>
      </c>
      <c r="E669" s="23">
        <v>100</v>
      </c>
      <c r="F669" s="17">
        <f t="shared" si="30"/>
        <v>15000</v>
      </c>
      <c r="G669" s="23">
        <v>72</v>
      </c>
      <c r="H669" s="17">
        <f t="shared" si="31"/>
        <v>13600</v>
      </c>
      <c r="I669" s="18">
        <f t="shared" si="32"/>
        <v>-1400</v>
      </c>
    </row>
    <row r="670" spans="1:9" x14ac:dyDescent="0.25">
      <c r="A670" s="20" t="s">
        <v>2317</v>
      </c>
      <c r="B670" s="21" t="s">
        <v>24</v>
      </c>
      <c r="C670" s="21" t="s">
        <v>3089</v>
      </c>
      <c r="D670" s="21" t="s">
        <v>3090</v>
      </c>
      <c r="E670" s="23">
        <v>15</v>
      </c>
      <c r="F670" s="17">
        <f t="shared" si="30"/>
        <v>2250</v>
      </c>
      <c r="G670" s="23">
        <v>25</v>
      </c>
      <c r="H670" s="17">
        <f t="shared" si="31"/>
        <v>2750.0000000000005</v>
      </c>
      <c r="I670" s="18">
        <f t="shared" si="32"/>
        <v>500.00000000000045</v>
      </c>
    </row>
    <row r="671" spans="1:9" x14ac:dyDescent="0.25">
      <c r="A671" s="20" t="s">
        <v>2317</v>
      </c>
      <c r="B671" s="21" t="s">
        <v>24</v>
      </c>
      <c r="C671" s="21" t="s">
        <v>3093</v>
      </c>
      <c r="D671" s="21" t="s">
        <v>3094</v>
      </c>
      <c r="E671" s="23">
        <v>191</v>
      </c>
      <c r="F671" s="17">
        <f t="shared" si="30"/>
        <v>28650</v>
      </c>
      <c r="G671" s="23">
        <v>182</v>
      </c>
      <c r="H671" s="17">
        <f t="shared" si="31"/>
        <v>28200</v>
      </c>
      <c r="I671" s="18">
        <f t="shared" si="32"/>
        <v>-450</v>
      </c>
    </row>
    <row r="672" spans="1:9" x14ac:dyDescent="0.25">
      <c r="A672" s="20" t="s">
        <v>2317</v>
      </c>
      <c r="B672" s="21" t="s">
        <v>24</v>
      </c>
      <c r="C672" s="21" t="s">
        <v>3097</v>
      </c>
      <c r="D672" s="21" t="s">
        <v>3098</v>
      </c>
      <c r="E672" s="23">
        <v>1</v>
      </c>
      <c r="F672" s="17">
        <f t="shared" si="30"/>
        <v>150</v>
      </c>
      <c r="G672" s="23">
        <v>0</v>
      </c>
      <c r="H672" s="17">
        <f t="shared" si="31"/>
        <v>100</v>
      </c>
      <c r="I672" s="18">
        <f t="shared" si="32"/>
        <v>-50</v>
      </c>
    </row>
    <row r="673" spans="1:9" x14ac:dyDescent="0.25">
      <c r="A673" s="20" t="s">
        <v>2317</v>
      </c>
      <c r="B673" s="21" t="s">
        <v>24</v>
      </c>
      <c r="C673" s="21" t="s">
        <v>3101</v>
      </c>
      <c r="D673" s="21" t="s">
        <v>3102</v>
      </c>
      <c r="E673" s="23">
        <v>21</v>
      </c>
      <c r="F673" s="17">
        <f t="shared" si="30"/>
        <v>3150</v>
      </c>
      <c r="G673" s="23">
        <v>27</v>
      </c>
      <c r="H673" s="17">
        <f t="shared" si="31"/>
        <v>3450</v>
      </c>
      <c r="I673" s="18">
        <f t="shared" si="32"/>
        <v>300</v>
      </c>
    </row>
    <row r="674" spans="1:9" x14ac:dyDescent="0.25">
      <c r="A674" s="20" t="s">
        <v>2317</v>
      </c>
      <c r="B674" s="21" t="s">
        <v>24</v>
      </c>
      <c r="C674" s="21" t="s">
        <v>3105</v>
      </c>
      <c r="D674" s="21" t="s">
        <v>3106</v>
      </c>
      <c r="E674" s="23">
        <v>125</v>
      </c>
      <c r="F674" s="17">
        <f t="shared" si="30"/>
        <v>18750</v>
      </c>
      <c r="G674" s="23">
        <v>105</v>
      </c>
      <c r="H674" s="17">
        <f t="shared" si="31"/>
        <v>17750</v>
      </c>
      <c r="I674" s="18">
        <f t="shared" si="32"/>
        <v>-1000</v>
      </c>
    </row>
    <row r="675" spans="1:9" x14ac:dyDescent="0.25">
      <c r="A675" s="20" t="s">
        <v>2317</v>
      </c>
      <c r="B675" s="21" t="s">
        <v>24</v>
      </c>
      <c r="C675" s="21" t="s">
        <v>3109</v>
      </c>
      <c r="D675" s="21" t="s">
        <v>3110</v>
      </c>
      <c r="E675" s="23">
        <v>20</v>
      </c>
      <c r="F675" s="17">
        <f t="shared" si="30"/>
        <v>3000</v>
      </c>
      <c r="G675" s="23">
        <v>13</v>
      </c>
      <c r="H675" s="17">
        <f t="shared" si="31"/>
        <v>2650</v>
      </c>
      <c r="I675" s="18">
        <f t="shared" si="32"/>
        <v>-350</v>
      </c>
    </row>
    <row r="676" spans="1:9" x14ac:dyDescent="0.25">
      <c r="A676" s="20" t="s">
        <v>2317</v>
      </c>
      <c r="B676" s="21" t="s">
        <v>24</v>
      </c>
      <c r="C676" s="21" t="s">
        <v>3113</v>
      </c>
      <c r="D676" s="21" t="s">
        <v>3114</v>
      </c>
      <c r="E676" s="23">
        <v>12</v>
      </c>
      <c r="F676" s="17">
        <f t="shared" si="30"/>
        <v>1800</v>
      </c>
      <c r="G676" s="23">
        <v>13</v>
      </c>
      <c r="H676" s="17">
        <f t="shared" si="31"/>
        <v>1849.9999999999998</v>
      </c>
      <c r="I676" s="18">
        <f t="shared" si="32"/>
        <v>49.999999999999773</v>
      </c>
    </row>
    <row r="677" spans="1:9" x14ac:dyDescent="0.25">
      <c r="A677" s="20" t="s">
        <v>2317</v>
      </c>
      <c r="B677" s="21" t="s">
        <v>24</v>
      </c>
      <c r="C677" s="21" t="s">
        <v>3117</v>
      </c>
      <c r="D677" s="21" t="s">
        <v>3118</v>
      </c>
      <c r="E677" s="23">
        <v>103</v>
      </c>
      <c r="F677" s="17">
        <f t="shared" si="30"/>
        <v>15450</v>
      </c>
      <c r="G677" s="23">
        <v>96</v>
      </c>
      <c r="H677" s="17">
        <f t="shared" si="31"/>
        <v>15100</v>
      </c>
      <c r="I677" s="18">
        <f t="shared" si="32"/>
        <v>-350</v>
      </c>
    </row>
    <row r="678" spans="1:9" x14ac:dyDescent="0.25">
      <c r="A678" s="20" t="s">
        <v>2317</v>
      </c>
      <c r="B678" s="21" t="s">
        <v>24</v>
      </c>
      <c r="C678" s="21" t="s">
        <v>3123</v>
      </c>
      <c r="D678" s="21" t="s">
        <v>3124</v>
      </c>
      <c r="E678" s="23">
        <v>33</v>
      </c>
      <c r="F678" s="17">
        <f t="shared" si="30"/>
        <v>4950</v>
      </c>
      <c r="G678" s="23">
        <v>26</v>
      </c>
      <c r="H678" s="17">
        <f t="shared" si="31"/>
        <v>4600</v>
      </c>
      <c r="I678" s="18">
        <f t="shared" si="32"/>
        <v>-350</v>
      </c>
    </row>
    <row r="679" spans="1:9" x14ac:dyDescent="0.25">
      <c r="A679" s="20" t="s">
        <v>2317</v>
      </c>
      <c r="B679" s="21" t="s">
        <v>24</v>
      </c>
      <c r="C679" s="21" t="s">
        <v>3127</v>
      </c>
      <c r="D679" s="21" t="s">
        <v>3128</v>
      </c>
      <c r="E679" s="23">
        <v>82</v>
      </c>
      <c r="F679" s="17">
        <f t="shared" si="30"/>
        <v>12300</v>
      </c>
      <c r="G679" s="23">
        <v>65</v>
      </c>
      <c r="H679" s="17">
        <f t="shared" si="31"/>
        <v>11450</v>
      </c>
      <c r="I679" s="18">
        <f t="shared" si="32"/>
        <v>-850</v>
      </c>
    </row>
    <row r="680" spans="1:9" x14ac:dyDescent="0.25">
      <c r="A680" s="20" t="s">
        <v>2317</v>
      </c>
      <c r="B680" s="21" t="s">
        <v>24</v>
      </c>
      <c r="C680" s="21" t="s">
        <v>3130</v>
      </c>
      <c r="D680" s="21" t="s">
        <v>3131</v>
      </c>
      <c r="E680" s="23">
        <v>56</v>
      </c>
      <c r="F680" s="17">
        <f t="shared" si="30"/>
        <v>8400</v>
      </c>
      <c r="G680" s="23">
        <v>46</v>
      </c>
      <c r="H680" s="17">
        <f t="shared" si="31"/>
        <v>7900.0000000000009</v>
      </c>
      <c r="I680" s="18">
        <f t="shared" si="32"/>
        <v>-499.99999999999909</v>
      </c>
    </row>
    <row r="681" spans="1:9" x14ac:dyDescent="0.25">
      <c r="A681" s="20" t="s">
        <v>2317</v>
      </c>
      <c r="B681" s="21" t="s">
        <v>24</v>
      </c>
      <c r="C681" s="21" t="s">
        <v>3134</v>
      </c>
      <c r="D681" s="21" t="s">
        <v>3135</v>
      </c>
      <c r="E681" s="23">
        <v>409</v>
      </c>
      <c r="F681" s="17">
        <f t="shared" si="30"/>
        <v>61350</v>
      </c>
      <c r="G681" s="23">
        <v>383</v>
      </c>
      <c r="H681" s="17">
        <f t="shared" si="31"/>
        <v>60050.000000000007</v>
      </c>
      <c r="I681" s="18">
        <f t="shared" si="32"/>
        <v>-1299.9999999999927</v>
      </c>
    </row>
    <row r="682" spans="1:9" x14ac:dyDescent="0.25">
      <c r="A682" s="20" t="s">
        <v>2317</v>
      </c>
      <c r="B682" s="21" t="s">
        <v>24</v>
      </c>
      <c r="C682" s="21" t="s">
        <v>3142</v>
      </c>
      <c r="D682" s="21" t="s">
        <v>3143</v>
      </c>
      <c r="E682" s="23">
        <v>73</v>
      </c>
      <c r="F682" s="17">
        <f t="shared" si="30"/>
        <v>10950</v>
      </c>
      <c r="G682" s="23">
        <v>79</v>
      </c>
      <c r="H682" s="17">
        <f t="shared" si="31"/>
        <v>11250</v>
      </c>
      <c r="I682" s="18">
        <f t="shared" si="32"/>
        <v>300</v>
      </c>
    </row>
    <row r="683" spans="1:9" x14ac:dyDescent="0.25">
      <c r="A683" s="20" t="s">
        <v>2317</v>
      </c>
      <c r="B683" s="21" t="s">
        <v>24</v>
      </c>
      <c r="C683" s="21" t="s">
        <v>3146</v>
      </c>
      <c r="D683" s="21" t="s">
        <v>3147</v>
      </c>
      <c r="E683" s="23">
        <v>12</v>
      </c>
      <c r="F683" s="17">
        <f t="shared" si="30"/>
        <v>1800</v>
      </c>
      <c r="G683" s="23">
        <v>10</v>
      </c>
      <c r="H683" s="17">
        <f t="shared" si="31"/>
        <v>1700</v>
      </c>
      <c r="I683" s="18">
        <f t="shared" si="32"/>
        <v>-100</v>
      </c>
    </row>
    <row r="684" spans="1:9" x14ac:dyDescent="0.25">
      <c r="A684" s="20" t="s">
        <v>2317</v>
      </c>
      <c r="B684" s="21" t="s">
        <v>24</v>
      </c>
      <c r="C684" s="21" t="s">
        <v>3150</v>
      </c>
      <c r="D684" s="21" t="s">
        <v>3151</v>
      </c>
      <c r="E684" s="23">
        <v>182</v>
      </c>
      <c r="F684" s="17">
        <f t="shared" si="30"/>
        <v>27300</v>
      </c>
      <c r="G684" s="23">
        <v>161</v>
      </c>
      <c r="H684" s="17">
        <f t="shared" si="31"/>
        <v>26250</v>
      </c>
      <c r="I684" s="18">
        <f t="shared" si="32"/>
        <v>-1050</v>
      </c>
    </row>
    <row r="685" spans="1:9" x14ac:dyDescent="0.25">
      <c r="A685" s="20" t="s">
        <v>2317</v>
      </c>
      <c r="B685" s="21" t="s">
        <v>24</v>
      </c>
      <c r="C685" s="21" t="s">
        <v>3154</v>
      </c>
      <c r="D685" s="21" t="s">
        <v>3155</v>
      </c>
      <c r="E685" s="23">
        <v>73</v>
      </c>
      <c r="F685" s="17">
        <f t="shared" si="30"/>
        <v>10950</v>
      </c>
      <c r="G685" s="23">
        <v>71</v>
      </c>
      <c r="H685" s="17">
        <f t="shared" si="31"/>
        <v>10850</v>
      </c>
      <c r="I685" s="18">
        <f t="shared" si="32"/>
        <v>-100</v>
      </c>
    </row>
    <row r="686" spans="1:9" x14ac:dyDescent="0.25">
      <c r="A686" s="20" t="s">
        <v>2317</v>
      </c>
      <c r="B686" s="21" t="s">
        <v>24</v>
      </c>
      <c r="C686" s="21" t="s">
        <v>3158</v>
      </c>
      <c r="D686" s="21" t="s">
        <v>3159</v>
      </c>
      <c r="E686" s="23">
        <v>123</v>
      </c>
      <c r="F686" s="17">
        <f t="shared" si="30"/>
        <v>18450</v>
      </c>
      <c r="G686" s="23">
        <v>112</v>
      </c>
      <c r="H686" s="17">
        <f t="shared" si="31"/>
        <v>17900</v>
      </c>
      <c r="I686" s="18">
        <f t="shared" si="32"/>
        <v>-550</v>
      </c>
    </row>
    <row r="687" spans="1:9" x14ac:dyDescent="0.25">
      <c r="A687" s="20" t="s">
        <v>2317</v>
      </c>
      <c r="B687" s="21" t="s">
        <v>24</v>
      </c>
      <c r="C687" s="21" t="s">
        <v>3162</v>
      </c>
      <c r="D687" s="21" t="s">
        <v>3163</v>
      </c>
      <c r="E687" s="23">
        <v>40</v>
      </c>
      <c r="F687" s="17">
        <f t="shared" si="30"/>
        <v>6000</v>
      </c>
      <c r="G687" s="23">
        <v>41</v>
      </c>
      <c r="H687" s="17">
        <f t="shared" si="31"/>
        <v>6050</v>
      </c>
      <c r="I687" s="18">
        <f t="shared" si="32"/>
        <v>50</v>
      </c>
    </row>
    <row r="688" spans="1:9" x14ac:dyDescent="0.25">
      <c r="A688" s="20" t="s">
        <v>2317</v>
      </c>
      <c r="B688" s="21" t="s">
        <v>24</v>
      </c>
      <c r="C688" s="21" t="s">
        <v>3166</v>
      </c>
      <c r="D688" s="21" t="s">
        <v>3167</v>
      </c>
      <c r="E688" s="23">
        <v>2</v>
      </c>
      <c r="F688" s="17">
        <f t="shared" si="30"/>
        <v>300</v>
      </c>
      <c r="G688" s="23">
        <v>2</v>
      </c>
      <c r="H688" s="17">
        <f t="shared" si="31"/>
        <v>300</v>
      </c>
      <c r="I688" s="18">
        <f t="shared" si="32"/>
        <v>0</v>
      </c>
    </row>
    <row r="689" spans="1:9" x14ac:dyDescent="0.25">
      <c r="A689" s="20" t="s">
        <v>2317</v>
      </c>
      <c r="B689" s="21" t="s">
        <v>24</v>
      </c>
      <c r="C689" s="21" t="s">
        <v>3170</v>
      </c>
      <c r="D689" s="21" t="s">
        <v>3171</v>
      </c>
      <c r="E689" s="23">
        <v>4</v>
      </c>
      <c r="F689" s="17">
        <f t="shared" si="30"/>
        <v>600</v>
      </c>
      <c r="G689" s="23">
        <v>4</v>
      </c>
      <c r="H689" s="17">
        <f t="shared" si="31"/>
        <v>600</v>
      </c>
      <c r="I689" s="18">
        <f t="shared" si="32"/>
        <v>0</v>
      </c>
    </row>
    <row r="690" spans="1:9" x14ac:dyDescent="0.25">
      <c r="A690" s="20" t="s">
        <v>2317</v>
      </c>
      <c r="B690" s="21" t="s">
        <v>134</v>
      </c>
      <c r="C690" s="21" t="s">
        <v>3174</v>
      </c>
      <c r="D690" s="21" t="s">
        <v>3175</v>
      </c>
      <c r="E690" s="23">
        <v>354</v>
      </c>
      <c r="F690" s="17">
        <f t="shared" si="30"/>
        <v>53100</v>
      </c>
      <c r="G690" s="23">
        <v>387</v>
      </c>
      <c r="H690" s="17">
        <f t="shared" si="31"/>
        <v>54750</v>
      </c>
      <c r="I690" s="18">
        <f t="shared" si="32"/>
        <v>1650</v>
      </c>
    </row>
    <row r="691" spans="1:9" x14ac:dyDescent="0.25">
      <c r="A691" s="20" t="s">
        <v>2317</v>
      </c>
      <c r="B691" s="21" t="s">
        <v>134</v>
      </c>
      <c r="C691" s="21" t="s">
        <v>3188</v>
      </c>
      <c r="D691" s="21" t="s">
        <v>3189</v>
      </c>
      <c r="E691" s="23">
        <v>1</v>
      </c>
      <c r="F691" s="17">
        <f t="shared" si="30"/>
        <v>150</v>
      </c>
      <c r="G691" s="23">
        <v>1</v>
      </c>
      <c r="H691" s="17">
        <f t="shared" si="31"/>
        <v>150</v>
      </c>
      <c r="I691" s="18">
        <f t="shared" si="32"/>
        <v>0</v>
      </c>
    </row>
    <row r="692" spans="1:9" x14ac:dyDescent="0.25">
      <c r="A692" s="20" t="s">
        <v>2317</v>
      </c>
      <c r="B692" s="21" t="s">
        <v>134</v>
      </c>
      <c r="C692" s="21" t="s">
        <v>3192</v>
      </c>
      <c r="D692" s="21" t="s">
        <v>3193</v>
      </c>
      <c r="E692" s="23">
        <v>5</v>
      </c>
      <c r="F692" s="17">
        <f t="shared" si="30"/>
        <v>750</v>
      </c>
      <c r="G692" s="23">
        <v>0</v>
      </c>
      <c r="H692" s="17">
        <f t="shared" si="31"/>
        <v>500</v>
      </c>
      <c r="I692" s="18">
        <f t="shared" si="32"/>
        <v>-250</v>
      </c>
    </row>
    <row r="693" spans="1:9" x14ac:dyDescent="0.25">
      <c r="A693" s="20" t="s">
        <v>2317</v>
      </c>
      <c r="B693" s="21" t="s">
        <v>144</v>
      </c>
      <c r="C693" s="21" t="s">
        <v>3197</v>
      </c>
      <c r="D693" s="21" t="s">
        <v>3198</v>
      </c>
      <c r="E693" s="23">
        <v>141</v>
      </c>
      <c r="F693" s="17">
        <f t="shared" si="30"/>
        <v>21150</v>
      </c>
      <c r="G693" s="23">
        <v>106</v>
      </c>
      <c r="H693" s="17">
        <f t="shared" si="31"/>
        <v>19400</v>
      </c>
      <c r="I693" s="18">
        <f t="shared" si="32"/>
        <v>-1750</v>
      </c>
    </row>
    <row r="694" spans="1:9" x14ac:dyDescent="0.25">
      <c r="A694" s="20" t="s">
        <v>3202</v>
      </c>
      <c r="B694" s="21" t="s">
        <v>3203</v>
      </c>
      <c r="C694" s="21" t="s">
        <v>3204</v>
      </c>
      <c r="D694" s="21" t="s">
        <v>3205</v>
      </c>
      <c r="E694" s="23">
        <v>299</v>
      </c>
      <c r="F694" s="17">
        <f t="shared" si="30"/>
        <v>44850</v>
      </c>
      <c r="G694" s="23">
        <v>286</v>
      </c>
      <c r="H694" s="17">
        <f t="shared" si="31"/>
        <v>44200</v>
      </c>
      <c r="I694" s="18">
        <f t="shared" si="32"/>
        <v>-650</v>
      </c>
    </row>
    <row r="695" spans="1:9" x14ac:dyDescent="0.25">
      <c r="A695" s="20" t="s">
        <v>3202</v>
      </c>
      <c r="B695" s="21" t="s">
        <v>24</v>
      </c>
      <c r="C695" s="21" t="s">
        <v>3210</v>
      </c>
      <c r="D695" s="21" t="s">
        <v>3211</v>
      </c>
      <c r="E695" s="23">
        <v>13</v>
      </c>
      <c r="F695" s="17">
        <f t="shared" si="30"/>
        <v>1950</v>
      </c>
      <c r="G695" s="23">
        <v>12</v>
      </c>
      <c r="H695" s="17">
        <f t="shared" si="31"/>
        <v>1900</v>
      </c>
      <c r="I695" s="18">
        <f t="shared" si="32"/>
        <v>-50</v>
      </c>
    </row>
    <row r="696" spans="1:9" x14ac:dyDescent="0.25">
      <c r="A696" s="20" t="s">
        <v>3202</v>
      </c>
      <c r="B696" s="21" t="s">
        <v>24</v>
      </c>
      <c r="C696" s="21" t="s">
        <v>3214</v>
      </c>
      <c r="D696" s="21" t="s">
        <v>3215</v>
      </c>
      <c r="E696" s="23">
        <v>1</v>
      </c>
      <c r="F696" s="17">
        <f t="shared" si="30"/>
        <v>150</v>
      </c>
      <c r="G696" s="23">
        <v>1</v>
      </c>
      <c r="H696" s="17">
        <f t="shared" si="31"/>
        <v>150</v>
      </c>
      <c r="I696" s="18">
        <f t="shared" si="32"/>
        <v>0</v>
      </c>
    </row>
    <row r="697" spans="1:9" x14ac:dyDescent="0.25">
      <c r="A697" s="20" t="s">
        <v>3202</v>
      </c>
      <c r="B697" s="21" t="s">
        <v>24</v>
      </c>
      <c r="C697" s="21" t="s">
        <v>3218</v>
      </c>
      <c r="D697" s="21" t="s">
        <v>3219</v>
      </c>
      <c r="E697" s="23">
        <v>36</v>
      </c>
      <c r="F697" s="17">
        <f t="shared" si="30"/>
        <v>5400</v>
      </c>
      <c r="G697" s="23">
        <v>34</v>
      </c>
      <c r="H697" s="17">
        <f t="shared" si="31"/>
        <v>5300</v>
      </c>
      <c r="I697" s="18">
        <f t="shared" si="32"/>
        <v>-100</v>
      </c>
    </row>
    <row r="698" spans="1:9" x14ac:dyDescent="0.25">
      <c r="A698" s="20" t="s">
        <v>3202</v>
      </c>
      <c r="B698" s="21" t="s">
        <v>24</v>
      </c>
      <c r="C698" s="21" t="s">
        <v>3222</v>
      </c>
      <c r="D698" s="21" t="s">
        <v>3223</v>
      </c>
      <c r="E698" s="23">
        <v>39</v>
      </c>
      <c r="F698" s="17">
        <f t="shared" si="30"/>
        <v>5850</v>
      </c>
      <c r="G698" s="23">
        <v>24</v>
      </c>
      <c r="H698" s="17">
        <f t="shared" si="31"/>
        <v>5100</v>
      </c>
      <c r="I698" s="18">
        <f t="shared" si="32"/>
        <v>-750</v>
      </c>
    </row>
    <row r="699" spans="1:9" x14ac:dyDescent="0.25">
      <c r="A699" s="20" t="s">
        <v>3202</v>
      </c>
      <c r="B699" s="21" t="s">
        <v>24</v>
      </c>
      <c r="C699" s="21" t="s">
        <v>3226</v>
      </c>
      <c r="D699" s="21" t="s">
        <v>3227</v>
      </c>
      <c r="E699" s="23">
        <v>7</v>
      </c>
      <c r="F699" s="17">
        <f t="shared" si="30"/>
        <v>1050</v>
      </c>
      <c r="G699" s="23">
        <v>6</v>
      </c>
      <c r="H699" s="17">
        <f t="shared" si="31"/>
        <v>1000</v>
      </c>
      <c r="I699" s="18">
        <f t="shared" si="32"/>
        <v>-50</v>
      </c>
    </row>
    <row r="700" spans="1:9" x14ac:dyDescent="0.25">
      <c r="A700" s="20" t="s">
        <v>3202</v>
      </c>
      <c r="B700" s="21" t="s">
        <v>24</v>
      </c>
      <c r="C700" s="21" t="s">
        <v>3230</v>
      </c>
      <c r="D700" s="21" t="s">
        <v>3231</v>
      </c>
      <c r="E700" s="23">
        <v>54</v>
      </c>
      <c r="F700" s="17">
        <f t="shared" si="30"/>
        <v>8100</v>
      </c>
      <c r="G700" s="23">
        <v>45</v>
      </c>
      <c r="H700" s="17">
        <f t="shared" si="31"/>
        <v>7650</v>
      </c>
      <c r="I700" s="18">
        <f t="shared" si="32"/>
        <v>-450</v>
      </c>
    </row>
    <row r="701" spans="1:9" x14ac:dyDescent="0.25">
      <c r="A701" s="20" t="s">
        <v>3202</v>
      </c>
      <c r="B701" s="21" t="s">
        <v>24</v>
      </c>
      <c r="C701" s="21" t="s">
        <v>3234</v>
      </c>
      <c r="D701" s="21" t="s">
        <v>3235</v>
      </c>
      <c r="E701" s="23">
        <v>7</v>
      </c>
      <c r="F701" s="17">
        <f t="shared" si="30"/>
        <v>1050</v>
      </c>
      <c r="G701" s="23">
        <v>7</v>
      </c>
      <c r="H701" s="17">
        <f t="shared" si="31"/>
        <v>1050</v>
      </c>
      <c r="I701" s="18">
        <f t="shared" si="32"/>
        <v>0</v>
      </c>
    </row>
    <row r="702" spans="1:9" x14ac:dyDescent="0.25">
      <c r="A702" s="20" t="s">
        <v>3202</v>
      </c>
      <c r="B702" s="21" t="s">
        <v>24</v>
      </c>
      <c r="C702" s="21" t="s">
        <v>3239</v>
      </c>
      <c r="D702" s="21" t="s">
        <v>3240</v>
      </c>
      <c r="E702" s="23">
        <v>2</v>
      </c>
      <c r="F702" s="17">
        <f t="shared" si="30"/>
        <v>300</v>
      </c>
      <c r="G702" s="23">
        <v>0</v>
      </c>
      <c r="H702" s="17">
        <f t="shared" si="31"/>
        <v>200</v>
      </c>
      <c r="I702" s="18">
        <f t="shared" si="32"/>
        <v>-100</v>
      </c>
    </row>
    <row r="703" spans="1:9" x14ac:dyDescent="0.25">
      <c r="A703" s="20" t="s">
        <v>3202</v>
      </c>
      <c r="B703" s="21" t="s">
        <v>24</v>
      </c>
      <c r="C703" s="21" t="s">
        <v>3243</v>
      </c>
      <c r="D703" s="21" t="s">
        <v>1657</v>
      </c>
      <c r="E703" s="23">
        <v>51</v>
      </c>
      <c r="F703" s="17">
        <f t="shared" si="30"/>
        <v>7650</v>
      </c>
      <c r="G703" s="23">
        <v>34</v>
      </c>
      <c r="H703" s="17">
        <f t="shared" si="31"/>
        <v>6800</v>
      </c>
      <c r="I703" s="18">
        <f t="shared" si="32"/>
        <v>-850</v>
      </c>
    </row>
    <row r="704" spans="1:9" x14ac:dyDescent="0.25">
      <c r="A704" s="20" t="s">
        <v>3202</v>
      </c>
      <c r="B704" s="21" t="s">
        <v>24</v>
      </c>
      <c r="C704" s="21" t="s">
        <v>3245</v>
      </c>
      <c r="D704" s="21" t="s">
        <v>3246</v>
      </c>
      <c r="E704" s="23">
        <v>38</v>
      </c>
      <c r="F704" s="17">
        <f t="shared" si="30"/>
        <v>5700</v>
      </c>
      <c r="G704" s="23">
        <v>31</v>
      </c>
      <c r="H704" s="17">
        <f t="shared" si="31"/>
        <v>5350</v>
      </c>
      <c r="I704" s="18">
        <f t="shared" si="32"/>
        <v>-350</v>
      </c>
    </row>
    <row r="705" spans="1:9" x14ac:dyDescent="0.25">
      <c r="A705" s="20" t="s">
        <v>3202</v>
      </c>
      <c r="B705" s="21" t="s">
        <v>24</v>
      </c>
      <c r="C705" s="21" t="s">
        <v>3249</v>
      </c>
      <c r="D705" s="21" t="s">
        <v>3250</v>
      </c>
      <c r="E705" s="23">
        <v>158</v>
      </c>
      <c r="F705" s="17">
        <f t="shared" si="30"/>
        <v>23700</v>
      </c>
      <c r="G705" s="23">
        <v>150</v>
      </c>
      <c r="H705" s="17">
        <f t="shared" si="31"/>
        <v>23299.999999999996</v>
      </c>
      <c r="I705" s="18">
        <f t="shared" si="32"/>
        <v>-400.00000000000364</v>
      </c>
    </row>
    <row r="706" spans="1:9" x14ac:dyDescent="0.25">
      <c r="A706" s="20" t="s">
        <v>3202</v>
      </c>
      <c r="B706" s="21" t="s">
        <v>24</v>
      </c>
      <c r="C706" s="21" t="s">
        <v>3253</v>
      </c>
      <c r="D706" s="21" t="s">
        <v>3254</v>
      </c>
      <c r="E706" s="23">
        <v>44</v>
      </c>
      <c r="F706" s="17">
        <f t="shared" si="30"/>
        <v>6600</v>
      </c>
      <c r="G706" s="23">
        <v>41</v>
      </c>
      <c r="H706" s="17">
        <f t="shared" si="31"/>
        <v>6450</v>
      </c>
      <c r="I706" s="18">
        <f t="shared" si="32"/>
        <v>-150</v>
      </c>
    </row>
    <row r="707" spans="1:9" x14ac:dyDescent="0.25">
      <c r="A707" s="20" t="s">
        <v>3202</v>
      </c>
      <c r="B707" s="21" t="s">
        <v>24</v>
      </c>
      <c r="C707" s="21" t="s">
        <v>3257</v>
      </c>
      <c r="D707" s="21" t="s">
        <v>3258</v>
      </c>
      <c r="E707" s="23">
        <v>32</v>
      </c>
      <c r="F707" s="17">
        <f t="shared" si="30"/>
        <v>4800</v>
      </c>
      <c r="G707" s="23">
        <v>48</v>
      </c>
      <c r="H707" s="17">
        <f t="shared" si="31"/>
        <v>5599.9999999999991</v>
      </c>
      <c r="I707" s="18">
        <f t="shared" si="32"/>
        <v>799.99999999999909</v>
      </c>
    </row>
    <row r="708" spans="1:9" x14ac:dyDescent="0.25">
      <c r="A708" s="20" t="s">
        <v>3202</v>
      </c>
      <c r="B708" s="21" t="s">
        <v>24</v>
      </c>
      <c r="C708" s="21" t="s">
        <v>3261</v>
      </c>
      <c r="D708" s="21" t="s">
        <v>3262</v>
      </c>
      <c r="E708" s="23">
        <v>10</v>
      </c>
      <c r="F708" s="17">
        <f t="shared" si="30"/>
        <v>1500</v>
      </c>
      <c r="G708" s="23">
        <v>11</v>
      </c>
      <c r="H708" s="17">
        <f t="shared" si="31"/>
        <v>1550</v>
      </c>
      <c r="I708" s="18">
        <f t="shared" si="32"/>
        <v>50</v>
      </c>
    </row>
    <row r="709" spans="1:9" x14ac:dyDescent="0.25">
      <c r="A709" s="20" t="s">
        <v>3202</v>
      </c>
      <c r="B709" s="21" t="s">
        <v>24</v>
      </c>
      <c r="C709" s="21" t="s">
        <v>3265</v>
      </c>
      <c r="D709" s="21" t="s">
        <v>3266</v>
      </c>
      <c r="E709" s="23">
        <v>70</v>
      </c>
      <c r="F709" s="17">
        <f t="shared" ref="F709:F772" si="33">E709*150</f>
        <v>10500</v>
      </c>
      <c r="G709" s="23">
        <v>50</v>
      </c>
      <c r="H709" s="17">
        <f t="shared" ref="H709:H772" si="34">(E709*2/3+G709*1/3)*150</f>
        <v>9500</v>
      </c>
      <c r="I709" s="18">
        <f t="shared" ref="I709:I772" si="35">H709-F709</f>
        <v>-1000</v>
      </c>
    </row>
    <row r="710" spans="1:9" x14ac:dyDescent="0.25">
      <c r="A710" s="20" t="s">
        <v>3202</v>
      </c>
      <c r="B710" s="21" t="s">
        <v>24</v>
      </c>
      <c r="C710" s="21" t="s">
        <v>3269</v>
      </c>
      <c r="D710" s="21" t="s">
        <v>3270</v>
      </c>
      <c r="E710" s="23">
        <v>7</v>
      </c>
      <c r="F710" s="17">
        <f t="shared" si="33"/>
        <v>1050</v>
      </c>
      <c r="G710" s="23">
        <v>2</v>
      </c>
      <c r="H710" s="17">
        <f t="shared" si="34"/>
        <v>800.00000000000011</v>
      </c>
      <c r="I710" s="18">
        <f t="shared" si="35"/>
        <v>-249.99999999999989</v>
      </c>
    </row>
    <row r="711" spans="1:9" x14ac:dyDescent="0.25">
      <c r="A711" s="20" t="s">
        <v>3202</v>
      </c>
      <c r="B711" s="21" t="s">
        <v>24</v>
      </c>
      <c r="C711" s="21" t="s">
        <v>3273</v>
      </c>
      <c r="D711" s="21" t="s">
        <v>3274</v>
      </c>
      <c r="E711" s="23">
        <v>299</v>
      </c>
      <c r="F711" s="17">
        <f t="shared" si="33"/>
        <v>44850</v>
      </c>
      <c r="G711" s="23">
        <v>281</v>
      </c>
      <c r="H711" s="17">
        <f t="shared" si="34"/>
        <v>43950</v>
      </c>
      <c r="I711" s="18">
        <f t="shared" si="35"/>
        <v>-900</v>
      </c>
    </row>
    <row r="712" spans="1:9" x14ac:dyDescent="0.25">
      <c r="A712" s="20" t="s">
        <v>3202</v>
      </c>
      <c r="B712" s="21" t="s">
        <v>24</v>
      </c>
      <c r="C712" s="21" t="s">
        <v>3276</v>
      </c>
      <c r="D712" s="21" t="s">
        <v>3277</v>
      </c>
      <c r="E712" s="23">
        <v>2</v>
      </c>
      <c r="F712" s="17">
        <f t="shared" si="33"/>
        <v>300</v>
      </c>
      <c r="G712" s="23">
        <v>1</v>
      </c>
      <c r="H712" s="17">
        <f t="shared" si="34"/>
        <v>249.99999999999997</v>
      </c>
      <c r="I712" s="18">
        <f t="shared" si="35"/>
        <v>-50.000000000000028</v>
      </c>
    </row>
    <row r="713" spans="1:9" x14ac:dyDescent="0.25">
      <c r="A713" s="20" t="s">
        <v>3202</v>
      </c>
      <c r="B713" s="21" t="s">
        <v>24</v>
      </c>
      <c r="C713" s="21" t="s">
        <v>3280</v>
      </c>
      <c r="D713" s="21" t="s">
        <v>3281</v>
      </c>
      <c r="E713" s="23">
        <v>479</v>
      </c>
      <c r="F713" s="17">
        <f t="shared" si="33"/>
        <v>71850</v>
      </c>
      <c r="G713" s="23">
        <v>472</v>
      </c>
      <c r="H713" s="17">
        <f t="shared" si="34"/>
        <v>71500</v>
      </c>
      <c r="I713" s="18">
        <f t="shared" si="35"/>
        <v>-350</v>
      </c>
    </row>
    <row r="714" spans="1:9" x14ac:dyDescent="0.25">
      <c r="A714" s="20" t="s">
        <v>3202</v>
      </c>
      <c r="B714" s="21" t="s">
        <v>24</v>
      </c>
      <c r="C714" s="21" t="s">
        <v>3284</v>
      </c>
      <c r="D714" s="21" t="s">
        <v>3285</v>
      </c>
      <c r="E714" s="23">
        <v>26</v>
      </c>
      <c r="F714" s="17">
        <f t="shared" si="33"/>
        <v>3900</v>
      </c>
      <c r="G714" s="23">
        <v>30</v>
      </c>
      <c r="H714" s="17">
        <f t="shared" si="34"/>
        <v>4100</v>
      </c>
      <c r="I714" s="18">
        <f t="shared" si="35"/>
        <v>200</v>
      </c>
    </row>
    <row r="715" spans="1:9" x14ac:dyDescent="0.25">
      <c r="A715" s="20" t="s">
        <v>3202</v>
      </c>
      <c r="B715" s="21" t="s">
        <v>24</v>
      </c>
      <c r="C715" s="21" t="s">
        <v>3288</v>
      </c>
      <c r="D715" s="21" t="s">
        <v>3289</v>
      </c>
      <c r="E715" s="23">
        <v>23</v>
      </c>
      <c r="F715" s="17">
        <f t="shared" si="33"/>
        <v>3450</v>
      </c>
      <c r="G715" s="23">
        <v>25</v>
      </c>
      <c r="H715" s="17">
        <f t="shared" si="34"/>
        <v>3550</v>
      </c>
      <c r="I715" s="18">
        <f t="shared" si="35"/>
        <v>100</v>
      </c>
    </row>
    <row r="716" spans="1:9" x14ac:dyDescent="0.25">
      <c r="A716" s="20" t="s">
        <v>3202</v>
      </c>
      <c r="B716" s="21" t="s">
        <v>24</v>
      </c>
      <c r="C716" s="21" t="s">
        <v>3292</v>
      </c>
      <c r="D716" s="21" t="s">
        <v>3293</v>
      </c>
      <c r="E716" s="23">
        <v>6</v>
      </c>
      <c r="F716" s="17">
        <f t="shared" si="33"/>
        <v>900</v>
      </c>
      <c r="G716" s="23">
        <v>5</v>
      </c>
      <c r="H716" s="17">
        <f t="shared" si="34"/>
        <v>850</v>
      </c>
      <c r="I716" s="18">
        <f t="shared" si="35"/>
        <v>-50</v>
      </c>
    </row>
    <row r="717" spans="1:9" x14ac:dyDescent="0.25">
      <c r="A717" s="20" t="s">
        <v>3202</v>
      </c>
      <c r="B717" s="21" t="s">
        <v>24</v>
      </c>
      <c r="C717" s="21" t="s">
        <v>3295</v>
      </c>
      <c r="D717" s="21" t="s">
        <v>3296</v>
      </c>
      <c r="E717" s="23">
        <v>189</v>
      </c>
      <c r="F717" s="17">
        <f t="shared" si="33"/>
        <v>28350</v>
      </c>
      <c r="G717" s="23">
        <v>162</v>
      </c>
      <c r="H717" s="17">
        <f t="shared" si="34"/>
        <v>27000</v>
      </c>
      <c r="I717" s="18">
        <f t="shared" si="35"/>
        <v>-1350</v>
      </c>
    </row>
    <row r="718" spans="1:9" x14ac:dyDescent="0.25">
      <c r="A718" s="20" t="s">
        <v>3202</v>
      </c>
      <c r="B718" s="21" t="s">
        <v>24</v>
      </c>
      <c r="C718" s="21" t="s">
        <v>3299</v>
      </c>
      <c r="D718" s="21" t="s">
        <v>3300</v>
      </c>
      <c r="E718" s="23">
        <v>328</v>
      </c>
      <c r="F718" s="17">
        <f t="shared" si="33"/>
        <v>49200</v>
      </c>
      <c r="G718" s="23">
        <v>297</v>
      </c>
      <c r="H718" s="17">
        <f t="shared" si="34"/>
        <v>47649.999999999993</v>
      </c>
      <c r="I718" s="18">
        <f t="shared" si="35"/>
        <v>-1550.0000000000073</v>
      </c>
    </row>
    <row r="719" spans="1:9" x14ac:dyDescent="0.25">
      <c r="A719" s="20" t="s">
        <v>3202</v>
      </c>
      <c r="B719" s="21" t="s">
        <v>24</v>
      </c>
      <c r="C719" s="21" t="s">
        <v>3304</v>
      </c>
      <c r="D719" s="21" t="s">
        <v>3305</v>
      </c>
      <c r="E719" s="23">
        <v>25</v>
      </c>
      <c r="F719" s="17">
        <f t="shared" si="33"/>
        <v>3750</v>
      </c>
      <c r="G719" s="23">
        <v>22</v>
      </c>
      <c r="H719" s="17">
        <f t="shared" si="34"/>
        <v>3600</v>
      </c>
      <c r="I719" s="18">
        <f t="shared" si="35"/>
        <v>-150</v>
      </c>
    </row>
    <row r="720" spans="1:9" x14ac:dyDescent="0.25">
      <c r="A720" s="20" t="s">
        <v>3202</v>
      </c>
      <c r="B720" s="21" t="s">
        <v>24</v>
      </c>
      <c r="C720" s="21" t="s">
        <v>3308</v>
      </c>
      <c r="D720" s="21" t="s">
        <v>3309</v>
      </c>
      <c r="E720" s="23">
        <v>1</v>
      </c>
      <c r="F720" s="17">
        <f t="shared" si="33"/>
        <v>150</v>
      </c>
      <c r="G720" s="23">
        <v>1</v>
      </c>
      <c r="H720" s="17">
        <f t="shared" si="34"/>
        <v>150</v>
      </c>
      <c r="I720" s="18">
        <f t="shared" si="35"/>
        <v>0</v>
      </c>
    </row>
    <row r="721" spans="1:9" x14ac:dyDescent="0.25">
      <c r="A721" s="20" t="s">
        <v>3202</v>
      </c>
      <c r="B721" s="21" t="s">
        <v>24</v>
      </c>
      <c r="C721" s="21" t="s">
        <v>3312</v>
      </c>
      <c r="D721" s="21" t="s">
        <v>3313</v>
      </c>
      <c r="E721" s="23">
        <v>8</v>
      </c>
      <c r="F721" s="17">
        <f t="shared" si="33"/>
        <v>1200</v>
      </c>
      <c r="G721" s="23">
        <v>7</v>
      </c>
      <c r="H721" s="17">
        <f t="shared" si="34"/>
        <v>1150</v>
      </c>
      <c r="I721" s="18">
        <f t="shared" si="35"/>
        <v>-50</v>
      </c>
    </row>
    <row r="722" spans="1:9" x14ac:dyDescent="0.25">
      <c r="A722" s="20" t="s">
        <v>3202</v>
      </c>
      <c r="B722" s="21" t="s">
        <v>24</v>
      </c>
      <c r="C722" s="21" t="s">
        <v>3317</v>
      </c>
      <c r="D722" s="21" t="s">
        <v>3318</v>
      </c>
      <c r="E722" s="23">
        <v>2</v>
      </c>
      <c r="F722" s="17">
        <f t="shared" si="33"/>
        <v>300</v>
      </c>
      <c r="G722" s="23">
        <v>2</v>
      </c>
      <c r="H722" s="17">
        <f t="shared" si="34"/>
        <v>300</v>
      </c>
      <c r="I722" s="18">
        <f t="shared" si="35"/>
        <v>0</v>
      </c>
    </row>
    <row r="723" spans="1:9" x14ac:dyDescent="0.25">
      <c r="A723" s="20" t="s">
        <v>3202</v>
      </c>
      <c r="B723" s="21" t="s">
        <v>24</v>
      </c>
      <c r="C723" s="21" t="s">
        <v>3321</v>
      </c>
      <c r="D723" s="21" t="s">
        <v>3322</v>
      </c>
      <c r="E723" s="23">
        <v>11</v>
      </c>
      <c r="F723" s="17">
        <f t="shared" si="33"/>
        <v>1650</v>
      </c>
      <c r="G723" s="23">
        <v>7</v>
      </c>
      <c r="H723" s="17">
        <f t="shared" si="34"/>
        <v>1450</v>
      </c>
      <c r="I723" s="18">
        <f t="shared" si="35"/>
        <v>-200</v>
      </c>
    </row>
    <row r="724" spans="1:9" x14ac:dyDescent="0.25">
      <c r="A724" s="20" t="s">
        <v>3202</v>
      </c>
      <c r="B724" s="21" t="s">
        <v>24</v>
      </c>
      <c r="C724" s="21" t="s">
        <v>3325</v>
      </c>
      <c r="D724" s="21" t="s">
        <v>3326</v>
      </c>
      <c r="E724" s="23">
        <v>8</v>
      </c>
      <c r="F724" s="17">
        <f t="shared" si="33"/>
        <v>1200</v>
      </c>
      <c r="G724" s="23">
        <v>1</v>
      </c>
      <c r="H724" s="17">
        <f t="shared" si="34"/>
        <v>849.99999999999989</v>
      </c>
      <c r="I724" s="18">
        <f t="shared" si="35"/>
        <v>-350.00000000000011</v>
      </c>
    </row>
    <row r="725" spans="1:9" x14ac:dyDescent="0.25">
      <c r="A725" s="20" t="s">
        <v>3202</v>
      </c>
      <c r="B725" s="21" t="s">
        <v>24</v>
      </c>
      <c r="C725" s="21" t="s">
        <v>3329</v>
      </c>
      <c r="D725" s="21" t="s">
        <v>3330</v>
      </c>
      <c r="E725" s="23">
        <v>18</v>
      </c>
      <c r="F725" s="17">
        <f t="shared" si="33"/>
        <v>2700</v>
      </c>
      <c r="G725" s="23">
        <v>12</v>
      </c>
      <c r="H725" s="17">
        <f t="shared" si="34"/>
        <v>2400</v>
      </c>
      <c r="I725" s="18">
        <f t="shared" si="35"/>
        <v>-300</v>
      </c>
    </row>
    <row r="726" spans="1:9" x14ac:dyDescent="0.25">
      <c r="A726" s="20" t="s">
        <v>3202</v>
      </c>
      <c r="B726" s="21" t="s">
        <v>24</v>
      </c>
      <c r="C726" s="21" t="s">
        <v>3333</v>
      </c>
      <c r="D726" s="21" t="s">
        <v>3334</v>
      </c>
      <c r="E726" s="23">
        <v>24</v>
      </c>
      <c r="F726" s="17">
        <f t="shared" si="33"/>
        <v>3600</v>
      </c>
      <c r="G726" s="23">
        <v>28</v>
      </c>
      <c r="H726" s="17">
        <f t="shared" si="34"/>
        <v>3800.0000000000005</v>
      </c>
      <c r="I726" s="18">
        <f t="shared" si="35"/>
        <v>200.00000000000045</v>
      </c>
    </row>
    <row r="727" spans="1:9" x14ac:dyDescent="0.25">
      <c r="A727" s="20" t="s">
        <v>3202</v>
      </c>
      <c r="B727" s="21" t="s">
        <v>24</v>
      </c>
      <c r="C727" s="21" t="s">
        <v>3337</v>
      </c>
      <c r="D727" s="21" t="s">
        <v>3338</v>
      </c>
      <c r="E727" s="23">
        <v>5</v>
      </c>
      <c r="F727" s="17">
        <f t="shared" si="33"/>
        <v>750</v>
      </c>
      <c r="G727" s="23">
        <v>3</v>
      </c>
      <c r="H727" s="17">
        <f t="shared" si="34"/>
        <v>650.00000000000011</v>
      </c>
      <c r="I727" s="18">
        <f t="shared" si="35"/>
        <v>-99.999999999999886</v>
      </c>
    </row>
    <row r="728" spans="1:9" x14ac:dyDescent="0.25">
      <c r="A728" s="20" t="s">
        <v>3202</v>
      </c>
      <c r="B728" s="21" t="s">
        <v>24</v>
      </c>
      <c r="C728" s="21" t="s">
        <v>3341</v>
      </c>
      <c r="D728" s="21" t="s">
        <v>3342</v>
      </c>
      <c r="E728" s="23">
        <v>7</v>
      </c>
      <c r="F728" s="17">
        <f t="shared" si="33"/>
        <v>1050</v>
      </c>
      <c r="G728" s="23">
        <v>5</v>
      </c>
      <c r="H728" s="17">
        <f t="shared" si="34"/>
        <v>950.00000000000011</v>
      </c>
      <c r="I728" s="18">
        <f t="shared" si="35"/>
        <v>-99.999999999999886</v>
      </c>
    </row>
    <row r="729" spans="1:9" x14ac:dyDescent="0.25">
      <c r="A729" s="20" t="s">
        <v>3202</v>
      </c>
      <c r="B729" s="21" t="s">
        <v>24</v>
      </c>
      <c r="C729" s="21" t="s">
        <v>3345</v>
      </c>
      <c r="D729" s="21" t="s">
        <v>3346</v>
      </c>
      <c r="E729" s="23">
        <v>3</v>
      </c>
      <c r="F729" s="17">
        <f t="shared" si="33"/>
        <v>450</v>
      </c>
      <c r="G729" s="23">
        <v>3</v>
      </c>
      <c r="H729" s="17">
        <f t="shared" si="34"/>
        <v>450</v>
      </c>
      <c r="I729" s="18">
        <f t="shared" si="35"/>
        <v>0</v>
      </c>
    </row>
    <row r="730" spans="1:9" x14ac:dyDescent="0.25">
      <c r="A730" s="20" t="s">
        <v>3202</v>
      </c>
      <c r="B730" s="21" t="s">
        <v>24</v>
      </c>
      <c r="C730" s="21" t="s">
        <v>3349</v>
      </c>
      <c r="D730" s="21" t="s">
        <v>3350</v>
      </c>
      <c r="E730" s="23">
        <v>14</v>
      </c>
      <c r="F730" s="17">
        <f t="shared" si="33"/>
        <v>2100</v>
      </c>
      <c r="G730" s="23">
        <v>14</v>
      </c>
      <c r="H730" s="17">
        <f t="shared" si="34"/>
        <v>2100</v>
      </c>
      <c r="I730" s="18">
        <f t="shared" si="35"/>
        <v>0</v>
      </c>
    </row>
    <row r="731" spans="1:9" x14ac:dyDescent="0.25">
      <c r="A731" s="20" t="s">
        <v>3202</v>
      </c>
      <c r="B731" s="21" t="s">
        <v>24</v>
      </c>
      <c r="C731" s="21" t="s">
        <v>3353</v>
      </c>
      <c r="D731" s="21" t="s">
        <v>3354</v>
      </c>
      <c r="E731" s="23">
        <v>0</v>
      </c>
      <c r="F731" s="17">
        <f t="shared" si="33"/>
        <v>0</v>
      </c>
      <c r="G731" s="23">
        <v>1</v>
      </c>
      <c r="H731" s="17">
        <f t="shared" si="34"/>
        <v>50</v>
      </c>
      <c r="I731" s="18">
        <f t="shared" si="35"/>
        <v>50</v>
      </c>
    </row>
    <row r="732" spans="1:9" x14ac:dyDescent="0.25">
      <c r="A732" s="20" t="s">
        <v>3202</v>
      </c>
      <c r="B732" s="21" t="s">
        <v>24</v>
      </c>
      <c r="C732" s="21" t="s">
        <v>3357</v>
      </c>
      <c r="D732" s="21" t="s">
        <v>3358</v>
      </c>
      <c r="E732" s="23">
        <v>30</v>
      </c>
      <c r="F732" s="17">
        <f t="shared" si="33"/>
        <v>4500</v>
      </c>
      <c r="G732" s="23">
        <v>24</v>
      </c>
      <c r="H732" s="17">
        <f t="shared" si="34"/>
        <v>4200</v>
      </c>
      <c r="I732" s="18">
        <f t="shared" si="35"/>
        <v>-300</v>
      </c>
    </row>
    <row r="733" spans="1:9" x14ac:dyDescent="0.25">
      <c r="A733" s="20" t="s">
        <v>3202</v>
      </c>
      <c r="B733" s="21" t="s">
        <v>24</v>
      </c>
      <c r="C733" s="21" t="s">
        <v>3361</v>
      </c>
      <c r="D733" s="21" t="s">
        <v>3362</v>
      </c>
      <c r="E733" s="23">
        <v>239</v>
      </c>
      <c r="F733" s="17">
        <f t="shared" si="33"/>
        <v>35850</v>
      </c>
      <c r="G733" s="23">
        <v>229</v>
      </c>
      <c r="H733" s="17">
        <f t="shared" si="34"/>
        <v>35350</v>
      </c>
      <c r="I733" s="18">
        <f t="shared" si="35"/>
        <v>-500</v>
      </c>
    </row>
    <row r="734" spans="1:9" x14ac:dyDescent="0.25">
      <c r="A734" s="20" t="s">
        <v>3202</v>
      </c>
      <c r="B734" s="21" t="s">
        <v>24</v>
      </c>
      <c r="C734" s="21" t="s">
        <v>3365</v>
      </c>
      <c r="D734" s="21" t="s">
        <v>3366</v>
      </c>
      <c r="E734" s="23">
        <v>64</v>
      </c>
      <c r="F734" s="17">
        <f t="shared" si="33"/>
        <v>9600</v>
      </c>
      <c r="G734" s="23">
        <v>61</v>
      </c>
      <c r="H734" s="17">
        <f t="shared" si="34"/>
        <v>9450</v>
      </c>
      <c r="I734" s="18">
        <f t="shared" si="35"/>
        <v>-150</v>
      </c>
    </row>
    <row r="735" spans="1:9" x14ac:dyDescent="0.25">
      <c r="A735" s="20" t="s">
        <v>3202</v>
      </c>
      <c r="B735" s="21" t="s">
        <v>24</v>
      </c>
      <c r="C735" s="21" t="s">
        <v>3369</v>
      </c>
      <c r="D735" s="21" t="s">
        <v>3370</v>
      </c>
      <c r="E735" s="23">
        <v>30</v>
      </c>
      <c r="F735" s="17">
        <f t="shared" si="33"/>
        <v>4500</v>
      </c>
      <c r="G735" s="23">
        <v>24</v>
      </c>
      <c r="H735" s="17">
        <f t="shared" si="34"/>
        <v>4200</v>
      </c>
      <c r="I735" s="18">
        <f t="shared" si="35"/>
        <v>-300</v>
      </c>
    </row>
    <row r="736" spans="1:9" x14ac:dyDescent="0.25">
      <c r="A736" s="20" t="s">
        <v>3202</v>
      </c>
      <c r="B736" s="21" t="s">
        <v>24</v>
      </c>
      <c r="C736" s="21" t="s">
        <v>3373</v>
      </c>
      <c r="D736" s="21" t="s">
        <v>3374</v>
      </c>
      <c r="E736" s="23">
        <v>301</v>
      </c>
      <c r="F736" s="17">
        <f t="shared" si="33"/>
        <v>45150</v>
      </c>
      <c r="G736" s="23">
        <v>299</v>
      </c>
      <c r="H736" s="17">
        <f t="shared" si="34"/>
        <v>45050</v>
      </c>
      <c r="I736" s="18">
        <f t="shared" si="35"/>
        <v>-100</v>
      </c>
    </row>
    <row r="737" spans="1:9" x14ac:dyDescent="0.25">
      <c r="A737" s="20" t="s">
        <v>3202</v>
      </c>
      <c r="B737" s="21" t="s">
        <v>24</v>
      </c>
      <c r="C737" s="21" t="s">
        <v>3385</v>
      </c>
      <c r="D737" s="21" t="s">
        <v>3386</v>
      </c>
      <c r="E737" s="23">
        <v>26</v>
      </c>
      <c r="F737" s="17">
        <f t="shared" si="33"/>
        <v>3900</v>
      </c>
      <c r="G737" s="23">
        <v>15</v>
      </c>
      <c r="H737" s="17">
        <f t="shared" si="34"/>
        <v>3350</v>
      </c>
      <c r="I737" s="18">
        <f t="shared" si="35"/>
        <v>-550</v>
      </c>
    </row>
    <row r="738" spans="1:9" x14ac:dyDescent="0.25">
      <c r="A738" s="20" t="s">
        <v>3202</v>
      </c>
      <c r="B738" s="21" t="s">
        <v>24</v>
      </c>
      <c r="C738" s="21" t="s">
        <v>3389</v>
      </c>
      <c r="D738" s="21" t="s">
        <v>3390</v>
      </c>
      <c r="E738" s="23">
        <v>25</v>
      </c>
      <c r="F738" s="17">
        <f t="shared" si="33"/>
        <v>3750</v>
      </c>
      <c r="G738" s="23">
        <v>16</v>
      </c>
      <c r="H738" s="17">
        <f t="shared" si="34"/>
        <v>3300</v>
      </c>
      <c r="I738" s="18">
        <f t="shared" si="35"/>
        <v>-450</v>
      </c>
    </row>
    <row r="739" spans="1:9" x14ac:dyDescent="0.25">
      <c r="A739" s="20" t="s">
        <v>3202</v>
      </c>
      <c r="B739" s="21" t="s">
        <v>24</v>
      </c>
      <c r="C739" s="21" t="s">
        <v>3393</v>
      </c>
      <c r="D739" s="21" t="s">
        <v>3394</v>
      </c>
      <c r="E739" s="23">
        <v>39</v>
      </c>
      <c r="F739" s="17">
        <f t="shared" si="33"/>
        <v>5850</v>
      </c>
      <c r="G739" s="23">
        <v>26</v>
      </c>
      <c r="H739" s="17">
        <f t="shared" si="34"/>
        <v>5200</v>
      </c>
      <c r="I739" s="18">
        <f t="shared" si="35"/>
        <v>-650</v>
      </c>
    </row>
    <row r="740" spans="1:9" x14ac:dyDescent="0.25">
      <c r="A740" s="20" t="s">
        <v>3202</v>
      </c>
      <c r="B740" s="21" t="s">
        <v>24</v>
      </c>
      <c r="C740" s="21" t="s">
        <v>3397</v>
      </c>
      <c r="D740" s="21" t="s">
        <v>3398</v>
      </c>
      <c r="E740" s="23">
        <v>111</v>
      </c>
      <c r="F740" s="17">
        <f t="shared" si="33"/>
        <v>16650</v>
      </c>
      <c r="G740" s="23">
        <v>90</v>
      </c>
      <c r="H740" s="17">
        <f t="shared" si="34"/>
        <v>15600</v>
      </c>
      <c r="I740" s="18">
        <f t="shared" si="35"/>
        <v>-1050</v>
      </c>
    </row>
    <row r="741" spans="1:9" x14ac:dyDescent="0.25">
      <c r="A741" s="20" t="s">
        <v>3202</v>
      </c>
      <c r="B741" s="21" t="s">
        <v>24</v>
      </c>
      <c r="C741" s="21" t="s">
        <v>3402</v>
      </c>
      <c r="D741" s="21" t="s">
        <v>3403</v>
      </c>
      <c r="E741" s="23">
        <v>5</v>
      </c>
      <c r="F741" s="17">
        <f t="shared" si="33"/>
        <v>750</v>
      </c>
      <c r="G741" s="23">
        <v>2</v>
      </c>
      <c r="H741" s="17">
        <f t="shared" si="34"/>
        <v>600</v>
      </c>
      <c r="I741" s="18">
        <f t="shared" si="35"/>
        <v>-150</v>
      </c>
    </row>
    <row r="742" spans="1:9" x14ac:dyDescent="0.25">
      <c r="A742" s="20" t="s">
        <v>3202</v>
      </c>
      <c r="B742" s="21" t="s">
        <v>24</v>
      </c>
      <c r="C742" s="21" t="s">
        <v>3406</v>
      </c>
      <c r="D742" s="21" t="s">
        <v>3407</v>
      </c>
      <c r="E742" s="23">
        <v>8</v>
      </c>
      <c r="F742" s="17">
        <f t="shared" si="33"/>
        <v>1200</v>
      </c>
      <c r="G742" s="23">
        <v>10</v>
      </c>
      <c r="H742" s="17">
        <f t="shared" si="34"/>
        <v>1300</v>
      </c>
      <c r="I742" s="18">
        <f t="shared" si="35"/>
        <v>100</v>
      </c>
    </row>
    <row r="743" spans="1:9" x14ac:dyDescent="0.25">
      <c r="A743" s="20" t="s">
        <v>3202</v>
      </c>
      <c r="B743" s="21" t="s">
        <v>24</v>
      </c>
      <c r="C743" s="21" t="s">
        <v>3410</v>
      </c>
      <c r="D743" s="21" t="s">
        <v>3411</v>
      </c>
      <c r="E743" s="23">
        <v>11</v>
      </c>
      <c r="F743" s="17">
        <f t="shared" si="33"/>
        <v>1650</v>
      </c>
      <c r="G743" s="23">
        <v>10</v>
      </c>
      <c r="H743" s="17">
        <f t="shared" si="34"/>
        <v>1600</v>
      </c>
      <c r="I743" s="18">
        <f t="shared" si="35"/>
        <v>-50</v>
      </c>
    </row>
    <row r="744" spans="1:9" x14ac:dyDescent="0.25">
      <c r="A744" s="20" t="s">
        <v>3202</v>
      </c>
      <c r="B744" s="21" t="s">
        <v>24</v>
      </c>
      <c r="C744" s="21" t="s">
        <v>3414</v>
      </c>
      <c r="D744" s="21" t="s">
        <v>3415</v>
      </c>
      <c r="E744" s="23">
        <v>3</v>
      </c>
      <c r="F744" s="17">
        <f t="shared" si="33"/>
        <v>450</v>
      </c>
      <c r="G744" s="23">
        <v>0</v>
      </c>
      <c r="H744" s="17">
        <f t="shared" si="34"/>
        <v>300</v>
      </c>
      <c r="I744" s="18">
        <f t="shared" si="35"/>
        <v>-150</v>
      </c>
    </row>
    <row r="745" spans="1:9" x14ac:dyDescent="0.25">
      <c r="A745" s="20" t="s">
        <v>3202</v>
      </c>
      <c r="B745" s="21" t="s">
        <v>24</v>
      </c>
      <c r="C745" s="21" t="s">
        <v>3418</v>
      </c>
      <c r="D745" s="21" t="s">
        <v>3419</v>
      </c>
      <c r="E745" s="23">
        <v>22</v>
      </c>
      <c r="F745" s="17">
        <f t="shared" si="33"/>
        <v>3300</v>
      </c>
      <c r="G745" s="23">
        <v>17</v>
      </c>
      <c r="H745" s="17">
        <f t="shared" si="34"/>
        <v>3050</v>
      </c>
      <c r="I745" s="18">
        <f t="shared" si="35"/>
        <v>-250</v>
      </c>
    </row>
    <row r="746" spans="1:9" x14ac:dyDescent="0.25">
      <c r="A746" s="20" t="s">
        <v>3202</v>
      </c>
      <c r="B746" s="21" t="s">
        <v>24</v>
      </c>
      <c r="C746" s="21" t="s">
        <v>3422</v>
      </c>
      <c r="D746" s="21" t="s">
        <v>3423</v>
      </c>
      <c r="E746" s="23">
        <v>4</v>
      </c>
      <c r="F746" s="17">
        <f t="shared" si="33"/>
        <v>600</v>
      </c>
      <c r="G746" s="23">
        <v>2</v>
      </c>
      <c r="H746" s="17">
        <f t="shared" si="34"/>
        <v>499.99999999999994</v>
      </c>
      <c r="I746" s="18">
        <f t="shared" si="35"/>
        <v>-100.00000000000006</v>
      </c>
    </row>
    <row r="747" spans="1:9" x14ac:dyDescent="0.25">
      <c r="A747" s="20" t="s">
        <v>3202</v>
      </c>
      <c r="B747" s="21" t="s">
        <v>24</v>
      </c>
      <c r="C747" s="21" t="s">
        <v>3426</v>
      </c>
      <c r="D747" s="21" t="s">
        <v>3427</v>
      </c>
      <c r="E747" s="23">
        <v>16</v>
      </c>
      <c r="F747" s="17">
        <f t="shared" si="33"/>
        <v>2400</v>
      </c>
      <c r="G747" s="23">
        <v>15</v>
      </c>
      <c r="H747" s="17">
        <f t="shared" si="34"/>
        <v>2350</v>
      </c>
      <c r="I747" s="18">
        <f t="shared" si="35"/>
        <v>-50</v>
      </c>
    </row>
    <row r="748" spans="1:9" x14ac:dyDescent="0.25">
      <c r="A748" s="20" t="s">
        <v>3202</v>
      </c>
      <c r="B748" s="21" t="s">
        <v>24</v>
      </c>
      <c r="C748" s="21" t="s">
        <v>3430</v>
      </c>
      <c r="D748" s="21" t="s">
        <v>3431</v>
      </c>
      <c r="E748" s="23">
        <v>165</v>
      </c>
      <c r="F748" s="17">
        <f t="shared" si="33"/>
        <v>24750</v>
      </c>
      <c r="G748" s="23">
        <v>127</v>
      </c>
      <c r="H748" s="17">
        <f t="shared" si="34"/>
        <v>22850</v>
      </c>
      <c r="I748" s="18">
        <f t="shared" si="35"/>
        <v>-1900</v>
      </c>
    </row>
    <row r="749" spans="1:9" x14ac:dyDescent="0.25">
      <c r="A749" s="20" t="s">
        <v>3202</v>
      </c>
      <c r="B749" s="21" t="s">
        <v>24</v>
      </c>
      <c r="C749" s="21" t="s">
        <v>3434</v>
      </c>
      <c r="D749" s="21" t="s">
        <v>3435</v>
      </c>
      <c r="E749" s="23">
        <v>45</v>
      </c>
      <c r="F749" s="17">
        <f t="shared" si="33"/>
        <v>6750</v>
      </c>
      <c r="G749" s="23">
        <v>38</v>
      </c>
      <c r="H749" s="17">
        <f t="shared" si="34"/>
        <v>6400</v>
      </c>
      <c r="I749" s="18">
        <f t="shared" si="35"/>
        <v>-350</v>
      </c>
    </row>
    <row r="750" spans="1:9" x14ac:dyDescent="0.25">
      <c r="A750" s="20" t="s">
        <v>3202</v>
      </c>
      <c r="B750" s="21" t="s">
        <v>24</v>
      </c>
      <c r="C750" s="21" t="s">
        <v>3438</v>
      </c>
      <c r="D750" s="21" t="s">
        <v>3439</v>
      </c>
      <c r="E750" s="23">
        <v>29</v>
      </c>
      <c r="F750" s="17">
        <f t="shared" si="33"/>
        <v>4350</v>
      </c>
      <c r="G750" s="23">
        <v>30</v>
      </c>
      <c r="H750" s="17">
        <f t="shared" si="34"/>
        <v>4400</v>
      </c>
      <c r="I750" s="18">
        <f t="shared" si="35"/>
        <v>50</v>
      </c>
    </row>
    <row r="751" spans="1:9" x14ac:dyDescent="0.25">
      <c r="A751" s="20" t="s">
        <v>3202</v>
      </c>
      <c r="B751" s="21" t="s">
        <v>24</v>
      </c>
      <c r="C751" s="21" t="s">
        <v>3442</v>
      </c>
      <c r="D751" s="21" t="s">
        <v>3443</v>
      </c>
      <c r="E751" s="23">
        <v>16</v>
      </c>
      <c r="F751" s="17">
        <f t="shared" si="33"/>
        <v>2400</v>
      </c>
      <c r="G751" s="23">
        <v>14</v>
      </c>
      <c r="H751" s="17">
        <f t="shared" si="34"/>
        <v>2300</v>
      </c>
      <c r="I751" s="18">
        <f t="shared" si="35"/>
        <v>-100</v>
      </c>
    </row>
    <row r="752" spans="1:9" x14ac:dyDescent="0.25">
      <c r="A752" s="20" t="s">
        <v>3202</v>
      </c>
      <c r="B752" s="21" t="s">
        <v>24</v>
      </c>
      <c r="C752" s="21" t="s">
        <v>3447</v>
      </c>
      <c r="D752" s="21" t="s">
        <v>3448</v>
      </c>
      <c r="E752" s="23">
        <v>43</v>
      </c>
      <c r="F752" s="17">
        <f t="shared" si="33"/>
        <v>6450</v>
      </c>
      <c r="G752" s="23">
        <v>24</v>
      </c>
      <c r="H752" s="17">
        <f t="shared" si="34"/>
        <v>5500.0000000000009</v>
      </c>
      <c r="I752" s="18">
        <f t="shared" si="35"/>
        <v>-949.99999999999909</v>
      </c>
    </row>
    <row r="753" spans="1:9" x14ac:dyDescent="0.25">
      <c r="A753" s="20" t="s">
        <v>3202</v>
      </c>
      <c r="B753" s="21" t="s">
        <v>24</v>
      </c>
      <c r="C753" s="21" t="s">
        <v>3449</v>
      </c>
      <c r="D753" s="21" t="s">
        <v>3450</v>
      </c>
      <c r="E753" s="23">
        <v>21</v>
      </c>
      <c r="F753" s="17">
        <f t="shared" si="33"/>
        <v>3150</v>
      </c>
      <c r="G753" s="23">
        <v>18</v>
      </c>
      <c r="H753" s="17">
        <f t="shared" si="34"/>
        <v>3000</v>
      </c>
      <c r="I753" s="18">
        <f t="shared" si="35"/>
        <v>-150</v>
      </c>
    </row>
    <row r="754" spans="1:9" x14ac:dyDescent="0.25">
      <c r="A754" s="20" t="s">
        <v>3202</v>
      </c>
      <c r="B754" s="21" t="s">
        <v>24</v>
      </c>
      <c r="C754" s="21" t="s">
        <v>3453</v>
      </c>
      <c r="D754" s="21" t="s">
        <v>3454</v>
      </c>
      <c r="E754" s="23">
        <v>6</v>
      </c>
      <c r="F754" s="17">
        <f t="shared" si="33"/>
        <v>900</v>
      </c>
      <c r="G754" s="23">
        <v>0</v>
      </c>
      <c r="H754" s="17">
        <f t="shared" si="34"/>
        <v>600</v>
      </c>
      <c r="I754" s="18">
        <f t="shared" si="35"/>
        <v>-300</v>
      </c>
    </row>
    <row r="755" spans="1:9" x14ac:dyDescent="0.25">
      <c r="A755" s="20" t="s">
        <v>3202</v>
      </c>
      <c r="B755" s="21" t="s">
        <v>24</v>
      </c>
      <c r="C755" s="21" t="s">
        <v>3457</v>
      </c>
      <c r="D755" s="21" t="s">
        <v>3458</v>
      </c>
      <c r="E755" s="23">
        <v>7</v>
      </c>
      <c r="F755" s="17">
        <f t="shared" si="33"/>
        <v>1050</v>
      </c>
      <c r="G755" s="23">
        <v>6</v>
      </c>
      <c r="H755" s="17">
        <f t="shared" si="34"/>
        <v>1000</v>
      </c>
      <c r="I755" s="18">
        <f t="shared" si="35"/>
        <v>-50</v>
      </c>
    </row>
    <row r="756" spans="1:9" x14ac:dyDescent="0.25">
      <c r="A756" s="20" t="s">
        <v>3202</v>
      </c>
      <c r="B756" s="21" t="s">
        <v>24</v>
      </c>
      <c r="C756" s="21" t="s">
        <v>3461</v>
      </c>
      <c r="D756" s="21" t="s">
        <v>3462</v>
      </c>
      <c r="E756" s="23">
        <v>4</v>
      </c>
      <c r="F756" s="17">
        <f t="shared" si="33"/>
        <v>600</v>
      </c>
      <c r="G756" s="23">
        <v>3</v>
      </c>
      <c r="H756" s="17">
        <f t="shared" si="34"/>
        <v>550</v>
      </c>
      <c r="I756" s="18">
        <f t="shared" si="35"/>
        <v>-50</v>
      </c>
    </row>
    <row r="757" spans="1:9" x14ac:dyDescent="0.25">
      <c r="A757" s="20" t="s">
        <v>3202</v>
      </c>
      <c r="B757" s="21" t="s">
        <v>24</v>
      </c>
      <c r="C757" s="21" t="s">
        <v>3465</v>
      </c>
      <c r="D757" s="21" t="s">
        <v>3466</v>
      </c>
      <c r="E757" s="23">
        <v>115</v>
      </c>
      <c r="F757" s="17">
        <f t="shared" si="33"/>
        <v>17250</v>
      </c>
      <c r="G757" s="23">
        <v>125</v>
      </c>
      <c r="H757" s="17">
        <f t="shared" si="34"/>
        <v>17750</v>
      </c>
      <c r="I757" s="18">
        <f t="shared" si="35"/>
        <v>500</v>
      </c>
    </row>
    <row r="758" spans="1:9" x14ac:dyDescent="0.25">
      <c r="A758" s="20" t="s">
        <v>3202</v>
      </c>
      <c r="B758" s="21" t="s">
        <v>24</v>
      </c>
      <c r="C758" s="21" t="s">
        <v>3469</v>
      </c>
      <c r="D758" s="21" t="s">
        <v>3470</v>
      </c>
      <c r="E758" s="23">
        <v>22</v>
      </c>
      <c r="F758" s="17">
        <f t="shared" si="33"/>
        <v>3300</v>
      </c>
      <c r="G758" s="23">
        <v>19</v>
      </c>
      <c r="H758" s="17">
        <f t="shared" si="34"/>
        <v>3150</v>
      </c>
      <c r="I758" s="18">
        <f t="shared" si="35"/>
        <v>-150</v>
      </c>
    </row>
    <row r="759" spans="1:9" x14ac:dyDescent="0.25">
      <c r="A759" s="20" t="s">
        <v>3202</v>
      </c>
      <c r="B759" s="21" t="s">
        <v>24</v>
      </c>
      <c r="C759" s="21" t="s">
        <v>3473</v>
      </c>
      <c r="D759" s="21" t="s">
        <v>3474</v>
      </c>
      <c r="E759" s="23">
        <v>18</v>
      </c>
      <c r="F759" s="17">
        <f t="shared" si="33"/>
        <v>2700</v>
      </c>
      <c r="G759" s="23">
        <v>16</v>
      </c>
      <c r="H759" s="17">
        <f t="shared" si="34"/>
        <v>2600</v>
      </c>
      <c r="I759" s="18">
        <f t="shared" si="35"/>
        <v>-100</v>
      </c>
    </row>
    <row r="760" spans="1:9" x14ac:dyDescent="0.25">
      <c r="A760" s="20" t="s">
        <v>3202</v>
      </c>
      <c r="B760" s="21" t="s">
        <v>24</v>
      </c>
      <c r="C760" s="21" t="s">
        <v>3477</v>
      </c>
      <c r="D760" s="21" t="s">
        <v>3478</v>
      </c>
      <c r="E760" s="23">
        <v>121</v>
      </c>
      <c r="F760" s="17">
        <f t="shared" si="33"/>
        <v>18150</v>
      </c>
      <c r="G760" s="23">
        <v>114</v>
      </c>
      <c r="H760" s="17">
        <f t="shared" si="34"/>
        <v>17800</v>
      </c>
      <c r="I760" s="18">
        <f t="shared" si="35"/>
        <v>-350</v>
      </c>
    </row>
    <row r="761" spans="1:9" x14ac:dyDescent="0.25">
      <c r="A761" s="20" t="s">
        <v>3202</v>
      </c>
      <c r="B761" s="21" t="s">
        <v>24</v>
      </c>
      <c r="C761" s="21" t="s">
        <v>3481</v>
      </c>
      <c r="D761" s="21" t="s">
        <v>3482</v>
      </c>
      <c r="E761" s="23">
        <v>6</v>
      </c>
      <c r="F761" s="17">
        <f t="shared" si="33"/>
        <v>900</v>
      </c>
      <c r="G761" s="23">
        <v>3</v>
      </c>
      <c r="H761" s="17">
        <f t="shared" si="34"/>
        <v>750</v>
      </c>
      <c r="I761" s="18">
        <f t="shared" si="35"/>
        <v>-150</v>
      </c>
    </row>
    <row r="762" spans="1:9" x14ac:dyDescent="0.25">
      <c r="A762" s="20" t="s">
        <v>3202</v>
      </c>
      <c r="B762" s="21" t="s">
        <v>24</v>
      </c>
      <c r="C762" s="21" t="s">
        <v>3485</v>
      </c>
      <c r="D762" s="21" t="s">
        <v>3486</v>
      </c>
      <c r="E762" s="23">
        <v>84</v>
      </c>
      <c r="F762" s="17">
        <f t="shared" si="33"/>
        <v>12600</v>
      </c>
      <c r="G762" s="23">
        <v>70</v>
      </c>
      <c r="H762" s="17">
        <f t="shared" si="34"/>
        <v>11900</v>
      </c>
      <c r="I762" s="18">
        <f t="shared" si="35"/>
        <v>-700</v>
      </c>
    </row>
    <row r="763" spans="1:9" x14ac:dyDescent="0.25">
      <c r="A763" s="20" t="s">
        <v>3202</v>
      </c>
      <c r="B763" s="21" t="s">
        <v>24</v>
      </c>
      <c r="C763" s="21" t="s">
        <v>3489</v>
      </c>
      <c r="D763" s="21" t="s">
        <v>3490</v>
      </c>
      <c r="E763" s="23">
        <v>2</v>
      </c>
      <c r="F763" s="17">
        <f t="shared" si="33"/>
        <v>300</v>
      </c>
      <c r="G763" s="23">
        <v>1</v>
      </c>
      <c r="H763" s="17">
        <f t="shared" si="34"/>
        <v>249.99999999999997</v>
      </c>
      <c r="I763" s="18">
        <f t="shared" si="35"/>
        <v>-50.000000000000028</v>
      </c>
    </row>
    <row r="764" spans="1:9" x14ac:dyDescent="0.25">
      <c r="A764" s="20" t="s">
        <v>3202</v>
      </c>
      <c r="B764" s="21" t="s">
        <v>24</v>
      </c>
      <c r="C764" s="21" t="s">
        <v>3493</v>
      </c>
      <c r="D764" s="21" t="s">
        <v>3494</v>
      </c>
      <c r="E764" s="23">
        <v>3</v>
      </c>
      <c r="F764" s="17">
        <f t="shared" si="33"/>
        <v>450</v>
      </c>
      <c r="G764" s="23">
        <v>6</v>
      </c>
      <c r="H764" s="17">
        <f t="shared" si="34"/>
        <v>600</v>
      </c>
      <c r="I764" s="18">
        <f t="shared" si="35"/>
        <v>150</v>
      </c>
    </row>
    <row r="765" spans="1:9" x14ac:dyDescent="0.25">
      <c r="A765" s="20" t="s">
        <v>3202</v>
      </c>
      <c r="B765" s="21" t="s">
        <v>24</v>
      </c>
      <c r="C765" s="21" t="s">
        <v>3498</v>
      </c>
      <c r="D765" s="21" t="s">
        <v>3499</v>
      </c>
      <c r="E765" s="23">
        <v>66</v>
      </c>
      <c r="F765" s="17">
        <f t="shared" si="33"/>
        <v>9900</v>
      </c>
      <c r="G765" s="23">
        <v>57</v>
      </c>
      <c r="H765" s="17">
        <f t="shared" si="34"/>
        <v>9450</v>
      </c>
      <c r="I765" s="18">
        <f t="shared" si="35"/>
        <v>-450</v>
      </c>
    </row>
    <row r="766" spans="1:9" x14ac:dyDescent="0.25">
      <c r="A766" s="20" t="s">
        <v>3202</v>
      </c>
      <c r="B766" s="21" t="s">
        <v>24</v>
      </c>
      <c r="C766" s="21" t="s">
        <v>3502</v>
      </c>
      <c r="D766" s="21" t="s">
        <v>3503</v>
      </c>
      <c r="E766" s="23">
        <v>1</v>
      </c>
      <c r="F766" s="17">
        <f t="shared" si="33"/>
        <v>150</v>
      </c>
      <c r="G766" s="23">
        <v>1</v>
      </c>
      <c r="H766" s="17">
        <f t="shared" si="34"/>
        <v>150</v>
      </c>
      <c r="I766" s="18">
        <f t="shared" si="35"/>
        <v>0</v>
      </c>
    </row>
    <row r="767" spans="1:9" x14ac:dyDescent="0.25">
      <c r="A767" s="20" t="s">
        <v>3202</v>
      </c>
      <c r="B767" s="21" t="s">
        <v>24</v>
      </c>
      <c r="C767" s="21" t="s">
        <v>3506</v>
      </c>
      <c r="D767" s="21" t="s">
        <v>3507</v>
      </c>
      <c r="E767" s="23">
        <v>3</v>
      </c>
      <c r="F767" s="17">
        <f t="shared" si="33"/>
        <v>450</v>
      </c>
      <c r="G767" s="23">
        <v>3</v>
      </c>
      <c r="H767" s="17">
        <f t="shared" si="34"/>
        <v>450</v>
      </c>
      <c r="I767" s="18">
        <f t="shared" si="35"/>
        <v>0</v>
      </c>
    </row>
    <row r="768" spans="1:9" x14ac:dyDescent="0.25">
      <c r="A768" s="20" t="s">
        <v>3202</v>
      </c>
      <c r="B768" s="21" t="s">
        <v>24</v>
      </c>
      <c r="C768" s="21" t="s">
        <v>3510</v>
      </c>
      <c r="D768" s="21" t="s">
        <v>3511</v>
      </c>
      <c r="E768" s="23">
        <v>1</v>
      </c>
      <c r="F768" s="17">
        <f t="shared" si="33"/>
        <v>150</v>
      </c>
      <c r="G768" s="23">
        <v>0</v>
      </c>
      <c r="H768" s="17">
        <f t="shared" si="34"/>
        <v>100</v>
      </c>
      <c r="I768" s="18">
        <f t="shared" si="35"/>
        <v>-50</v>
      </c>
    </row>
    <row r="769" spans="1:9" x14ac:dyDescent="0.25">
      <c r="A769" s="20" t="s">
        <v>3202</v>
      </c>
      <c r="B769" s="21" t="s">
        <v>24</v>
      </c>
      <c r="C769" s="21" t="s">
        <v>3514</v>
      </c>
      <c r="D769" s="21" t="s">
        <v>3515</v>
      </c>
      <c r="E769" s="23">
        <v>5</v>
      </c>
      <c r="F769" s="17">
        <f t="shared" si="33"/>
        <v>750</v>
      </c>
      <c r="G769" s="23">
        <v>4</v>
      </c>
      <c r="H769" s="17">
        <f t="shared" si="34"/>
        <v>700</v>
      </c>
      <c r="I769" s="18">
        <f t="shared" si="35"/>
        <v>-50</v>
      </c>
    </row>
    <row r="770" spans="1:9" x14ac:dyDescent="0.25">
      <c r="A770" s="20" t="s">
        <v>3202</v>
      </c>
      <c r="B770" s="21" t="s">
        <v>24</v>
      </c>
      <c r="C770" s="21" t="s">
        <v>3518</v>
      </c>
      <c r="D770" s="21" t="s">
        <v>3519</v>
      </c>
      <c r="E770" s="23">
        <v>111</v>
      </c>
      <c r="F770" s="17">
        <f t="shared" si="33"/>
        <v>16650</v>
      </c>
      <c r="G770" s="23">
        <v>71</v>
      </c>
      <c r="H770" s="17">
        <f t="shared" si="34"/>
        <v>14650</v>
      </c>
      <c r="I770" s="18">
        <f t="shared" si="35"/>
        <v>-2000</v>
      </c>
    </row>
    <row r="771" spans="1:9" x14ac:dyDescent="0.25">
      <c r="A771" s="20" t="s">
        <v>3202</v>
      </c>
      <c r="B771" s="21" t="s">
        <v>24</v>
      </c>
      <c r="C771" s="21" t="s">
        <v>3522</v>
      </c>
      <c r="D771" s="21" t="s">
        <v>3523</v>
      </c>
      <c r="E771" s="23">
        <v>287</v>
      </c>
      <c r="F771" s="17">
        <f t="shared" si="33"/>
        <v>43050</v>
      </c>
      <c r="G771" s="23">
        <v>281</v>
      </c>
      <c r="H771" s="17">
        <f t="shared" si="34"/>
        <v>42750</v>
      </c>
      <c r="I771" s="18">
        <f t="shared" si="35"/>
        <v>-300</v>
      </c>
    </row>
    <row r="772" spans="1:9" x14ac:dyDescent="0.25">
      <c r="A772" s="20" t="s">
        <v>3202</v>
      </c>
      <c r="B772" s="21" t="s">
        <v>24</v>
      </c>
      <c r="C772" s="21" t="s">
        <v>3530</v>
      </c>
      <c r="D772" s="21" t="s">
        <v>3531</v>
      </c>
      <c r="E772" s="23">
        <v>3</v>
      </c>
      <c r="F772" s="17">
        <f t="shared" si="33"/>
        <v>450</v>
      </c>
      <c r="G772" s="23">
        <v>4</v>
      </c>
      <c r="H772" s="17">
        <f t="shared" si="34"/>
        <v>499.99999999999994</v>
      </c>
      <c r="I772" s="18">
        <f t="shared" si="35"/>
        <v>49.999999999999943</v>
      </c>
    </row>
    <row r="773" spans="1:9" x14ac:dyDescent="0.25">
      <c r="A773" s="20" t="s">
        <v>3202</v>
      </c>
      <c r="B773" s="21" t="s">
        <v>24</v>
      </c>
      <c r="C773" s="21" t="s">
        <v>3535</v>
      </c>
      <c r="D773" s="21" t="s">
        <v>3536</v>
      </c>
      <c r="E773" s="23">
        <v>334</v>
      </c>
      <c r="F773" s="17">
        <f t="shared" ref="F773:F836" si="36">E773*150</f>
        <v>50100</v>
      </c>
      <c r="G773" s="23">
        <v>372</v>
      </c>
      <c r="H773" s="17">
        <f t="shared" ref="H773:H836" si="37">(E773*2/3+G773*1/3)*150</f>
        <v>51999.999999999993</v>
      </c>
      <c r="I773" s="18">
        <f t="shared" ref="I773:I836" si="38">H773-F773</f>
        <v>1899.9999999999927</v>
      </c>
    </row>
    <row r="774" spans="1:9" x14ac:dyDescent="0.25">
      <c r="A774" s="20" t="s">
        <v>3202</v>
      </c>
      <c r="B774" s="21" t="s">
        <v>24</v>
      </c>
      <c r="C774" s="21" t="s">
        <v>3540</v>
      </c>
      <c r="D774" s="21" t="s">
        <v>3541</v>
      </c>
      <c r="E774" s="23">
        <v>140</v>
      </c>
      <c r="F774" s="17">
        <f t="shared" si="36"/>
        <v>21000</v>
      </c>
      <c r="G774" s="23">
        <v>151</v>
      </c>
      <c r="H774" s="17">
        <f t="shared" si="37"/>
        <v>21550</v>
      </c>
      <c r="I774" s="18">
        <f t="shared" si="38"/>
        <v>550</v>
      </c>
    </row>
    <row r="775" spans="1:9" x14ac:dyDescent="0.25">
      <c r="A775" s="20" t="s">
        <v>3202</v>
      </c>
      <c r="B775" s="21" t="s">
        <v>24</v>
      </c>
      <c r="C775" s="21" t="s">
        <v>3544</v>
      </c>
      <c r="D775" s="21" t="s">
        <v>3545</v>
      </c>
      <c r="E775" s="23">
        <v>14</v>
      </c>
      <c r="F775" s="17">
        <f t="shared" si="36"/>
        <v>2100</v>
      </c>
      <c r="G775" s="23">
        <v>15</v>
      </c>
      <c r="H775" s="17">
        <f t="shared" si="37"/>
        <v>2150</v>
      </c>
      <c r="I775" s="18">
        <f t="shared" si="38"/>
        <v>50</v>
      </c>
    </row>
    <row r="776" spans="1:9" x14ac:dyDescent="0.25">
      <c r="A776" s="20" t="s">
        <v>3202</v>
      </c>
      <c r="B776" s="21" t="s">
        <v>24</v>
      </c>
      <c r="C776" s="21" t="s">
        <v>3549</v>
      </c>
      <c r="D776" s="21" t="s">
        <v>3550</v>
      </c>
      <c r="E776" s="23">
        <v>53</v>
      </c>
      <c r="F776" s="17">
        <f t="shared" si="36"/>
        <v>7950</v>
      </c>
      <c r="G776" s="23">
        <v>47</v>
      </c>
      <c r="H776" s="17">
        <f t="shared" si="37"/>
        <v>7650</v>
      </c>
      <c r="I776" s="18">
        <f t="shared" si="38"/>
        <v>-300</v>
      </c>
    </row>
    <row r="777" spans="1:9" x14ac:dyDescent="0.25">
      <c r="A777" s="20" t="s">
        <v>3202</v>
      </c>
      <c r="B777" s="21" t="s">
        <v>24</v>
      </c>
      <c r="C777" s="21" t="s">
        <v>3553</v>
      </c>
      <c r="D777" s="21" t="s">
        <v>3554</v>
      </c>
      <c r="E777" s="23">
        <v>1</v>
      </c>
      <c r="F777" s="17">
        <f t="shared" si="36"/>
        <v>150</v>
      </c>
      <c r="G777" s="23">
        <v>0</v>
      </c>
      <c r="H777" s="17">
        <f t="shared" si="37"/>
        <v>100</v>
      </c>
      <c r="I777" s="18">
        <f t="shared" si="38"/>
        <v>-50</v>
      </c>
    </row>
    <row r="778" spans="1:9" x14ac:dyDescent="0.25">
      <c r="A778" s="20" t="s">
        <v>3202</v>
      </c>
      <c r="B778" s="21" t="s">
        <v>24</v>
      </c>
      <c r="C778" s="21" t="s">
        <v>3557</v>
      </c>
      <c r="D778" s="21" t="s">
        <v>3558</v>
      </c>
      <c r="E778" s="23">
        <v>29</v>
      </c>
      <c r="F778" s="17">
        <f t="shared" si="36"/>
        <v>4350</v>
      </c>
      <c r="G778" s="23">
        <v>29</v>
      </c>
      <c r="H778" s="17">
        <f t="shared" si="37"/>
        <v>4350</v>
      </c>
      <c r="I778" s="18">
        <f t="shared" si="38"/>
        <v>0</v>
      </c>
    </row>
    <row r="779" spans="1:9" x14ac:dyDescent="0.25">
      <c r="A779" s="20" t="s">
        <v>3202</v>
      </c>
      <c r="B779" s="21" t="s">
        <v>24</v>
      </c>
      <c r="C779" s="21" t="s">
        <v>3561</v>
      </c>
      <c r="D779" s="21" t="s">
        <v>3562</v>
      </c>
      <c r="E779" s="23">
        <v>215</v>
      </c>
      <c r="F779" s="17">
        <f t="shared" si="36"/>
        <v>32250</v>
      </c>
      <c r="G779" s="23">
        <v>213</v>
      </c>
      <c r="H779" s="17">
        <f t="shared" si="37"/>
        <v>32150</v>
      </c>
      <c r="I779" s="18">
        <f t="shared" si="38"/>
        <v>-100</v>
      </c>
    </row>
    <row r="780" spans="1:9" x14ac:dyDescent="0.25">
      <c r="A780" s="20" t="s">
        <v>3202</v>
      </c>
      <c r="B780" s="21" t="s">
        <v>24</v>
      </c>
      <c r="C780" s="21" t="s">
        <v>3566</v>
      </c>
      <c r="D780" s="21" t="s">
        <v>3567</v>
      </c>
      <c r="E780" s="23">
        <v>10</v>
      </c>
      <c r="F780" s="17">
        <f t="shared" si="36"/>
        <v>1500</v>
      </c>
      <c r="G780" s="23">
        <v>9</v>
      </c>
      <c r="H780" s="17">
        <f t="shared" si="37"/>
        <v>1450.0000000000002</v>
      </c>
      <c r="I780" s="18">
        <f t="shared" si="38"/>
        <v>-49.999999999999773</v>
      </c>
    </row>
    <row r="781" spans="1:9" x14ac:dyDescent="0.25">
      <c r="A781" s="20" t="s">
        <v>3202</v>
      </c>
      <c r="B781" s="21" t="s">
        <v>24</v>
      </c>
      <c r="C781" s="21" t="s">
        <v>3570</v>
      </c>
      <c r="D781" s="21" t="s">
        <v>3571</v>
      </c>
      <c r="E781" s="23">
        <v>106</v>
      </c>
      <c r="F781" s="17">
        <f t="shared" si="36"/>
        <v>15900</v>
      </c>
      <c r="G781" s="23">
        <v>107</v>
      </c>
      <c r="H781" s="17">
        <f t="shared" si="37"/>
        <v>15950.000000000002</v>
      </c>
      <c r="I781" s="18">
        <f t="shared" si="38"/>
        <v>50.000000000001819</v>
      </c>
    </row>
    <row r="782" spans="1:9" x14ac:dyDescent="0.25">
      <c r="A782" s="20" t="s">
        <v>3202</v>
      </c>
      <c r="B782" s="21" t="s">
        <v>24</v>
      </c>
      <c r="C782" s="21" t="s">
        <v>3574</v>
      </c>
      <c r="D782" s="21" t="s">
        <v>3575</v>
      </c>
      <c r="E782" s="23">
        <v>4</v>
      </c>
      <c r="F782" s="17">
        <f t="shared" si="36"/>
        <v>600</v>
      </c>
      <c r="G782" s="23">
        <v>5</v>
      </c>
      <c r="H782" s="17">
        <f t="shared" si="37"/>
        <v>650</v>
      </c>
      <c r="I782" s="18">
        <f t="shared" si="38"/>
        <v>50</v>
      </c>
    </row>
    <row r="783" spans="1:9" x14ac:dyDescent="0.25">
      <c r="A783" s="20" t="s">
        <v>3202</v>
      </c>
      <c r="B783" s="21" t="s">
        <v>24</v>
      </c>
      <c r="C783" s="21" t="s">
        <v>3578</v>
      </c>
      <c r="D783" s="21" t="s">
        <v>3579</v>
      </c>
      <c r="E783" s="23">
        <v>98</v>
      </c>
      <c r="F783" s="17">
        <f t="shared" si="36"/>
        <v>14700</v>
      </c>
      <c r="G783" s="23">
        <v>114</v>
      </c>
      <c r="H783" s="17">
        <f t="shared" si="37"/>
        <v>15500</v>
      </c>
      <c r="I783" s="18">
        <f t="shared" si="38"/>
        <v>800</v>
      </c>
    </row>
    <row r="784" spans="1:9" x14ac:dyDescent="0.25">
      <c r="A784" s="20" t="s">
        <v>3202</v>
      </c>
      <c r="B784" s="21" t="s">
        <v>24</v>
      </c>
      <c r="C784" s="21" t="s">
        <v>3584</v>
      </c>
      <c r="D784" s="21" t="s">
        <v>3585</v>
      </c>
      <c r="E784" s="23">
        <v>37</v>
      </c>
      <c r="F784" s="17">
        <f t="shared" si="36"/>
        <v>5550</v>
      </c>
      <c r="G784" s="23">
        <v>42</v>
      </c>
      <c r="H784" s="17">
        <f t="shared" si="37"/>
        <v>5800.0000000000009</v>
      </c>
      <c r="I784" s="18">
        <f t="shared" si="38"/>
        <v>250.00000000000091</v>
      </c>
    </row>
    <row r="785" spans="1:9" x14ac:dyDescent="0.25">
      <c r="A785" s="20" t="s">
        <v>3202</v>
      </c>
      <c r="B785" s="21" t="s">
        <v>24</v>
      </c>
      <c r="C785" s="21" t="s">
        <v>3588</v>
      </c>
      <c r="D785" s="21" t="s">
        <v>3589</v>
      </c>
      <c r="E785" s="23">
        <v>18</v>
      </c>
      <c r="F785" s="17">
        <f t="shared" si="36"/>
        <v>2700</v>
      </c>
      <c r="G785" s="23">
        <v>19</v>
      </c>
      <c r="H785" s="17">
        <f t="shared" si="37"/>
        <v>2750</v>
      </c>
      <c r="I785" s="18">
        <f t="shared" si="38"/>
        <v>50</v>
      </c>
    </row>
    <row r="786" spans="1:9" x14ac:dyDescent="0.25">
      <c r="A786" s="20" t="s">
        <v>3202</v>
      </c>
      <c r="B786" s="21" t="s">
        <v>24</v>
      </c>
      <c r="C786" s="21" t="s">
        <v>3592</v>
      </c>
      <c r="D786" s="21" t="s">
        <v>3593</v>
      </c>
      <c r="E786" s="23">
        <v>4</v>
      </c>
      <c r="F786" s="17">
        <f t="shared" si="36"/>
        <v>600</v>
      </c>
      <c r="G786" s="23">
        <v>10</v>
      </c>
      <c r="H786" s="17">
        <f t="shared" si="37"/>
        <v>900</v>
      </c>
      <c r="I786" s="18">
        <f t="shared" si="38"/>
        <v>300</v>
      </c>
    </row>
    <row r="787" spans="1:9" x14ac:dyDescent="0.25">
      <c r="A787" s="20" t="s">
        <v>3202</v>
      </c>
      <c r="B787" s="21" t="s">
        <v>24</v>
      </c>
      <c r="C787" s="21" t="s">
        <v>3596</v>
      </c>
      <c r="D787" s="21" t="s">
        <v>3597</v>
      </c>
      <c r="E787" s="23">
        <v>135</v>
      </c>
      <c r="F787" s="17">
        <f t="shared" si="36"/>
        <v>20250</v>
      </c>
      <c r="G787" s="23">
        <v>119</v>
      </c>
      <c r="H787" s="17">
        <f t="shared" si="37"/>
        <v>19450</v>
      </c>
      <c r="I787" s="18">
        <f t="shared" si="38"/>
        <v>-800</v>
      </c>
    </row>
    <row r="788" spans="1:9" x14ac:dyDescent="0.25">
      <c r="A788" s="20" t="s">
        <v>3202</v>
      </c>
      <c r="B788" s="21" t="s">
        <v>24</v>
      </c>
      <c r="C788" s="21" t="s">
        <v>3601</v>
      </c>
      <c r="D788" s="21" t="s">
        <v>3602</v>
      </c>
      <c r="E788" s="23">
        <v>120</v>
      </c>
      <c r="F788" s="17">
        <f t="shared" si="36"/>
        <v>18000</v>
      </c>
      <c r="G788" s="23">
        <v>129</v>
      </c>
      <c r="H788" s="17">
        <f t="shared" si="37"/>
        <v>18450</v>
      </c>
      <c r="I788" s="18">
        <f t="shared" si="38"/>
        <v>450</v>
      </c>
    </row>
    <row r="789" spans="1:9" x14ac:dyDescent="0.25">
      <c r="A789" s="20" t="s">
        <v>3202</v>
      </c>
      <c r="B789" s="21" t="s">
        <v>24</v>
      </c>
      <c r="C789" s="21" t="s">
        <v>3605</v>
      </c>
      <c r="D789" s="21" t="s">
        <v>3606</v>
      </c>
      <c r="E789" s="23">
        <v>313</v>
      </c>
      <c r="F789" s="17">
        <f t="shared" si="36"/>
        <v>46950</v>
      </c>
      <c r="G789" s="23">
        <v>303</v>
      </c>
      <c r="H789" s="17">
        <f t="shared" si="37"/>
        <v>46449.999999999993</v>
      </c>
      <c r="I789" s="18">
        <f t="shared" si="38"/>
        <v>-500.00000000000728</v>
      </c>
    </row>
    <row r="790" spans="1:9" x14ac:dyDescent="0.25">
      <c r="A790" s="20" t="s">
        <v>3202</v>
      </c>
      <c r="B790" s="21" t="s">
        <v>24</v>
      </c>
      <c r="C790" s="21" t="s">
        <v>3614</v>
      </c>
      <c r="D790" s="21" t="s">
        <v>3615</v>
      </c>
      <c r="E790" s="23">
        <v>265</v>
      </c>
      <c r="F790" s="17">
        <f t="shared" si="36"/>
        <v>39750</v>
      </c>
      <c r="G790" s="23">
        <v>278</v>
      </c>
      <c r="H790" s="17">
        <f t="shared" si="37"/>
        <v>40400</v>
      </c>
      <c r="I790" s="18">
        <f t="shared" si="38"/>
        <v>650</v>
      </c>
    </row>
    <row r="791" spans="1:9" x14ac:dyDescent="0.25">
      <c r="A791" s="20" t="s">
        <v>3202</v>
      </c>
      <c r="B791" s="21" t="s">
        <v>24</v>
      </c>
      <c r="C791" s="21" t="s">
        <v>3618</v>
      </c>
      <c r="D791" s="21" t="s">
        <v>3619</v>
      </c>
      <c r="E791" s="23">
        <v>91</v>
      </c>
      <c r="F791" s="17">
        <f t="shared" si="36"/>
        <v>13650</v>
      </c>
      <c r="G791" s="23">
        <v>73</v>
      </c>
      <c r="H791" s="17">
        <f t="shared" si="37"/>
        <v>12750</v>
      </c>
      <c r="I791" s="18">
        <f t="shared" si="38"/>
        <v>-900</v>
      </c>
    </row>
    <row r="792" spans="1:9" x14ac:dyDescent="0.25">
      <c r="A792" s="20" t="s">
        <v>3202</v>
      </c>
      <c r="B792" s="21" t="s">
        <v>24</v>
      </c>
      <c r="C792" s="21" t="s">
        <v>3622</v>
      </c>
      <c r="D792" s="21" t="s">
        <v>3623</v>
      </c>
      <c r="E792" s="23">
        <v>1</v>
      </c>
      <c r="F792" s="17">
        <f t="shared" si="36"/>
        <v>150</v>
      </c>
      <c r="G792" s="23">
        <v>0</v>
      </c>
      <c r="H792" s="17">
        <f t="shared" si="37"/>
        <v>100</v>
      </c>
      <c r="I792" s="18">
        <f t="shared" si="38"/>
        <v>-50</v>
      </c>
    </row>
    <row r="793" spans="1:9" x14ac:dyDescent="0.25">
      <c r="A793" s="20" t="s">
        <v>3202</v>
      </c>
      <c r="B793" s="21" t="s">
        <v>24</v>
      </c>
      <c r="C793" s="21" t="s">
        <v>3626</v>
      </c>
      <c r="D793" s="21" t="s">
        <v>3627</v>
      </c>
      <c r="E793" s="23">
        <v>16</v>
      </c>
      <c r="F793" s="17">
        <f t="shared" si="36"/>
        <v>2400</v>
      </c>
      <c r="G793" s="23">
        <v>15</v>
      </c>
      <c r="H793" s="17">
        <f t="shared" si="37"/>
        <v>2350</v>
      </c>
      <c r="I793" s="18">
        <f t="shared" si="38"/>
        <v>-50</v>
      </c>
    </row>
    <row r="794" spans="1:9" x14ac:dyDescent="0.25">
      <c r="A794" s="20" t="s">
        <v>3202</v>
      </c>
      <c r="B794" s="21" t="s">
        <v>24</v>
      </c>
      <c r="C794" s="21" t="s">
        <v>3630</v>
      </c>
      <c r="D794" s="21" t="s">
        <v>3631</v>
      </c>
      <c r="E794" s="23">
        <v>180</v>
      </c>
      <c r="F794" s="17">
        <f t="shared" si="36"/>
        <v>27000</v>
      </c>
      <c r="G794" s="23">
        <v>183</v>
      </c>
      <c r="H794" s="17">
        <f t="shared" si="37"/>
        <v>27150</v>
      </c>
      <c r="I794" s="18">
        <f t="shared" si="38"/>
        <v>150</v>
      </c>
    </row>
    <row r="795" spans="1:9" x14ac:dyDescent="0.25">
      <c r="A795" s="20" t="s">
        <v>3202</v>
      </c>
      <c r="B795" s="21" t="s">
        <v>24</v>
      </c>
      <c r="C795" s="21" t="s">
        <v>3634</v>
      </c>
      <c r="D795" s="21" t="s">
        <v>3635</v>
      </c>
      <c r="E795" s="23">
        <v>30</v>
      </c>
      <c r="F795" s="17">
        <f t="shared" si="36"/>
        <v>4500</v>
      </c>
      <c r="G795" s="23">
        <v>31</v>
      </c>
      <c r="H795" s="17">
        <f t="shared" si="37"/>
        <v>4550</v>
      </c>
      <c r="I795" s="18">
        <f t="shared" si="38"/>
        <v>50</v>
      </c>
    </row>
    <row r="796" spans="1:9" x14ac:dyDescent="0.25">
      <c r="A796" s="20" t="s">
        <v>3202</v>
      </c>
      <c r="B796" s="21" t="s">
        <v>24</v>
      </c>
      <c r="C796" s="21" t="s">
        <v>3638</v>
      </c>
      <c r="D796" s="21" t="s">
        <v>3639</v>
      </c>
      <c r="E796" s="23">
        <v>883</v>
      </c>
      <c r="F796" s="17">
        <f t="shared" si="36"/>
        <v>132450</v>
      </c>
      <c r="G796" s="23">
        <v>901</v>
      </c>
      <c r="H796" s="17">
        <f t="shared" si="37"/>
        <v>133350</v>
      </c>
      <c r="I796" s="18">
        <f t="shared" si="38"/>
        <v>900</v>
      </c>
    </row>
    <row r="797" spans="1:9" x14ac:dyDescent="0.25">
      <c r="A797" s="20" t="s">
        <v>3202</v>
      </c>
      <c r="B797" s="21" t="s">
        <v>24</v>
      </c>
      <c r="C797" s="21" t="s">
        <v>3645</v>
      </c>
      <c r="D797" s="21" t="s">
        <v>3646</v>
      </c>
      <c r="E797" s="23">
        <v>16</v>
      </c>
      <c r="F797" s="17">
        <f t="shared" si="36"/>
        <v>2400</v>
      </c>
      <c r="G797" s="23">
        <v>18</v>
      </c>
      <c r="H797" s="17">
        <f t="shared" si="37"/>
        <v>2499.9999999999995</v>
      </c>
      <c r="I797" s="18">
        <f t="shared" si="38"/>
        <v>99.999999999999545</v>
      </c>
    </row>
    <row r="798" spans="1:9" x14ac:dyDescent="0.25">
      <c r="A798" s="20" t="s">
        <v>3202</v>
      </c>
      <c r="B798" s="21" t="s">
        <v>24</v>
      </c>
      <c r="C798" s="21" t="s">
        <v>3649</v>
      </c>
      <c r="D798" s="21" t="s">
        <v>3650</v>
      </c>
      <c r="E798" s="23">
        <v>28</v>
      </c>
      <c r="F798" s="17">
        <f t="shared" si="36"/>
        <v>4200</v>
      </c>
      <c r="G798" s="23">
        <v>26</v>
      </c>
      <c r="H798" s="17">
        <f t="shared" si="37"/>
        <v>4100</v>
      </c>
      <c r="I798" s="18">
        <f t="shared" si="38"/>
        <v>-100</v>
      </c>
    </row>
    <row r="799" spans="1:9" x14ac:dyDescent="0.25">
      <c r="A799" s="20" t="s">
        <v>3202</v>
      </c>
      <c r="B799" s="21" t="s">
        <v>24</v>
      </c>
      <c r="C799" s="21" t="s">
        <v>3653</v>
      </c>
      <c r="D799" s="21" t="s">
        <v>3654</v>
      </c>
      <c r="E799" s="23">
        <v>85</v>
      </c>
      <c r="F799" s="17">
        <f t="shared" si="36"/>
        <v>12750</v>
      </c>
      <c r="G799" s="23">
        <v>84</v>
      </c>
      <c r="H799" s="17">
        <f t="shared" si="37"/>
        <v>12699.999999999998</v>
      </c>
      <c r="I799" s="18">
        <f t="shared" si="38"/>
        <v>-50.000000000001819</v>
      </c>
    </row>
    <row r="800" spans="1:9" x14ac:dyDescent="0.25">
      <c r="A800" s="20" t="s">
        <v>3202</v>
      </c>
      <c r="B800" s="21" t="s">
        <v>24</v>
      </c>
      <c r="C800" s="21" t="s">
        <v>3657</v>
      </c>
      <c r="D800" s="21" t="s">
        <v>3658</v>
      </c>
      <c r="E800" s="23">
        <v>43</v>
      </c>
      <c r="F800" s="17">
        <f t="shared" si="36"/>
        <v>6450</v>
      </c>
      <c r="G800" s="23">
        <v>32</v>
      </c>
      <c r="H800" s="17">
        <f t="shared" si="37"/>
        <v>5900</v>
      </c>
      <c r="I800" s="18">
        <f t="shared" si="38"/>
        <v>-550</v>
      </c>
    </row>
    <row r="801" spans="1:9" x14ac:dyDescent="0.25">
      <c r="A801" s="20" t="s">
        <v>3202</v>
      </c>
      <c r="B801" s="21" t="s">
        <v>24</v>
      </c>
      <c r="C801" s="21" t="s">
        <v>3661</v>
      </c>
      <c r="D801" s="21" t="s">
        <v>3662</v>
      </c>
      <c r="E801" s="23">
        <v>26</v>
      </c>
      <c r="F801" s="17">
        <f t="shared" si="36"/>
        <v>3900</v>
      </c>
      <c r="G801" s="23">
        <v>25</v>
      </c>
      <c r="H801" s="17">
        <f t="shared" si="37"/>
        <v>3849.9999999999995</v>
      </c>
      <c r="I801" s="18">
        <f t="shared" si="38"/>
        <v>-50.000000000000455</v>
      </c>
    </row>
    <row r="802" spans="1:9" x14ac:dyDescent="0.25">
      <c r="A802" s="20" t="s">
        <v>3202</v>
      </c>
      <c r="B802" s="21" t="s">
        <v>24</v>
      </c>
      <c r="C802" s="21" t="s">
        <v>3665</v>
      </c>
      <c r="D802" s="21" t="s">
        <v>3666</v>
      </c>
      <c r="E802" s="23">
        <v>41</v>
      </c>
      <c r="F802" s="17">
        <f t="shared" si="36"/>
        <v>6150</v>
      </c>
      <c r="G802" s="23">
        <v>39</v>
      </c>
      <c r="H802" s="17">
        <f t="shared" si="37"/>
        <v>6049.9999999999991</v>
      </c>
      <c r="I802" s="18">
        <f t="shared" si="38"/>
        <v>-100.00000000000091</v>
      </c>
    </row>
    <row r="803" spans="1:9" x14ac:dyDescent="0.25">
      <c r="A803" s="20" t="s">
        <v>3202</v>
      </c>
      <c r="B803" s="21" t="s">
        <v>24</v>
      </c>
      <c r="C803" s="21" t="s">
        <v>3669</v>
      </c>
      <c r="D803" s="21" t="s">
        <v>3670</v>
      </c>
      <c r="E803" s="23">
        <v>6</v>
      </c>
      <c r="F803" s="17">
        <f t="shared" si="36"/>
        <v>900</v>
      </c>
      <c r="G803" s="23">
        <v>6</v>
      </c>
      <c r="H803" s="17">
        <f t="shared" si="37"/>
        <v>900</v>
      </c>
      <c r="I803" s="18">
        <f t="shared" si="38"/>
        <v>0</v>
      </c>
    </row>
    <row r="804" spans="1:9" x14ac:dyDescent="0.25">
      <c r="A804" s="20" t="s">
        <v>3202</v>
      </c>
      <c r="B804" s="21" t="s">
        <v>24</v>
      </c>
      <c r="C804" s="21" t="s">
        <v>3673</v>
      </c>
      <c r="D804" s="21" t="s">
        <v>3674</v>
      </c>
      <c r="E804" s="23">
        <v>14</v>
      </c>
      <c r="F804" s="17">
        <f t="shared" si="36"/>
        <v>2100</v>
      </c>
      <c r="G804" s="23">
        <v>16</v>
      </c>
      <c r="H804" s="17">
        <f t="shared" si="37"/>
        <v>2200</v>
      </c>
      <c r="I804" s="18">
        <f t="shared" si="38"/>
        <v>100</v>
      </c>
    </row>
    <row r="805" spans="1:9" x14ac:dyDescent="0.25">
      <c r="A805" s="20" t="s">
        <v>3202</v>
      </c>
      <c r="B805" s="21" t="s">
        <v>24</v>
      </c>
      <c r="C805" s="21" t="s">
        <v>3677</v>
      </c>
      <c r="D805" s="21" t="s">
        <v>3678</v>
      </c>
      <c r="E805" s="23">
        <v>7</v>
      </c>
      <c r="F805" s="17">
        <f t="shared" si="36"/>
        <v>1050</v>
      </c>
      <c r="G805" s="23">
        <v>6</v>
      </c>
      <c r="H805" s="17">
        <f t="shared" si="37"/>
        <v>1000</v>
      </c>
      <c r="I805" s="18">
        <f t="shared" si="38"/>
        <v>-50</v>
      </c>
    </row>
    <row r="806" spans="1:9" x14ac:dyDescent="0.25">
      <c r="A806" s="20" t="s">
        <v>3202</v>
      </c>
      <c r="B806" s="21" t="s">
        <v>24</v>
      </c>
      <c r="C806" s="21" t="s">
        <v>3680</v>
      </c>
      <c r="D806" s="21" t="s">
        <v>3681</v>
      </c>
      <c r="E806" s="23">
        <v>15</v>
      </c>
      <c r="F806" s="17">
        <f t="shared" si="36"/>
        <v>2250</v>
      </c>
      <c r="G806" s="23">
        <v>15</v>
      </c>
      <c r="H806" s="17">
        <f t="shared" si="37"/>
        <v>2250</v>
      </c>
      <c r="I806" s="18">
        <f t="shared" si="38"/>
        <v>0</v>
      </c>
    </row>
    <row r="807" spans="1:9" x14ac:dyDescent="0.25">
      <c r="A807" s="20" t="s">
        <v>3202</v>
      </c>
      <c r="B807" s="21" t="s">
        <v>24</v>
      </c>
      <c r="C807" s="21" t="s">
        <v>3684</v>
      </c>
      <c r="D807" s="21" t="s">
        <v>3685</v>
      </c>
      <c r="E807" s="23">
        <v>107</v>
      </c>
      <c r="F807" s="17">
        <f t="shared" si="36"/>
        <v>16050</v>
      </c>
      <c r="G807" s="23">
        <v>98</v>
      </c>
      <c r="H807" s="17">
        <f t="shared" si="37"/>
        <v>15600</v>
      </c>
      <c r="I807" s="18">
        <f t="shared" si="38"/>
        <v>-450</v>
      </c>
    </row>
    <row r="808" spans="1:9" x14ac:dyDescent="0.25">
      <c r="A808" s="20" t="s">
        <v>3202</v>
      </c>
      <c r="B808" s="21" t="s">
        <v>24</v>
      </c>
      <c r="C808" s="21" t="s">
        <v>3688</v>
      </c>
      <c r="D808" s="21" t="s">
        <v>3689</v>
      </c>
      <c r="E808" s="23">
        <v>120</v>
      </c>
      <c r="F808" s="17">
        <f t="shared" si="36"/>
        <v>18000</v>
      </c>
      <c r="G808" s="23">
        <v>119</v>
      </c>
      <c r="H808" s="17">
        <f t="shared" si="37"/>
        <v>17950</v>
      </c>
      <c r="I808" s="18">
        <f t="shared" si="38"/>
        <v>-50</v>
      </c>
    </row>
    <row r="809" spans="1:9" x14ac:dyDescent="0.25">
      <c r="A809" s="20" t="s">
        <v>3202</v>
      </c>
      <c r="B809" s="21" t="s">
        <v>24</v>
      </c>
      <c r="C809" s="21" t="s">
        <v>3691</v>
      </c>
      <c r="D809" s="21" t="s">
        <v>3692</v>
      </c>
      <c r="E809" s="23">
        <v>107</v>
      </c>
      <c r="F809" s="17">
        <f t="shared" si="36"/>
        <v>16050</v>
      </c>
      <c r="G809" s="23">
        <v>99</v>
      </c>
      <c r="H809" s="17">
        <f t="shared" si="37"/>
        <v>15650</v>
      </c>
      <c r="I809" s="18">
        <f t="shared" si="38"/>
        <v>-400</v>
      </c>
    </row>
    <row r="810" spans="1:9" x14ac:dyDescent="0.25">
      <c r="A810" s="20" t="s">
        <v>3202</v>
      </c>
      <c r="B810" s="21" t="s">
        <v>24</v>
      </c>
      <c r="C810" s="21" t="s">
        <v>3695</v>
      </c>
      <c r="D810" s="21" t="s">
        <v>3696</v>
      </c>
      <c r="E810" s="23">
        <v>52</v>
      </c>
      <c r="F810" s="17">
        <f t="shared" si="36"/>
        <v>7800</v>
      </c>
      <c r="G810" s="23">
        <v>44</v>
      </c>
      <c r="H810" s="17">
        <f t="shared" si="37"/>
        <v>7399.9999999999991</v>
      </c>
      <c r="I810" s="18">
        <f t="shared" si="38"/>
        <v>-400.00000000000091</v>
      </c>
    </row>
    <row r="811" spans="1:9" x14ac:dyDescent="0.25">
      <c r="A811" s="20" t="s">
        <v>3202</v>
      </c>
      <c r="B811" s="21" t="s">
        <v>24</v>
      </c>
      <c r="C811" s="21" t="s">
        <v>3699</v>
      </c>
      <c r="D811" s="21" t="s">
        <v>3700</v>
      </c>
      <c r="E811" s="23">
        <v>162</v>
      </c>
      <c r="F811" s="17">
        <f t="shared" si="36"/>
        <v>24300</v>
      </c>
      <c r="G811" s="23">
        <v>136</v>
      </c>
      <c r="H811" s="17">
        <f t="shared" si="37"/>
        <v>23000</v>
      </c>
      <c r="I811" s="18">
        <f t="shared" si="38"/>
        <v>-1300</v>
      </c>
    </row>
    <row r="812" spans="1:9" x14ac:dyDescent="0.25">
      <c r="A812" s="20" t="s">
        <v>3202</v>
      </c>
      <c r="B812" s="21" t="s">
        <v>24</v>
      </c>
      <c r="C812" s="21" t="s">
        <v>3705</v>
      </c>
      <c r="D812" s="21" t="s">
        <v>3706</v>
      </c>
      <c r="E812" s="23">
        <v>20</v>
      </c>
      <c r="F812" s="17">
        <f t="shared" si="36"/>
        <v>3000</v>
      </c>
      <c r="G812" s="23">
        <v>23</v>
      </c>
      <c r="H812" s="17">
        <f t="shared" si="37"/>
        <v>3150</v>
      </c>
      <c r="I812" s="18">
        <f t="shared" si="38"/>
        <v>150</v>
      </c>
    </row>
    <row r="813" spans="1:9" x14ac:dyDescent="0.25">
      <c r="A813" s="20" t="s">
        <v>3202</v>
      </c>
      <c r="B813" s="21" t="s">
        <v>24</v>
      </c>
      <c r="C813" s="21" t="s">
        <v>3709</v>
      </c>
      <c r="D813" s="21" t="s">
        <v>3710</v>
      </c>
      <c r="E813" s="23">
        <v>29</v>
      </c>
      <c r="F813" s="17">
        <f t="shared" si="36"/>
        <v>4350</v>
      </c>
      <c r="G813" s="23">
        <v>24</v>
      </c>
      <c r="H813" s="17">
        <f t="shared" si="37"/>
        <v>4100</v>
      </c>
      <c r="I813" s="18">
        <f t="shared" si="38"/>
        <v>-250</v>
      </c>
    </row>
    <row r="814" spans="1:9" x14ac:dyDescent="0.25">
      <c r="A814" s="20" t="s">
        <v>3202</v>
      </c>
      <c r="B814" s="21" t="s">
        <v>24</v>
      </c>
      <c r="C814" s="21" t="s">
        <v>3713</v>
      </c>
      <c r="D814" s="21" t="s">
        <v>3714</v>
      </c>
      <c r="E814" s="23">
        <v>4</v>
      </c>
      <c r="F814" s="17">
        <f t="shared" si="36"/>
        <v>600</v>
      </c>
      <c r="G814" s="23">
        <v>1</v>
      </c>
      <c r="H814" s="17">
        <f t="shared" si="37"/>
        <v>450</v>
      </c>
      <c r="I814" s="18">
        <f t="shared" si="38"/>
        <v>-150</v>
      </c>
    </row>
    <row r="815" spans="1:9" x14ac:dyDescent="0.25">
      <c r="A815" s="20" t="s">
        <v>3202</v>
      </c>
      <c r="B815" s="21" t="s">
        <v>24</v>
      </c>
      <c r="C815" s="21" t="s">
        <v>3717</v>
      </c>
      <c r="D815" s="21" t="s">
        <v>3718</v>
      </c>
      <c r="E815" s="23">
        <v>22</v>
      </c>
      <c r="F815" s="17">
        <f t="shared" si="36"/>
        <v>3300</v>
      </c>
      <c r="G815" s="23">
        <v>20</v>
      </c>
      <c r="H815" s="17">
        <f t="shared" si="37"/>
        <v>3200</v>
      </c>
      <c r="I815" s="18">
        <f t="shared" si="38"/>
        <v>-100</v>
      </c>
    </row>
    <row r="816" spans="1:9" x14ac:dyDescent="0.25">
      <c r="A816" s="20" t="s">
        <v>3202</v>
      </c>
      <c r="B816" s="21" t="s">
        <v>24</v>
      </c>
      <c r="C816" s="21" t="s">
        <v>3721</v>
      </c>
      <c r="D816" s="21" t="s">
        <v>3722</v>
      </c>
      <c r="E816" s="23">
        <v>101</v>
      </c>
      <c r="F816" s="17">
        <f t="shared" si="36"/>
        <v>15150</v>
      </c>
      <c r="G816" s="23">
        <v>90</v>
      </c>
      <c r="H816" s="17">
        <f t="shared" si="37"/>
        <v>14600</v>
      </c>
      <c r="I816" s="18">
        <f t="shared" si="38"/>
        <v>-550</v>
      </c>
    </row>
    <row r="817" spans="1:9" x14ac:dyDescent="0.25">
      <c r="A817" s="20" t="s">
        <v>3202</v>
      </c>
      <c r="B817" s="21" t="s">
        <v>24</v>
      </c>
      <c r="C817" s="21" t="s">
        <v>3725</v>
      </c>
      <c r="D817" s="21" t="s">
        <v>3726</v>
      </c>
      <c r="E817" s="23">
        <v>1</v>
      </c>
      <c r="F817" s="17">
        <f t="shared" si="36"/>
        <v>150</v>
      </c>
      <c r="G817" s="23">
        <v>0</v>
      </c>
      <c r="H817" s="17">
        <f t="shared" si="37"/>
        <v>100</v>
      </c>
      <c r="I817" s="18">
        <f t="shared" si="38"/>
        <v>-50</v>
      </c>
    </row>
    <row r="818" spans="1:9" x14ac:dyDescent="0.25">
      <c r="A818" s="20" t="s">
        <v>3202</v>
      </c>
      <c r="B818" s="21" t="s">
        <v>24</v>
      </c>
      <c r="C818" s="21" t="s">
        <v>3729</v>
      </c>
      <c r="D818" s="21" t="s">
        <v>3730</v>
      </c>
      <c r="E818" s="23">
        <v>36</v>
      </c>
      <c r="F818" s="17">
        <f t="shared" si="36"/>
        <v>5400</v>
      </c>
      <c r="G818" s="23">
        <v>31</v>
      </c>
      <c r="H818" s="17">
        <f t="shared" si="37"/>
        <v>5150</v>
      </c>
      <c r="I818" s="18">
        <f t="shared" si="38"/>
        <v>-250</v>
      </c>
    </row>
    <row r="819" spans="1:9" x14ac:dyDescent="0.25">
      <c r="A819" s="20" t="s">
        <v>3202</v>
      </c>
      <c r="B819" s="21" t="s">
        <v>24</v>
      </c>
      <c r="C819" s="21" t="s">
        <v>3733</v>
      </c>
      <c r="D819" s="21" t="s">
        <v>3734</v>
      </c>
      <c r="E819" s="23">
        <v>64</v>
      </c>
      <c r="F819" s="17">
        <f t="shared" si="36"/>
        <v>9600</v>
      </c>
      <c r="G819" s="23">
        <v>64</v>
      </c>
      <c r="H819" s="17">
        <f t="shared" si="37"/>
        <v>9600</v>
      </c>
      <c r="I819" s="18">
        <f t="shared" si="38"/>
        <v>0</v>
      </c>
    </row>
    <row r="820" spans="1:9" x14ac:dyDescent="0.25">
      <c r="A820" s="20" t="s">
        <v>3202</v>
      </c>
      <c r="B820" s="21" t="s">
        <v>24</v>
      </c>
      <c r="C820" s="21" t="s">
        <v>3737</v>
      </c>
      <c r="D820" s="21" t="s">
        <v>3738</v>
      </c>
      <c r="E820" s="23">
        <v>22</v>
      </c>
      <c r="F820" s="17">
        <f t="shared" si="36"/>
        <v>3300</v>
      </c>
      <c r="G820" s="23">
        <v>30</v>
      </c>
      <c r="H820" s="17">
        <f t="shared" si="37"/>
        <v>3699.9999999999995</v>
      </c>
      <c r="I820" s="18">
        <f t="shared" si="38"/>
        <v>399.99999999999955</v>
      </c>
    </row>
    <row r="821" spans="1:9" x14ac:dyDescent="0.25">
      <c r="A821" s="20" t="s">
        <v>3202</v>
      </c>
      <c r="B821" s="21" t="s">
        <v>24</v>
      </c>
      <c r="C821" s="21" t="s">
        <v>3741</v>
      </c>
      <c r="D821" s="21" t="s">
        <v>3742</v>
      </c>
      <c r="E821" s="23">
        <v>5</v>
      </c>
      <c r="F821" s="17">
        <f t="shared" si="36"/>
        <v>750</v>
      </c>
      <c r="G821" s="23">
        <v>2</v>
      </c>
      <c r="H821" s="17">
        <f t="shared" si="37"/>
        <v>600</v>
      </c>
      <c r="I821" s="18">
        <f t="shared" si="38"/>
        <v>-150</v>
      </c>
    </row>
    <row r="822" spans="1:9" x14ac:dyDescent="0.25">
      <c r="A822" s="20" t="s">
        <v>3202</v>
      </c>
      <c r="B822" s="21" t="s">
        <v>24</v>
      </c>
      <c r="C822" s="21" t="s">
        <v>3745</v>
      </c>
      <c r="D822" s="21" t="s">
        <v>3746</v>
      </c>
      <c r="E822" s="23">
        <v>31</v>
      </c>
      <c r="F822" s="17">
        <f t="shared" si="36"/>
        <v>4650</v>
      </c>
      <c r="G822" s="23">
        <v>38</v>
      </c>
      <c r="H822" s="17">
        <f t="shared" si="37"/>
        <v>5000</v>
      </c>
      <c r="I822" s="18">
        <f t="shared" si="38"/>
        <v>350</v>
      </c>
    </row>
    <row r="823" spans="1:9" x14ac:dyDescent="0.25">
      <c r="A823" s="20" t="s">
        <v>3202</v>
      </c>
      <c r="B823" s="21" t="s">
        <v>24</v>
      </c>
      <c r="C823" s="21" t="s">
        <v>3749</v>
      </c>
      <c r="D823" s="21" t="s">
        <v>3750</v>
      </c>
      <c r="E823" s="23">
        <v>3</v>
      </c>
      <c r="F823" s="17">
        <f t="shared" si="36"/>
        <v>450</v>
      </c>
      <c r="G823" s="23">
        <v>3</v>
      </c>
      <c r="H823" s="17">
        <f t="shared" si="37"/>
        <v>450</v>
      </c>
      <c r="I823" s="18">
        <f t="shared" si="38"/>
        <v>0</v>
      </c>
    </row>
    <row r="824" spans="1:9" x14ac:dyDescent="0.25">
      <c r="A824" s="20" t="s">
        <v>3202</v>
      </c>
      <c r="B824" s="21" t="s">
        <v>24</v>
      </c>
      <c r="C824" s="21" t="s">
        <v>3754</v>
      </c>
      <c r="D824" s="21" t="s">
        <v>3755</v>
      </c>
      <c r="E824" s="23">
        <v>322</v>
      </c>
      <c r="F824" s="17">
        <f t="shared" si="36"/>
        <v>48300</v>
      </c>
      <c r="G824" s="23">
        <v>377</v>
      </c>
      <c r="H824" s="17">
        <f t="shared" si="37"/>
        <v>51050</v>
      </c>
      <c r="I824" s="18">
        <f t="shared" si="38"/>
        <v>2750</v>
      </c>
    </row>
    <row r="825" spans="1:9" x14ac:dyDescent="0.25">
      <c r="A825" s="20" t="s">
        <v>3202</v>
      </c>
      <c r="B825" s="21" t="s">
        <v>24</v>
      </c>
      <c r="C825" s="21" t="s">
        <v>3759</v>
      </c>
      <c r="D825" s="21" t="s">
        <v>3760</v>
      </c>
      <c r="E825" s="23">
        <v>36</v>
      </c>
      <c r="F825" s="17">
        <f t="shared" si="36"/>
        <v>5400</v>
      </c>
      <c r="G825" s="23">
        <v>37</v>
      </c>
      <c r="H825" s="17">
        <f t="shared" si="37"/>
        <v>5450</v>
      </c>
      <c r="I825" s="18">
        <f t="shared" si="38"/>
        <v>50</v>
      </c>
    </row>
    <row r="826" spans="1:9" x14ac:dyDescent="0.25">
      <c r="A826" s="20" t="s">
        <v>3202</v>
      </c>
      <c r="B826" s="21" t="s">
        <v>24</v>
      </c>
      <c r="C826" s="21" t="s">
        <v>3763</v>
      </c>
      <c r="D826" s="21" t="s">
        <v>3764</v>
      </c>
      <c r="E826" s="23">
        <v>4</v>
      </c>
      <c r="F826" s="17">
        <f t="shared" si="36"/>
        <v>600</v>
      </c>
      <c r="G826" s="23">
        <v>2</v>
      </c>
      <c r="H826" s="17">
        <f t="shared" si="37"/>
        <v>499.99999999999994</v>
      </c>
      <c r="I826" s="18">
        <f t="shared" si="38"/>
        <v>-100.00000000000006</v>
      </c>
    </row>
    <row r="827" spans="1:9" x14ac:dyDescent="0.25">
      <c r="A827" s="20" t="s">
        <v>3202</v>
      </c>
      <c r="B827" s="21" t="s">
        <v>24</v>
      </c>
      <c r="C827" s="21" t="s">
        <v>3767</v>
      </c>
      <c r="D827" s="21" t="s">
        <v>3768</v>
      </c>
      <c r="E827" s="23">
        <v>18</v>
      </c>
      <c r="F827" s="17">
        <f t="shared" si="36"/>
        <v>2700</v>
      </c>
      <c r="G827" s="23">
        <v>17</v>
      </c>
      <c r="H827" s="17">
        <f t="shared" si="37"/>
        <v>2650</v>
      </c>
      <c r="I827" s="18">
        <f t="shared" si="38"/>
        <v>-50</v>
      </c>
    </row>
    <row r="828" spans="1:9" x14ac:dyDescent="0.25">
      <c r="A828" s="20" t="s">
        <v>3202</v>
      </c>
      <c r="B828" s="21" t="s">
        <v>24</v>
      </c>
      <c r="C828" s="21" t="s">
        <v>3771</v>
      </c>
      <c r="D828" s="21" t="s">
        <v>3772</v>
      </c>
      <c r="E828" s="23">
        <v>254</v>
      </c>
      <c r="F828" s="17">
        <f t="shared" si="36"/>
        <v>38100</v>
      </c>
      <c r="G828" s="23">
        <v>249</v>
      </c>
      <c r="H828" s="17">
        <f t="shared" si="37"/>
        <v>37850</v>
      </c>
      <c r="I828" s="18">
        <f t="shared" si="38"/>
        <v>-250</v>
      </c>
    </row>
    <row r="829" spans="1:9" x14ac:dyDescent="0.25">
      <c r="A829" s="20" t="s">
        <v>3202</v>
      </c>
      <c r="B829" s="21" t="s">
        <v>24</v>
      </c>
      <c r="C829" s="21" t="s">
        <v>3775</v>
      </c>
      <c r="D829" s="21" t="s">
        <v>3776</v>
      </c>
      <c r="E829" s="23">
        <v>311</v>
      </c>
      <c r="F829" s="17">
        <f t="shared" si="36"/>
        <v>46650</v>
      </c>
      <c r="G829" s="23">
        <v>330</v>
      </c>
      <c r="H829" s="17">
        <f t="shared" si="37"/>
        <v>47600.000000000007</v>
      </c>
      <c r="I829" s="18">
        <f t="shared" si="38"/>
        <v>950.00000000000728</v>
      </c>
    </row>
    <row r="830" spans="1:9" x14ac:dyDescent="0.25">
      <c r="A830" s="20" t="s">
        <v>3202</v>
      </c>
      <c r="B830" s="21" t="s">
        <v>24</v>
      </c>
      <c r="C830" s="21" t="s">
        <v>3781</v>
      </c>
      <c r="D830" s="21" t="s">
        <v>3782</v>
      </c>
      <c r="E830" s="23">
        <v>1</v>
      </c>
      <c r="F830" s="17">
        <f t="shared" si="36"/>
        <v>150</v>
      </c>
      <c r="G830" s="23">
        <v>1</v>
      </c>
      <c r="H830" s="17">
        <f t="shared" si="37"/>
        <v>150</v>
      </c>
      <c r="I830" s="18">
        <f t="shared" si="38"/>
        <v>0</v>
      </c>
    </row>
    <row r="831" spans="1:9" x14ac:dyDescent="0.25">
      <c r="A831" s="20" t="s">
        <v>3202</v>
      </c>
      <c r="B831" s="21" t="s">
        <v>24</v>
      </c>
      <c r="C831" s="21" t="s">
        <v>3785</v>
      </c>
      <c r="D831" s="21" t="s">
        <v>3786</v>
      </c>
      <c r="E831" s="23">
        <v>468</v>
      </c>
      <c r="F831" s="17">
        <f t="shared" si="36"/>
        <v>70200</v>
      </c>
      <c r="G831" s="23">
        <v>473</v>
      </c>
      <c r="H831" s="17">
        <f t="shared" si="37"/>
        <v>70450</v>
      </c>
      <c r="I831" s="18">
        <f t="shared" si="38"/>
        <v>250</v>
      </c>
    </row>
    <row r="832" spans="1:9" x14ac:dyDescent="0.25">
      <c r="A832" s="20" t="s">
        <v>3202</v>
      </c>
      <c r="B832" s="21" t="s">
        <v>24</v>
      </c>
      <c r="C832" s="21" t="s">
        <v>3789</v>
      </c>
      <c r="D832" s="21" t="s">
        <v>3790</v>
      </c>
      <c r="E832" s="23">
        <v>1</v>
      </c>
      <c r="F832" s="17">
        <f t="shared" si="36"/>
        <v>150</v>
      </c>
      <c r="G832" s="23">
        <v>2</v>
      </c>
      <c r="H832" s="17">
        <f t="shared" si="37"/>
        <v>200</v>
      </c>
      <c r="I832" s="18">
        <f t="shared" si="38"/>
        <v>50</v>
      </c>
    </row>
    <row r="833" spans="1:9" x14ac:dyDescent="0.25">
      <c r="A833" s="20" t="s">
        <v>3202</v>
      </c>
      <c r="B833" s="21" t="s">
        <v>24</v>
      </c>
      <c r="C833" s="21" t="s">
        <v>3793</v>
      </c>
      <c r="D833" s="21" t="s">
        <v>3794</v>
      </c>
      <c r="E833" s="23">
        <v>73</v>
      </c>
      <c r="F833" s="17">
        <f t="shared" si="36"/>
        <v>10950</v>
      </c>
      <c r="G833" s="23">
        <v>92</v>
      </c>
      <c r="H833" s="17">
        <f t="shared" si="37"/>
        <v>11900</v>
      </c>
      <c r="I833" s="18">
        <f t="shared" si="38"/>
        <v>950</v>
      </c>
    </row>
    <row r="834" spans="1:9" x14ac:dyDescent="0.25">
      <c r="A834" s="20" t="s">
        <v>3202</v>
      </c>
      <c r="B834" s="21" t="s">
        <v>24</v>
      </c>
      <c r="C834" s="21" t="s">
        <v>3797</v>
      </c>
      <c r="D834" s="21" t="s">
        <v>3798</v>
      </c>
      <c r="E834" s="23">
        <v>488</v>
      </c>
      <c r="F834" s="17">
        <f t="shared" si="36"/>
        <v>73200</v>
      </c>
      <c r="G834" s="23">
        <v>607</v>
      </c>
      <c r="H834" s="17">
        <f t="shared" si="37"/>
        <v>79150</v>
      </c>
      <c r="I834" s="18">
        <f t="shared" si="38"/>
        <v>5950</v>
      </c>
    </row>
    <row r="835" spans="1:9" x14ac:dyDescent="0.25">
      <c r="A835" s="20" t="s">
        <v>3202</v>
      </c>
      <c r="B835" s="21" t="s">
        <v>24</v>
      </c>
      <c r="C835" s="21" t="s">
        <v>3801</v>
      </c>
      <c r="D835" s="21" t="s">
        <v>3802</v>
      </c>
      <c r="E835" s="23">
        <v>7</v>
      </c>
      <c r="F835" s="17">
        <f t="shared" si="36"/>
        <v>1050</v>
      </c>
      <c r="G835" s="23">
        <v>6</v>
      </c>
      <c r="H835" s="17">
        <f t="shared" si="37"/>
        <v>1000</v>
      </c>
      <c r="I835" s="18">
        <f t="shared" si="38"/>
        <v>-50</v>
      </c>
    </row>
    <row r="836" spans="1:9" x14ac:dyDescent="0.25">
      <c r="A836" s="20" t="s">
        <v>3202</v>
      </c>
      <c r="B836" s="21" t="s">
        <v>24</v>
      </c>
      <c r="C836" s="21" t="s">
        <v>3805</v>
      </c>
      <c r="D836" s="21" t="s">
        <v>3806</v>
      </c>
      <c r="E836" s="23">
        <v>8</v>
      </c>
      <c r="F836" s="17">
        <f t="shared" si="36"/>
        <v>1200</v>
      </c>
      <c r="G836" s="23">
        <v>6</v>
      </c>
      <c r="H836" s="17">
        <f t="shared" si="37"/>
        <v>1100</v>
      </c>
      <c r="I836" s="18">
        <f t="shared" si="38"/>
        <v>-100</v>
      </c>
    </row>
    <row r="837" spans="1:9" x14ac:dyDescent="0.25">
      <c r="A837" s="20" t="s">
        <v>3202</v>
      </c>
      <c r="B837" s="21" t="s">
        <v>24</v>
      </c>
      <c r="C837" s="21" t="s">
        <v>3809</v>
      </c>
      <c r="D837" s="21" t="s">
        <v>3810</v>
      </c>
      <c r="E837" s="23">
        <v>13</v>
      </c>
      <c r="F837" s="17">
        <f t="shared" ref="F837:F871" si="39">E837*150</f>
        <v>1950</v>
      </c>
      <c r="G837" s="23">
        <v>9</v>
      </c>
      <c r="H837" s="17">
        <f t="shared" ref="H837:H871" si="40">(E837*2/3+G837*1/3)*150</f>
        <v>1750</v>
      </c>
      <c r="I837" s="18">
        <f t="shared" ref="I837:I871" si="41">H837-F837</f>
        <v>-200</v>
      </c>
    </row>
    <row r="838" spans="1:9" x14ac:dyDescent="0.25">
      <c r="A838" s="20" t="s">
        <v>3202</v>
      </c>
      <c r="B838" s="21" t="s">
        <v>24</v>
      </c>
      <c r="C838" s="21" t="s">
        <v>3813</v>
      </c>
      <c r="D838" s="21" t="s">
        <v>3814</v>
      </c>
      <c r="E838" s="23">
        <v>567</v>
      </c>
      <c r="F838" s="17">
        <f t="shared" si="39"/>
        <v>85050</v>
      </c>
      <c r="G838" s="23">
        <v>600</v>
      </c>
      <c r="H838" s="17">
        <f t="shared" si="40"/>
        <v>86700</v>
      </c>
      <c r="I838" s="18">
        <f t="shared" si="41"/>
        <v>1650</v>
      </c>
    </row>
    <row r="839" spans="1:9" x14ac:dyDescent="0.25">
      <c r="A839" s="20" t="s">
        <v>3202</v>
      </c>
      <c r="B839" s="21" t="s">
        <v>24</v>
      </c>
      <c r="C839" s="21" t="s">
        <v>3817</v>
      </c>
      <c r="D839" s="21" t="s">
        <v>3818</v>
      </c>
      <c r="E839" s="23">
        <v>4</v>
      </c>
      <c r="F839" s="17">
        <f t="shared" si="39"/>
        <v>600</v>
      </c>
      <c r="G839" s="23">
        <v>1</v>
      </c>
      <c r="H839" s="17">
        <f t="shared" si="40"/>
        <v>450</v>
      </c>
      <c r="I839" s="18">
        <f t="shared" si="41"/>
        <v>-150</v>
      </c>
    </row>
    <row r="840" spans="1:9" x14ac:dyDescent="0.25">
      <c r="A840" s="20" t="s">
        <v>3202</v>
      </c>
      <c r="B840" s="21" t="s">
        <v>24</v>
      </c>
      <c r="C840" s="21" t="s">
        <v>3821</v>
      </c>
      <c r="D840" s="21" t="s">
        <v>3822</v>
      </c>
      <c r="E840" s="23">
        <v>25</v>
      </c>
      <c r="F840" s="17">
        <f t="shared" si="39"/>
        <v>3750</v>
      </c>
      <c r="G840" s="23">
        <v>25</v>
      </c>
      <c r="H840" s="17">
        <f t="shared" si="40"/>
        <v>3750</v>
      </c>
      <c r="I840" s="18">
        <f t="shared" si="41"/>
        <v>0</v>
      </c>
    </row>
    <row r="841" spans="1:9" x14ac:dyDescent="0.25">
      <c r="A841" s="20" t="s">
        <v>3202</v>
      </c>
      <c r="B841" s="21" t="s">
        <v>24</v>
      </c>
      <c r="C841" s="21" t="s">
        <v>3825</v>
      </c>
      <c r="D841" s="21" t="s">
        <v>3826</v>
      </c>
      <c r="E841" s="23">
        <v>254</v>
      </c>
      <c r="F841" s="17">
        <f t="shared" si="39"/>
        <v>38100</v>
      </c>
      <c r="G841" s="23">
        <v>256</v>
      </c>
      <c r="H841" s="17">
        <f t="shared" si="40"/>
        <v>38200</v>
      </c>
      <c r="I841" s="18">
        <f t="shared" si="41"/>
        <v>100</v>
      </c>
    </row>
    <row r="842" spans="1:9" x14ac:dyDescent="0.25">
      <c r="A842" s="20" t="s">
        <v>3202</v>
      </c>
      <c r="B842" s="21" t="s">
        <v>24</v>
      </c>
      <c r="C842" s="21" t="s">
        <v>3828</v>
      </c>
      <c r="D842" s="21" t="s">
        <v>3829</v>
      </c>
      <c r="E842" s="23">
        <v>55</v>
      </c>
      <c r="F842" s="17">
        <f t="shared" si="39"/>
        <v>8250</v>
      </c>
      <c r="G842" s="23">
        <v>49</v>
      </c>
      <c r="H842" s="17">
        <f t="shared" si="40"/>
        <v>7950</v>
      </c>
      <c r="I842" s="18">
        <f t="shared" si="41"/>
        <v>-300</v>
      </c>
    </row>
    <row r="843" spans="1:9" x14ac:dyDescent="0.25">
      <c r="A843" s="20" t="s">
        <v>3202</v>
      </c>
      <c r="B843" s="21" t="s">
        <v>24</v>
      </c>
      <c r="C843" s="21" t="s">
        <v>3832</v>
      </c>
      <c r="D843" s="21" t="s">
        <v>3833</v>
      </c>
      <c r="E843" s="23">
        <v>140</v>
      </c>
      <c r="F843" s="17">
        <f t="shared" si="39"/>
        <v>21000</v>
      </c>
      <c r="G843" s="23">
        <v>127</v>
      </c>
      <c r="H843" s="17">
        <f t="shared" si="40"/>
        <v>20350</v>
      </c>
      <c r="I843" s="18">
        <f t="shared" si="41"/>
        <v>-650</v>
      </c>
    </row>
    <row r="844" spans="1:9" x14ac:dyDescent="0.25">
      <c r="A844" s="20" t="s">
        <v>3202</v>
      </c>
      <c r="B844" s="21" t="s">
        <v>24</v>
      </c>
      <c r="C844" s="21" t="s">
        <v>3836</v>
      </c>
      <c r="D844" s="21" t="s">
        <v>3837</v>
      </c>
      <c r="E844" s="23">
        <v>32</v>
      </c>
      <c r="F844" s="17">
        <f t="shared" si="39"/>
        <v>4800</v>
      </c>
      <c r="G844" s="23">
        <v>36</v>
      </c>
      <c r="H844" s="17">
        <f t="shared" si="40"/>
        <v>4999.9999999999991</v>
      </c>
      <c r="I844" s="18">
        <f t="shared" si="41"/>
        <v>199.99999999999909</v>
      </c>
    </row>
    <row r="845" spans="1:9" x14ac:dyDescent="0.25">
      <c r="A845" s="20" t="s">
        <v>3202</v>
      </c>
      <c r="B845" s="21" t="s">
        <v>24</v>
      </c>
      <c r="C845" s="21" t="s">
        <v>3840</v>
      </c>
      <c r="D845" s="21" t="s">
        <v>3841</v>
      </c>
      <c r="E845" s="23">
        <v>1</v>
      </c>
      <c r="F845" s="17">
        <f t="shared" si="39"/>
        <v>150</v>
      </c>
      <c r="G845" s="23">
        <v>1</v>
      </c>
      <c r="H845" s="17">
        <f t="shared" si="40"/>
        <v>150</v>
      </c>
      <c r="I845" s="18">
        <f t="shared" si="41"/>
        <v>0</v>
      </c>
    </row>
    <row r="846" spans="1:9" x14ac:dyDescent="0.25">
      <c r="A846" s="20" t="s">
        <v>3202</v>
      </c>
      <c r="B846" s="21" t="s">
        <v>24</v>
      </c>
      <c r="C846" s="21" t="s">
        <v>3844</v>
      </c>
      <c r="D846" s="21" t="s">
        <v>3845</v>
      </c>
      <c r="E846" s="23">
        <v>6</v>
      </c>
      <c r="F846" s="17">
        <f t="shared" si="39"/>
        <v>900</v>
      </c>
      <c r="G846" s="23">
        <v>4</v>
      </c>
      <c r="H846" s="17">
        <f t="shared" si="40"/>
        <v>800</v>
      </c>
      <c r="I846" s="18">
        <f t="shared" si="41"/>
        <v>-100</v>
      </c>
    </row>
    <row r="847" spans="1:9" x14ac:dyDescent="0.25">
      <c r="A847" s="20" t="s">
        <v>3202</v>
      </c>
      <c r="B847" s="21" t="s">
        <v>24</v>
      </c>
      <c r="C847" s="21" t="s">
        <v>3848</v>
      </c>
      <c r="D847" s="21" t="s">
        <v>3849</v>
      </c>
      <c r="E847" s="23">
        <v>35</v>
      </c>
      <c r="F847" s="17">
        <f t="shared" si="39"/>
        <v>5250</v>
      </c>
      <c r="G847" s="23">
        <v>36</v>
      </c>
      <c r="H847" s="17">
        <f t="shared" si="40"/>
        <v>5299.9999999999991</v>
      </c>
      <c r="I847" s="18">
        <f t="shared" si="41"/>
        <v>49.999999999999091</v>
      </c>
    </row>
    <row r="848" spans="1:9" x14ac:dyDescent="0.25">
      <c r="A848" s="20" t="s">
        <v>3202</v>
      </c>
      <c r="B848" s="21" t="s">
        <v>24</v>
      </c>
      <c r="C848" s="21" t="s">
        <v>3853</v>
      </c>
      <c r="D848" s="21" t="s">
        <v>3854</v>
      </c>
      <c r="E848" s="23">
        <v>43</v>
      </c>
      <c r="F848" s="17">
        <f t="shared" si="39"/>
        <v>6450</v>
      </c>
      <c r="G848" s="23">
        <v>27</v>
      </c>
      <c r="H848" s="17">
        <f t="shared" si="40"/>
        <v>5650.0000000000009</v>
      </c>
      <c r="I848" s="18">
        <f t="shared" si="41"/>
        <v>-799.99999999999909</v>
      </c>
    </row>
    <row r="849" spans="1:9" x14ac:dyDescent="0.25">
      <c r="A849" s="20" t="s">
        <v>3202</v>
      </c>
      <c r="B849" s="21" t="s">
        <v>24</v>
      </c>
      <c r="C849" s="21" t="s">
        <v>3856</v>
      </c>
      <c r="D849" s="21" t="s">
        <v>3857</v>
      </c>
      <c r="E849" s="23">
        <v>120</v>
      </c>
      <c r="F849" s="17">
        <f t="shared" si="39"/>
        <v>18000</v>
      </c>
      <c r="G849" s="23">
        <v>110</v>
      </c>
      <c r="H849" s="17">
        <f t="shared" si="40"/>
        <v>17500</v>
      </c>
      <c r="I849" s="18">
        <f t="shared" si="41"/>
        <v>-500</v>
      </c>
    </row>
    <row r="850" spans="1:9" x14ac:dyDescent="0.25">
      <c r="A850" s="20" t="s">
        <v>3202</v>
      </c>
      <c r="B850" s="21" t="s">
        <v>24</v>
      </c>
      <c r="C850" s="21" t="s">
        <v>3863</v>
      </c>
      <c r="D850" s="21" t="s">
        <v>3864</v>
      </c>
      <c r="E850" s="23">
        <v>57</v>
      </c>
      <c r="F850" s="17">
        <f t="shared" si="39"/>
        <v>8550</v>
      </c>
      <c r="G850" s="23">
        <v>68</v>
      </c>
      <c r="H850" s="17">
        <f t="shared" si="40"/>
        <v>9100</v>
      </c>
      <c r="I850" s="18">
        <f t="shared" si="41"/>
        <v>550</v>
      </c>
    </row>
    <row r="851" spans="1:9" x14ac:dyDescent="0.25">
      <c r="A851" s="20" t="s">
        <v>3202</v>
      </c>
      <c r="B851" s="21" t="s">
        <v>24</v>
      </c>
      <c r="C851" s="21" t="s">
        <v>3868</v>
      </c>
      <c r="D851" s="21" t="s">
        <v>3869</v>
      </c>
      <c r="E851" s="23">
        <v>63</v>
      </c>
      <c r="F851" s="17">
        <f t="shared" si="39"/>
        <v>9450</v>
      </c>
      <c r="G851" s="23">
        <v>46</v>
      </c>
      <c r="H851" s="17">
        <f t="shared" si="40"/>
        <v>8600</v>
      </c>
      <c r="I851" s="18">
        <f t="shared" si="41"/>
        <v>-850</v>
      </c>
    </row>
    <row r="852" spans="1:9" x14ac:dyDescent="0.25">
      <c r="A852" s="20" t="s">
        <v>3202</v>
      </c>
      <c r="B852" s="21" t="s">
        <v>24</v>
      </c>
      <c r="C852" s="21" t="s">
        <v>3872</v>
      </c>
      <c r="D852" s="21" t="s">
        <v>3873</v>
      </c>
      <c r="E852" s="23">
        <v>34</v>
      </c>
      <c r="F852" s="17">
        <f t="shared" si="39"/>
        <v>5100</v>
      </c>
      <c r="G852" s="23">
        <v>31</v>
      </c>
      <c r="H852" s="17">
        <f t="shared" si="40"/>
        <v>4950</v>
      </c>
      <c r="I852" s="18">
        <f t="shared" si="41"/>
        <v>-150</v>
      </c>
    </row>
    <row r="853" spans="1:9" x14ac:dyDescent="0.25">
      <c r="A853" s="20" t="s">
        <v>3202</v>
      </c>
      <c r="B853" s="21" t="s">
        <v>24</v>
      </c>
      <c r="C853" s="21" t="s">
        <v>3876</v>
      </c>
      <c r="D853" s="21" t="s">
        <v>3877</v>
      </c>
      <c r="E853" s="23">
        <v>47</v>
      </c>
      <c r="F853" s="17">
        <f t="shared" si="39"/>
        <v>7050</v>
      </c>
      <c r="G853" s="23">
        <v>47</v>
      </c>
      <c r="H853" s="17">
        <f t="shared" si="40"/>
        <v>7050</v>
      </c>
      <c r="I853" s="18">
        <f t="shared" si="41"/>
        <v>0</v>
      </c>
    </row>
    <row r="854" spans="1:9" x14ac:dyDescent="0.25">
      <c r="A854" s="20" t="s">
        <v>3202</v>
      </c>
      <c r="B854" s="21" t="s">
        <v>24</v>
      </c>
      <c r="C854" s="21" t="s">
        <v>3880</v>
      </c>
      <c r="D854" s="21" t="s">
        <v>3881</v>
      </c>
      <c r="E854" s="23">
        <v>8</v>
      </c>
      <c r="F854" s="17">
        <f t="shared" si="39"/>
        <v>1200</v>
      </c>
      <c r="G854" s="23">
        <v>9</v>
      </c>
      <c r="H854" s="17">
        <f t="shared" si="40"/>
        <v>1249.9999999999998</v>
      </c>
      <c r="I854" s="18">
        <f t="shared" si="41"/>
        <v>49.999999999999773</v>
      </c>
    </row>
    <row r="855" spans="1:9" x14ac:dyDescent="0.25">
      <c r="A855" s="20" t="s">
        <v>3202</v>
      </c>
      <c r="B855" s="21" t="s">
        <v>24</v>
      </c>
      <c r="C855" s="21" t="s">
        <v>3885</v>
      </c>
      <c r="D855" s="21" t="s">
        <v>3886</v>
      </c>
      <c r="E855" s="23">
        <v>17</v>
      </c>
      <c r="F855" s="17">
        <f t="shared" si="39"/>
        <v>2550</v>
      </c>
      <c r="G855" s="23">
        <v>13</v>
      </c>
      <c r="H855" s="17">
        <f t="shared" si="40"/>
        <v>2350</v>
      </c>
      <c r="I855" s="18">
        <f t="shared" si="41"/>
        <v>-200</v>
      </c>
    </row>
    <row r="856" spans="1:9" x14ac:dyDescent="0.25">
      <c r="A856" s="20" t="s">
        <v>3202</v>
      </c>
      <c r="B856" s="21" t="s">
        <v>24</v>
      </c>
      <c r="C856" s="21" t="s">
        <v>3889</v>
      </c>
      <c r="D856" s="21" t="s">
        <v>3890</v>
      </c>
      <c r="E856" s="23">
        <v>104</v>
      </c>
      <c r="F856" s="17">
        <f t="shared" si="39"/>
        <v>15600</v>
      </c>
      <c r="G856" s="23">
        <v>130</v>
      </c>
      <c r="H856" s="17">
        <f t="shared" si="40"/>
        <v>16900</v>
      </c>
      <c r="I856" s="18">
        <f t="shared" si="41"/>
        <v>1300</v>
      </c>
    </row>
    <row r="857" spans="1:9" x14ac:dyDescent="0.25">
      <c r="A857" s="20" t="s">
        <v>3202</v>
      </c>
      <c r="B857" s="21" t="s">
        <v>24</v>
      </c>
      <c r="C857" s="21" t="s">
        <v>3893</v>
      </c>
      <c r="D857" s="21" t="s">
        <v>3894</v>
      </c>
      <c r="E857" s="23">
        <v>1</v>
      </c>
      <c r="F857" s="17">
        <f t="shared" si="39"/>
        <v>150</v>
      </c>
      <c r="G857" s="23">
        <v>1</v>
      </c>
      <c r="H857" s="17">
        <f t="shared" si="40"/>
        <v>150</v>
      </c>
      <c r="I857" s="18">
        <f t="shared" si="41"/>
        <v>0</v>
      </c>
    </row>
    <row r="858" spans="1:9" x14ac:dyDescent="0.25">
      <c r="A858" s="20" t="s">
        <v>3202</v>
      </c>
      <c r="B858" s="21" t="s">
        <v>24</v>
      </c>
      <c r="C858" s="21" t="s">
        <v>3897</v>
      </c>
      <c r="D858" s="21" t="s">
        <v>3898</v>
      </c>
      <c r="E858" s="23">
        <v>133</v>
      </c>
      <c r="F858" s="17">
        <f t="shared" si="39"/>
        <v>19950</v>
      </c>
      <c r="G858" s="23">
        <v>129</v>
      </c>
      <c r="H858" s="17">
        <f t="shared" si="40"/>
        <v>19750.000000000004</v>
      </c>
      <c r="I858" s="18">
        <f t="shared" si="41"/>
        <v>-199.99999999999636</v>
      </c>
    </row>
    <row r="859" spans="1:9" x14ac:dyDescent="0.25">
      <c r="A859" s="20" t="s">
        <v>3202</v>
      </c>
      <c r="B859" s="21" t="s">
        <v>24</v>
      </c>
      <c r="C859" s="21" t="s">
        <v>3902</v>
      </c>
      <c r="D859" s="21" t="s">
        <v>3903</v>
      </c>
      <c r="E859" s="23">
        <v>39</v>
      </c>
      <c r="F859" s="17">
        <f t="shared" si="39"/>
        <v>5850</v>
      </c>
      <c r="G859" s="23">
        <v>48</v>
      </c>
      <c r="H859" s="17">
        <f t="shared" si="40"/>
        <v>6300</v>
      </c>
      <c r="I859" s="18">
        <f t="shared" si="41"/>
        <v>450</v>
      </c>
    </row>
    <row r="860" spans="1:9" x14ac:dyDescent="0.25">
      <c r="A860" s="20" t="s">
        <v>3202</v>
      </c>
      <c r="B860" s="21" t="s">
        <v>24</v>
      </c>
      <c r="C860" s="21" t="s">
        <v>3906</v>
      </c>
      <c r="D860" s="21" t="s">
        <v>3907</v>
      </c>
      <c r="E860" s="23">
        <v>29</v>
      </c>
      <c r="F860" s="17">
        <f t="shared" si="39"/>
        <v>4350</v>
      </c>
      <c r="G860" s="23">
        <v>34</v>
      </c>
      <c r="H860" s="17">
        <f t="shared" si="40"/>
        <v>4600</v>
      </c>
      <c r="I860" s="18">
        <f t="shared" si="41"/>
        <v>250</v>
      </c>
    </row>
    <row r="861" spans="1:9" x14ac:dyDescent="0.25">
      <c r="A861" s="20" t="s">
        <v>3202</v>
      </c>
      <c r="B861" s="21" t="s">
        <v>24</v>
      </c>
      <c r="C861" s="21" t="s">
        <v>3910</v>
      </c>
      <c r="D861" s="21" t="s">
        <v>3911</v>
      </c>
      <c r="E861" s="23">
        <v>259</v>
      </c>
      <c r="F861" s="17">
        <f t="shared" si="39"/>
        <v>38850</v>
      </c>
      <c r="G861" s="23">
        <v>263</v>
      </c>
      <c r="H861" s="17">
        <f t="shared" si="40"/>
        <v>39050</v>
      </c>
      <c r="I861" s="18">
        <f t="shared" si="41"/>
        <v>200</v>
      </c>
    </row>
    <row r="862" spans="1:9" x14ac:dyDescent="0.25">
      <c r="A862" s="20" t="s">
        <v>3202</v>
      </c>
      <c r="B862" s="21" t="s">
        <v>24</v>
      </c>
      <c r="C862" s="21" t="s">
        <v>3912</v>
      </c>
      <c r="D862" s="21" t="s">
        <v>3913</v>
      </c>
      <c r="E862" s="23">
        <v>0</v>
      </c>
      <c r="F862" s="17">
        <f t="shared" si="39"/>
        <v>0</v>
      </c>
      <c r="G862" s="23">
        <v>1</v>
      </c>
      <c r="H862" s="17">
        <f t="shared" si="40"/>
        <v>50</v>
      </c>
      <c r="I862" s="18">
        <f t="shared" si="41"/>
        <v>50</v>
      </c>
    </row>
    <row r="863" spans="1:9" x14ac:dyDescent="0.25">
      <c r="A863" s="20" t="s">
        <v>3202</v>
      </c>
      <c r="B863" s="21" t="s">
        <v>24</v>
      </c>
      <c r="C863" s="21" t="s">
        <v>3916</v>
      </c>
      <c r="D863" s="21" t="s">
        <v>3917</v>
      </c>
      <c r="E863" s="23">
        <v>779</v>
      </c>
      <c r="F863" s="17">
        <f t="shared" si="39"/>
        <v>116850</v>
      </c>
      <c r="G863" s="23">
        <v>723</v>
      </c>
      <c r="H863" s="17">
        <f t="shared" si="40"/>
        <v>114050</v>
      </c>
      <c r="I863" s="18">
        <f t="shared" si="41"/>
        <v>-2800</v>
      </c>
    </row>
    <row r="864" spans="1:9" x14ac:dyDescent="0.25">
      <c r="A864" s="20" t="s">
        <v>3202</v>
      </c>
      <c r="B864" s="21" t="s">
        <v>134</v>
      </c>
      <c r="C864" s="21" t="s">
        <v>3960</v>
      </c>
      <c r="D864" s="21" t="s">
        <v>3961</v>
      </c>
      <c r="E864" s="23">
        <v>141</v>
      </c>
      <c r="F864" s="17">
        <f t="shared" si="39"/>
        <v>21150</v>
      </c>
      <c r="G864" s="23">
        <v>137</v>
      </c>
      <c r="H864" s="17">
        <f t="shared" si="40"/>
        <v>20950</v>
      </c>
      <c r="I864" s="18">
        <f t="shared" si="41"/>
        <v>-200</v>
      </c>
    </row>
    <row r="865" spans="1:9" x14ac:dyDescent="0.25">
      <c r="A865" s="20" t="s">
        <v>3202</v>
      </c>
      <c r="B865" s="21" t="s">
        <v>134</v>
      </c>
      <c r="C865" s="21" t="s">
        <v>3989</v>
      </c>
      <c r="D865" s="21" t="s">
        <v>3990</v>
      </c>
      <c r="E865" s="23">
        <v>20</v>
      </c>
      <c r="F865" s="17">
        <f t="shared" si="39"/>
        <v>3000</v>
      </c>
      <c r="G865" s="23">
        <v>28</v>
      </c>
      <c r="H865" s="17">
        <f t="shared" si="40"/>
        <v>3400</v>
      </c>
      <c r="I865" s="18">
        <f t="shared" si="41"/>
        <v>400</v>
      </c>
    </row>
    <row r="866" spans="1:9" x14ac:dyDescent="0.25">
      <c r="A866" s="20" t="s">
        <v>3202</v>
      </c>
      <c r="B866" s="21" t="s">
        <v>134</v>
      </c>
      <c r="C866" s="21" t="s">
        <v>3996</v>
      </c>
      <c r="D866" s="21" t="s">
        <v>3997</v>
      </c>
      <c r="E866" s="23">
        <v>9</v>
      </c>
      <c r="F866" s="17">
        <f t="shared" si="39"/>
        <v>1350</v>
      </c>
      <c r="G866" s="23">
        <v>3</v>
      </c>
      <c r="H866" s="17">
        <f t="shared" si="40"/>
        <v>1050</v>
      </c>
      <c r="I866" s="18">
        <f t="shared" si="41"/>
        <v>-300</v>
      </c>
    </row>
    <row r="867" spans="1:9" x14ac:dyDescent="0.25">
      <c r="A867" s="20" t="s">
        <v>3202</v>
      </c>
      <c r="B867" s="21" t="s">
        <v>134</v>
      </c>
      <c r="C867" s="21" t="s">
        <v>4001</v>
      </c>
      <c r="D867" s="21" t="s">
        <v>4002</v>
      </c>
      <c r="E867" s="23">
        <v>28</v>
      </c>
      <c r="F867" s="17">
        <f t="shared" si="39"/>
        <v>4200</v>
      </c>
      <c r="G867" s="23">
        <v>21</v>
      </c>
      <c r="H867" s="17">
        <f t="shared" si="40"/>
        <v>3850</v>
      </c>
      <c r="I867" s="18">
        <f t="shared" si="41"/>
        <v>-350</v>
      </c>
    </row>
    <row r="868" spans="1:9" x14ac:dyDescent="0.25">
      <c r="A868" s="20" t="s">
        <v>3202</v>
      </c>
      <c r="B868" s="21" t="s">
        <v>134</v>
      </c>
      <c r="C868" s="21" t="s">
        <v>4005</v>
      </c>
      <c r="D868" s="21" t="s">
        <v>4006</v>
      </c>
      <c r="E868" s="23">
        <v>5</v>
      </c>
      <c r="F868" s="17">
        <f t="shared" si="39"/>
        <v>750</v>
      </c>
      <c r="G868" s="23">
        <v>3</v>
      </c>
      <c r="H868" s="17">
        <f t="shared" si="40"/>
        <v>650.00000000000011</v>
      </c>
      <c r="I868" s="18">
        <f t="shared" si="41"/>
        <v>-99.999999999999886</v>
      </c>
    </row>
    <row r="869" spans="1:9" x14ac:dyDescent="0.25">
      <c r="A869" s="20" t="s">
        <v>3202</v>
      </c>
      <c r="B869" s="21" t="s">
        <v>134</v>
      </c>
      <c r="C869" s="21" t="s">
        <v>4010</v>
      </c>
      <c r="D869" s="21" t="s">
        <v>4011</v>
      </c>
      <c r="E869" s="23">
        <v>44</v>
      </c>
      <c r="F869" s="17">
        <f t="shared" si="39"/>
        <v>6600</v>
      </c>
      <c r="G869" s="23">
        <v>43</v>
      </c>
      <c r="H869" s="17">
        <f t="shared" si="40"/>
        <v>6550</v>
      </c>
      <c r="I869" s="18">
        <f t="shared" si="41"/>
        <v>-50</v>
      </c>
    </row>
    <row r="870" spans="1:9" x14ac:dyDescent="0.25">
      <c r="A870" s="20" t="s">
        <v>3202</v>
      </c>
      <c r="B870" s="21" t="s">
        <v>144</v>
      </c>
      <c r="C870" s="21" t="s">
        <v>4015</v>
      </c>
      <c r="D870" s="21" t="s">
        <v>4016</v>
      </c>
      <c r="E870" s="23">
        <v>1</v>
      </c>
      <c r="F870" s="17">
        <f t="shared" si="39"/>
        <v>150</v>
      </c>
      <c r="G870" s="23">
        <v>0</v>
      </c>
      <c r="H870" s="17">
        <f t="shared" si="40"/>
        <v>100</v>
      </c>
      <c r="I870" s="18">
        <f t="shared" si="41"/>
        <v>-50</v>
      </c>
    </row>
    <row r="871" spans="1:9" ht="15.75" thickBot="1" x14ac:dyDescent="0.3">
      <c r="A871" s="30" t="s">
        <v>3202</v>
      </c>
      <c r="B871" s="31" t="s">
        <v>144</v>
      </c>
      <c r="C871" s="31" t="s">
        <v>4018</v>
      </c>
      <c r="D871" s="31" t="s">
        <v>4019</v>
      </c>
      <c r="E871" s="32">
        <v>2</v>
      </c>
      <c r="F871" s="17">
        <f t="shared" si="39"/>
        <v>300</v>
      </c>
      <c r="G871" s="32">
        <v>2</v>
      </c>
      <c r="H871" s="17">
        <f t="shared" si="40"/>
        <v>300</v>
      </c>
      <c r="I871" s="18">
        <f t="shared" si="41"/>
        <v>0</v>
      </c>
    </row>
    <row r="872" spans="1:9" ht="15.75" thickBot="1" x14ac:dyDescent="0.3">
      <c r="A872" s="40" t="s">
        <v>4022</v>
      </c>
      <c r="B872" s="41"/>
      <c r="C872" s="41"/>
      <c r="D872" s="41"/>
      <c r="E872" s="33">
        <f>SUM(E5:E871)</f>
        <v>38120</v>
      </c>
      <c r="F872" s="33">
        <f>SUM(F5:F871)</f>
        <v>5718000</v>
      </c>
      <c r="G872" s="33">
        <f>SUM(G5:G871)</f>
        <v>37734</v>
      </c>
      <c r="H872" s="33">
        <f>SUM(H5:H871)</f>
        <v>5698700</v>
      </c>
      <c r="I872" s="34">
        <f>SUM(I5:I871)</f>
        <v>-19300.000000000047</v>
      </c>
    </row>
  </sheetData>
  <mergeCells count="3">
    <mergeCell ref="A872:D872"/>
    <mergeCell ref="A2:I2"/>
    <mergeCell ref="A1:I1"/>
  </mergeCells>
  <pageMargins left="0.7" right="0.7" top="0.75" bottom="0.75" header="0.3" footer="0.3"/>
  <pageSetup paperSize="9" orientation="portrait" r:id="rId1"/>
  <ignoredErrors>
    <ignoredError sqref="E872:I87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57B3-12D9-43E9-BC0D-BC1F60A15101}">
  <sheetPr>
    <pageSetUpPr fitToPage="1"/>
  </sheetPr>
  <dimension ref="A1:M1213"/>
  <sheetViews>
    <sheetView zoomScale="85" zoomScaleNormal="85" workbookViewId="0">
      <selection sqref="A1:M1"/>
    </sheetView>
  </sheetViews>
  <sheetFormatPr defaultRowHeight="15" x14ac:dyDescent="0.25"/>
  <cols>
    <col min="1" max="1" width="11.7109375" customWidth="1"/>
    <col min="2" max="2" width="11.85546875" customWidth="1"/>
    <col min="3" max="3" width="14" customWidth="1"/>
    <col min="4" max="4" width="51.140625" customWidth="1"/>
    <col min="5" max="5" width="13.140625" customWidth="1"/>
    <col min="6" max="6" width="65.5703125" customWidth="1"/>
    <col min="7" max="7" width="26.28515625" bestFit="1" customWidth="1"/>
    <col min="8" max="8" width="35.85546875" customWidth="1"/>
    <col min="9" max="9" width="17" customWidth="1"/>
    <col min="10" max="10" width="19.5703125" customWidth="1"/>
    <col min="11" max="11" width="18.140625" customWidth="1"/>
    <col min="12" max="12" width="16.7109375" customWidth="1"/>
    <col min="13" max="13" width="15.42578125" customWidth="1"/>
  </cols>
  <sheetData>
    <row r="1" spans="1:13" ht="18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9.5" thickBot="1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s="6" customFormat="1" ht="61.5" customHeight="1" thickBot="1" x14ac:dyDescent="0.3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3" t="s">
        <v>10</v>
      </c>
      <c r="J3" s="3" t="s">
        <v>4024</v>
      </c>
      <c r="K3" s="4" t="s">
        <v>11</v>
      </c>
      <c r="L3" s="4" t="s">
        <v>12</v>
      </c>
      <c r="M3" s="5" t="s">
        <v>13</v>
      </c>
    </row>
    <row r="4" spans="1:13" s="6" customFormat="1" ht="15.75" thickBot="1" x14ac:dyDescent="0.3">
      <c r="A4" s="7" t="s">
        <v>14</v>
      </c>
      <c r="B4" s="8" t="s">
        <v>15</v>
      </c>
      <c r="C4" s="8" t="s">
        <v>16</v>
      </c>
      <c r="D4" s="9" t="s">
        <v>17</v>
      </c>
      <c r="E4" s="8" t="s">
        <v>18</v>
      </c>
      <c r="F4" s="9" t="s">
        <v>19</v>
      </c>
      <c r="G4" s="8" t="s">
        <v>20</v>
      </c>
      <c r="H4" s="8" t="s">
        <v>21</v>
      </c>
      <c r="I4" s="10">
        <v>1</v>
      </c>
      <c r="J4" s="11" t="s">
        <v>22</v>
      </c>
      <c r="K4" s="12">
        <v>3</v>
      </c>
      <c r="L4" s="12" t="s">
        <v>4025</v>
      </c>
      <c r="M4" s="13" t="s">
        <v>4026</v>
      </c>
    </row>
    <row r="5" spans="1:13" s="19" customFormat="1" x14ac:dyDescent="0.25">
      <c r="A5" s="14" t="s">
        <v>23</v>
      </c>
      <c r="B5" s="15" t="s">
        <v>24</v>
      </c>
      <c r="C5" s="15" t="s">
        <v>25</v>
      </c>
      <c r="D5" s="15" t="s">
        <v>26</v>
      </c>
      <c r="E5" s="15">
        <v>31810284</v>
      </c>
      <c r="F5" s="16" t="s">
        <v>27</v>
      </c>
      <c r="G5" s="15" t="s">
        <v>28</v>
      </c>
      <c r="H5" s="15" t="s">
        <v>29</v>
      </c>
      <c r="I5" s="17">
        <v>1</v>
      </c>
      <c r="J5" s="17">
        <v>150</v>
      </c>
      <c r="K5" s="15">
        <v>0</v>
      </c>
      <c r="L5" s="17">
        <f>((I5*2/3)+(K5*1/3))*150</f>
        <v>100</v>
      </c>
      <c r="M5" s="18">
        <f>L5-J5</f>
        <v>-50</v>
      </c>
    </row>
    <row r="6" spans="1:13" s="24" customFormat="1" x14ac:dyDescent="0.25">
      <c r="A6" s="20" t="s">
        <v>23</v>
      </c>
      <c r="B6" s="21" t="s">
        <v>24</v>
      </c>
      <c r="C6" s="21" t="s">
        <v>30</v>
      </c>
      <c r="D6" s="21" t="s">
        <v>31</v>
      </c>
      <c r="E6" s="21">
        <v>36063932</v>
      </c>
      <c r="F6" s="22" t="s">
        <v>32</v>
      </c>
      <c r="G6" s="21" t="s">
        <v>33</v>
      </c>
      <c r="H6" s="21" t="s">
        <v>34</v>
      </c>
      <c r="I6" s="23">
        <v>6</v>
      </c>
      <c r="J6" s="23">
        <v>900</v>
      </c>
      <c r="K6" s="21">
        <v>6</v>
      </c>
      <c r="L6" s="17">
        <f>((I6*2/3)+(K6*1/3))*150</f>
        <v>900</v>
      </c>
      <c r="M6" s="18">
        <f>L6-J6</f>
        <v>0</v>
      </c>
    </row>
    <row r="7" spans="1:13" x14ac:dyDescent="0.25">
      <c r="A7" s="20" t="s">
        <v>23</v>
      </c>
      <c r="B7" s="21" t="s">
        <v>24</v>
      </c>
      <c r="C7" s="21" t="s">
        <v>35</v>
      </c>
      <c r="D7" s="21" t="s">
        <v>36</v>
      </c>
      <c r="E7" s="21">
        <v>31816908</v>
      </c>
      <c r="F7" s="21" t="s">
        <v>32</v>
      </c>
      <c r="G7" s="21" t="s">
        <v>37</v>
      </c>
      <c r="H7" s="21" t="s">
        <v>38</v>
      </c>
      <c r="I7" s="21">
        <v>0</v>
      </c>
      <c r="J7" s="21">
        <v>0</v>
      </c>
      <c r="K7" s="21">
        <v>1</v>
      </c>
      <c r="L7" s="17">
        <f>((I7*2/3)+(K7*1/3))*150</f>
        <v>50</v>
      </c>
      <c r="M7" s="18">
        <f>L7-J7</f>
        <v>50</v>
      </c>
    </row>
    <row r="8" spans="1:13" x14ac:dyDescent="0.25">
      <c r="A8" s="20" t="s">
        <v>23</v>
      </c>
      <c r="B8" s="21" t="s">
        <v>24</v>
      </c>
      <c r="C8" s="21" t="s">
        <v>39</v>
      </c>
      <c r="D8" s="21" t="s">
        <v>40</v>
      </c>
      <c r="E8" s="21">
        <v>31811949</v>
      </c>
      <c r="F8" s="22" t="s">
        <v>32</v>
      </c>
      <c r="G8" s="21" t="s">
        <v>41</v>
      </c>
      <c r="H8" s="21" t="s">
        <v>42</v>
      </c>
      <c r="I8" s="23">
        <v>2</v>
      </c>
      <c r="J8" s="23">
        <v>300</v>
      </c>
      <c r="K8" s="21">
        <v>1</v>
      </c>
      <c r="L8" s="17">
        <f>((I8*2/3)+(K8*1/3))*150</f>
        <v>249.99999999999997</v>
      </c>
      <c r="M8" s="18">
        <f>L8-J8</f>
        <v>-50.000000000000028</v>
      </c>
    </row>
    <row r="9" spans="1:13" x14ac:dyDescent="0.25">
      <c r="A9" s="20" t="s">
        <v>23</v>
      </c>
      <c r="B9" s="21" t="s">
        <v>24</v>
      </c>
      <c r="C9" s="21" t="s">
        <v>43</v>
      </c>
      <c r="D9" s="21" t="s">
        <v>44</v>
      </c>
      <c r="E9" s="21">
        <v>31811540</v>
      </c>
      <c r="F9" s="22" t="s">
        <v>27</v>
      </c>
      <c r="G9" s="21" t="s">
        <v>45</v>
      </c>
      <c r="H9" s="21" t="s">
        <v>46</v>
      </c>
      <c r="I9" s="23">
        <v>4</v>
      </c>
      <c r="J9" s="23">
        <v>600</v>
      </c>
      <c r="K9" s="21">
        <v>5</v>
      </c>
      <c r="L9" s="17">
        <f>((I9*2/3)+(K9*1/3))*150</f>
        <v>650</v>
      </c>
      <c r="M9" s="18">
        <f>L9-J9</f>
        <v>50</v>
      </c>
    </row>
    <row r="10" spans="1:13" x14ac:dyDescent="0.25">
      <c r="A10" s="20" t="s">
        <v>23</v>
      </c>
      <c r="B10" s="21" t="s">
        <v>24</v>
      </c>
      <c r="C10" s="21" t="s">
        <v>47</v>
      </c>
      <c r="D10" s="21" t="s">
        <v>48</v>
      </c>
      <c r="E10" s="21">
        <v>36071145</v>
      </c>
      <c r="F10" s="22" t="s">
        <v>49</v>
      </c>
      <c r="G10" s="21" t="s">
        <v>50</v>
      </c>
      <c r="H10" s="21" t="s">
        <v>51</v>
      </c>
      <c r="I10" s="23">
        <v>1</v>
      </c>
      <c r="J10" s="23">
        <v>150</v>
      </c>
      <c r="K10" s="21">
        <v>1</v>
      </c>
      <c r="L10" s="17">
        <f>((I10*2/3)+(K10*1/3))*150</f>
        <v>150</v>
      </c>
      <c r="M10" s="18">
        <f>L10-J10</f>
        <v>0</v>
      </c>
    </row>
    <row r="11" spans="1:13" x14ac:dyDescent="0.25">
      <c r="A11" s="20" t="s">
        <v>23</v>
      </c>
      <c r="B11" s="21" t="s">
        <v>24</v>
      </c>
      <c r="C11" s="21" t="s">
        <v>52</v>
      </c>
      <c r="D11" s="21" t="s">
        <v>53</v>
      </c>
      <c r="E11" s="21">
        <v>31773702</v>
      </c>
      <c r="F11" s="22" t="s">
        <v>27</v>
      </c>
      <c r="G11" s="21" t="s">
        <v>54</v>
      </c>
      <c r="H11" s="21" t="s">
        <v>55</v>
      </c>
      <c r="I11" s="23">
        <v>8</v>
      </c>
      <c r="J11" s="23">
        <v>1200</v>
      </c>
      <c r="K11" s="21">
        <v>8</v>
      </c>
      <c r="L11" s="17">
        <f>((I11*2/3)+(K11*1/3))*150</f>
        <v>1200</v>
      </c>
      <c r="M11" s="18">
        <f>L11-J11</f>
        <v>0</v>
      </c>
    </row>
    <row r="12" spans="1:13" x14ac:dyDescent="0.25">
      <c r="A12" s="20" t="s">
        <v>23</v>
      </c>
      <c r="B12" s="21" t="s">
        <v>24</v>
      </c>
      <c r="C12" s="21" t="s">
        <v>56</v>
      </c>
      <c r="D12" s="21" t="s">
        <v>57</v>
      </c>
      <c r="E12" s="21">
        <v>31811493</v>
      </c>
      <c r="F12" s="22" t="s">
        <v>58</v>
      </c>
      <c r="G12" s="21" t="s">
        <v>59</v>
      </c>
      <c r="H12" s="21" t="s">
        <v>60</v>
      </c>
      <c r="I12" s="23">
        <v>6</v>
      </c>
      <c r="J12" s="23">
        <v>900</v>
      </c>
      <c r="K12" s="21">
        <v>8</v>
      </c>
      <c r="L12" s="17">
        <f>((I12*2/3)+(K12*1/3))*150</f>
        <v>999.99999999999989</v>
      </c>
      <c r="M12" s="18">
        <f>L12-J12</f>
        <v>99.999999999999886</v>
      </c>
    </row>
    <row r="13" spans="1:13" x14ac:dyDescent="0.25">
      <c r="A13" s="20" t="s">
        <v>23</v>
      </c>
      <c r="B13" s="21" t="s">
        <v>24</v>
      </c>
      <c r="C13" s="21" t="s">
        <v>56</v>
      </c>
      <c r="D13" s="21" t="s">
        <v>57</v>
      </c>
      <c r="E13" s="21">
        <v>36064181</v>
      </c>
      <c r="F13" s="22" t="s">
        <v>27</v>
      </c>
      <c r="G13" s="21" t="s">
        <v>59</v>
      </c>
      <c r="H13" s="21" t="s">
        <v>61</v>
      </c>
      <c r="I13" s="23">
        <v>5</v>
      </c>
      <c r="J13" s="23">
        <v>750</v>
      </c>
      <c r="K13" s="21">
        <v>3</v>
      </c>
      <c r="L13" s="17">
        <f>((I13*2/3)+(K13*1/3))*150</f>
        <v>650.00000000000011</v>
      </c>
      <c r="M13" s="18">
        <f>L13-J13</f>
        <v>-99.999999999999886</v>
      </c>
    </row>
    <row r="14" spans="1:13" x14ac:dyDescent="0.25">
      <c r="A14" s="20" t="s">
        <v>23</v>
      </c>
      <c r="B14" s="21" t="s">
        <v>24</v>
      </c>
      <c r="C14" s="21" t="s">
        <v>56</v>
      </c>
      <c r="D14" s="21" t="s">
        <v>57</v>
      </c>
      <c r="E14" s="21">
        <v>31773729</v>
      </c>
      <c r="F14" s="21" t="s">
        <v>27</v>
      </c>
      <c r="G14" s="21" t="s">
        <v>59</v>
      </c>
      <c r="H14" s="21" t="s">
        <v>62</v>
      </c>
      <c r="I14" s="21">
        <v>0</v>
      </c>
      <c r="J14" s="21">
        <v>0</v>
      </c>
      <c r="K14" s="21">
        <v>5</v>
      </c>
      <c r="L14" s="17">
        <f>((I14*2/3)+(K14*1/3))*150</f>
        <v>250</v>
      </c>
      <c r="M14" s="18">
        <f>L14-J14</f>
        <v>250</v>
      </c>
    </row>
    <row r="15" spans="1:13" x14ac:dyDescent="0.25">
      <c r="A15" s="20" t="s">
        <v>23</v>
      </c>
      <c r="B15" s="21" t="s">
        <v>24</v>
      </c>
      <c r="C15" s="21" t="s">
        <v>63</v>
      </c>
      <c r="D15" s="21" t="s">
        <v>64</v>
      </c>
      <c r="E15" s="21">
        <v>31816681</v>
      </c>
      <c r="F15" s="22" t="s">
        <v>65</v>
      </c>
      <c r="G15" s="21" t="s">
        <v>66</v>
      </c>
      <c r="H15" s="21" t="s">
        <v>67</v>
      </c>
      <c r="I15" s="23">
        <v>1</v>
      </c>
      <c r="J15" s="23">
        <v>150</v>
      </c>
      <c r="K15" s="21">
        <v>0</v>
      </c>
      <c r="L15" s="17">
        <f>((I15*2/3)+(K15*1/3))*150</f>
        <v>100</v>
      </c>
      <c r="M15" s="18">
        <f>L15-J15</f>
        <v>-50</v>
      </c>
    </row>
    <row r="16" spans="1:13" x14ac:dyDescent="0.25">
      <c r="A16" s="20" t="s">
        <v>23</v>
      </c>
      <c r="B16" s="21" t="s">
        <v>24</v>
      </c>
      <c r="C16" s="21" t="s">
        <v>68</v>
      </c>
      <c r="D16" s="21" t="s">
        <v>69</v>
      </c>
      <c r="E16" s="21">
        <v>36062162</v>
      </c>
      <c r="F16" s="22" t="s">
        <v>27</v>
      </c>
      <c r="G16" s="21" t="s">
        <v>70</v>
      </c>
      <c r="H16" s="21" t="s">
        <v>71</v>
      </c>
      <c r="I16" s="23">
        <v>2</v>
      </c>
      <c r="J16" s="23">
        <v>300</v>
      </c>
      <c r="K16" s="21">
        <v>4</v>
      </c>
      <c r="L16" s="17">
        <f>((I16*2/3)+(K16*1/3))*150</f>
        <v>400</v>
      </c>
      <c r="M16" s="18">
        <f>L16-J16</f>
        <v>100</v>
      </c>
    </row>
    <row r="17" spans="1:13" x14ac:dyDescent="0.25">
      <c r="A17" s="20" t="s">
        <v>23</v>
      </c>
      <c r="B17" s="21" t="s">
        <v>24</v>
      </c>
      <c r="C17" s="21" t="s">
        <v>68</v>
      </c>
      <c r="D17" s="21" t="s">
        <v>69</v>
      </c>
      <c r="E17" s="21">
        <v>36062171</v>
      </c>
      <c r="F17" s="22" t="s">
        <v>72</v>
      </c>
      <c r="G17" s="21" t="s">
        <v>70</v>
      </c>
      <c r="H17" s="21" t="s">
        <v>73</v>
      </c>
      <c r="I17" s="23">
        <v>8</v>
      </c>
      <c r="J17" s="23">
        <v>1200</v>
      </c>
      <c r="K17" s="21">
        <v>6</v>
      </c>
      <c r="L17" s="17">
        <f>((I17*2/3)+(K17*1/3))*150</f>
        <v>1100</v>
      </c>
      <c r="M17" s="18">
        <f>L17-J17</f>
        <v>-100</v>
      </c>
    </row>
    <row r="18" spans="1:13" x14ac:dyDescent="0.25">
      <c r="A18" s="20" t="s">
        <v>23</v>
      </c>
      <c r="B18" s="21" t="s">
        <v>24</v>
      </c>
      <c r="C18" s="21" t="s">
        <v>68</v>
      </c>
      <c r="D18" s="21" t="s">
        <v>69</v>
      </c>
      <c r="E18" s="21">
        <v>36063924</v>
      </c>
      <c r="F18" s="22" t="s">
        <v>32</v>
      </c>
      <c r="G18" s="21" t="s">
        <v>70</v>
      </c>
      <c r="H18" s="21" t="s">
        <v>74</v>
      </c>
      <c r="I18" s="23">
        <v>6</v>
      </c>
      <c r="J18" s="23">
        <v>900</v>
      </c>
      <c r="K18" s="21">
        <v>3</v>
      </c>
      <c r="L18" s="17">
        <f>((I18*2/3)+(K18*1/3))*150</f>
        <v>750</v>
      </c>
      <c r="M18" s="18">
        <f>L18-J18</f>
        <v>-150</v>
      </c>
    </row>
    <row r="19" spans="1:13" x14ac:dyDescent="0.25">
      <c r="A19" s="20" t="s">
        <v>23</v>
      </c>
      <c r="B19" s="21" t="s">
        <v>24</v>
      </c>
      <c r="C19" s="21" t="s">
        <v>75</v>
      </c>
      <c r="D19" s="21" t="s">
        <v>76</v>
      </c>
      <c r="E19" s="21">
        <v>31810276</v>
      </c>
      <c r="F19" s="22" t="s">
        <v>27</v>
      </c>
      <c r="G19" s="21" t="s">
        <v>77</v>
      </c>
      <c r="H19" s="21" t="s">
        <v>78</v>
      </c>
      <c r="I19" s="23">
        <v>60</v>
      </c>
      <c r="J19" s="23">
        <v>9000</v>
      </c>
      <c r="K19" s="21">
        <v>69</v>
      </c>
      <c r="L19" s="17">
        <f>((I19*2/3)+(K19*1/3))*150</f>
        <v>9450</v>
      </c>
      <c r="M19" s="18">
        <f>L19-J19</f>
        <v>450</v>
      </c>
    </row>
    <row r="20" spans="1:13" x14ac:dyDescent="0.25">
      <c r="A20" s="20" t="s">
        <v>23</v>
      </c>
      <c r="B20" s="21" t="s">
        <v>24</v>
      </c>
      <c r="C20" s="21" t="s">
        <v>79</v>
      </c>
      <c r="D20" s="21" t="s">
        <v>80</v>
      </c>
      <c r="E20" s="21">
        <v>36071161</v>
      </c>
      <c r="F20" s="22" t="s">
        <v>27</v>
      </c>
      <c r="G20" s="21" t="s">
        <v>81</v>
      </c>
      <c r="H20" s="21" t="s">
        <v>82</v>
      </c>
      <c r="I20" s="23">
        <v>2</v>
      </c>
      <c r="J20" s="23">
        <v>300</v>
      </c>
      <c r="K20" s="21">
        <v>0</v>
      </c>
      <c r="L20" s="17">
        <f>((I20*2/3)+(K20*1/3))*150</f>
        <v>200</v>
      </c>
      <c r="M20" s="18">
        <f>L20-J20</f>
        <v>-100</v>
      </c>
    </row>
    <row r="21" spans="1:13" x14ac:dyDescent="0.25">
      <c r="A21" s="20" t="s">
        <v>23</v>
      </c>
      <c r="B21" s="21" t="s">
        <v>24</v>
      </c>
      <c r="C21" s="21" t="s">
        <v>79</v>
      </c>
      <c r="D21" s="21" t="s">
        <v>80</v>
      </c>
      <c r="E21" s="21">
        <v>51896150</v>
      </c>
      <c r="F21" s="22" t="s">
        <v>27</v>
      </c>
      <c r="G21" s="21" t="s">
        <v>81</v>
      </c>
      <c r="H21" s="21" t="s">
        <v>83</v>
      </c>
      <c r="I21" s="23">
        <v>1</v>
      </c>
      <c r="J21" s="23">
        <v>150</v>
      </c>
      <c r="K21" s="21">
        <v>1</v>
      </c>
      <c r="L21" s="17">
        <f>((I21*2/3)+(K21*1/3))*150</f>
        <v>150</v>
      </c>
      <c r="M21" s="18">
        <f>L21-J21</f>
        <v>0</v>
      </c>
    </row>
    <row r="22" spans="1:13" x14ac:dyDescent="0.25">
      <c r="A22" s="20" t="s">
        <v>23</v>
      </c>
      <c r="B22" s="21" t="s">
        <v>24</v>
      </c>
      <c r="C22" s="21" t="s">
        <v>79</v>
      </c>
      <c r="D22" s="21" t="s">
        <v>80</v>
      </c>
      <c r="E22" s="21">
        <v>36071200</v>
      </c>
      <c r="F22" s="21" t="s">
        <v>84</v>
      </c>
      <c r="G22" s="21" t="s">
        <v>81</v>
      </c>
      <c r="H22" s="21" t="s">
        <v>85</v>
      </c>
      <c r="I22" s="21">
        <v>0</v>
      </c>
      <c r="J22" s="21">
        <v>0</v>
      </c>
      <c r="K22" s="21">
        <v>1</v>
      </c>
      <c r="L22" s="17">
        <f>((I22*2/3)+(K22*1/3))*150</f>
        <v>50</v>
      </c>
      <c r="M22" s="18">
        <f>L22-J22</f>
        <v>50</v>
      </c>
    </row>
    <row r="23" spans="1:13" x14ac:dyDescent="0.25">
      <c r="A23" s="20" t="s">
        <v>23</v>
      </c>
      <c r="B23" s="21" t="s">
        <v>24</v>
      </c>
      <c r="C23" s="21" t="s">
        <v>86</v>
      </c>
      <c r="D23" s="21" t="s">
        <v>87</v>
      </c>
      <c r="E23" s="21">
        <v>31773711</v>
      </c>
      <c r="F23" s="22" t="s">
        <v>88</v>
      </c>
      <c r="G23" s="21" t="s">
        <v>89</v>
      </c>
      <c r="H23" s="21" t="s">
        <v>90</v>
      </c>
      <c r="I23" s="23">
        <v>5</v>
      </c>
      <c r="J23" s="23">
        <v>750</v>
      </c>
      <c r="K23" s="21">
        <v>0</v>
      </c>
      <c r="L23" s="17">
        <f>((I23*2/3)+(K23*1/3))*150</f>
        <v>500</v>
      </c>
      <c r="M23" s="18">
        <f>L23-J23</f>
        <v>-250</v>
      </c>
    </row>
    <row r="24" spans="1:13" x14ac:dyDescent="0.25">
      <c r="A24" s="20" t="s">
        <v>23</v>
      </c>
      <c r="B24" s="21" t="s">
        <v>24</v>
      </c>
      <c r="C24" s="21" t="s">
        <v>91</v>
      </c>
      <c r="D24" s="21" t="s">
        <v>92</v>
      </c>
      <c r="E24" s="21">
        <v>42414636</v>
      </c>
      <c r="F24" s="22" t="s">
        <v>32</v>
      </c>
      <c r="G24" s="21" t="s">
        <v>93</v>
      </c>
      <c r="H24" s="21" t="s">
        <v>94</v>
      </c>
      <c r="I24" s="23">
        <v>2</v>
      </c>
      <c r="J24" s="23">
        <v>300</v>
      </c>
      <c r="K24" s="21">
        <v>1</v>
      </c>
      <c r="L24" s="17">
        <f>((I24*2/3)+(K24*1/3))*150</f>
        <v>249.99999999999997</v>
      </c>
      <c r="M24" s="18">
        <f>L24-J24</f>
        <v>-50.000000000000028</v>
      </c>
    </row>
    <row r="25" spans="1:13" x14ac:dyDescent="0.25">
      <c r="A25" s="20" t="s">
        <v>23</v>
      </c>
      <c r="B25" s="21" t="s">
        <v>24</v>
      </c>
      <c r="C25" s="21" t="s">
        <v>95</v>
      </c>
      <c r="D25" s="21" t="s">
        <v>96</v>
      </c>
      <c r="E25" s="21">
        <v>31817025</v>
      </c>
      <c r="F25" s="21" t="s">
        <v>32</v>
      </c>
      <c r="G25" s="21" t="s">
        <v>97</v>
      </c>
      <c r="H25" s="21" t="s">
        <v>98</v>
      </c>
      <c r="I25" s="21">
        <v>0</v>
      </c>
      <c r="J25" s="21">
        <v>0</v>
      </c>
      <c r="K25" s="21">
        <v>1</v>
      </c>
      <c r="L25" s="17">
        <f>((I25*2/3)+(K25*1/3))*150</f>
        <v>50</v>
      </c>
      <c r="M25" s="18">
        <f>L25-J25</f>
        <v>50</v>
      </c>
    </row>
    <row r="26" spans="1:13" x14ac:dyDescent="0.25">
      <c r="A26" s="20" t="s">
        <v>23</v>
      </c>
      <c r="B26" s="21" t="s">
        <v>24</v>
      </c>
      <c r="C26" s="21" t="s">
        <v>99</v>
      </c>
      <c r="D26" s="21" t="s">
        <v>100</v>
      </c>
      <c r="E26" s="21">
        <v>36071293</v>
      </c>
      <c r="F26" s="22" t="s">
        <v>32</v>
      </c>
      <c r="G26" s="21" t="s">
        <v>101</v>
      </c>
      <c r="H26" s="21" t="s">
        <v>102</v>
      </c>
      <c r="I26" s="23">
        <v>7</v>
      </c>
      <c r="J26" s="23">
        <v>1050</v>
      </c>
      <c r="K26" s="21">
        <v>6</v>
      </c>
      <c r="L26" s="17">
        <f>((I26*2/3)+(K26*1/3))*150</f>
        <v>1000</v>
      </c>
      <c r="M26" s="18">
        <f>L26-J26</f>
        <v>-50</v>
      </c>
    </row>
    <row r="27" spans="1:13" x14ac:dyDescent="0.25">
      <c r="A27" s="20" t="s">
        <v>23</v>
      </c>
      <c r="B27" s="21" t="s">
        <v>24</v>
      </c>
      <c r="C27" s="21" t="s">
        <v>103</v>
      </c>
      <c r="D27" s="21" t="s">
        <v>104</v>
      </c>
      <c r="E27" s="21">
        <v>31817068</v>
      </c>
      <c r="F27" s="22" t="s">
        <v>27</v>
      </c>
      <c r="G27" s="21" t="s">
        <v>105</v>
      </c>
      <c r="H27" s="21" t="s">
        <v>106</v>
      </c>
      <c r="I27" s="23">
        <v>14</v>
      </c>
      <c r="J27" s="23">
        <v>2100</v>
      </c>
      <c r="K27" s="21">
        <v>12</v>
      </c>
      <c r="L27" s="17">
        <f>((I27*2/3)+(K27*1/3))*150</f>
        <v>2000</v>
      </c>
      <c r="M27" s="18">
        <f>L27-J27</f>
        <v>-100</v>
      </c>
    </row>
    <row r="28" spans="1:13" x14ac:dyDescent="0.25">
      <c r="A28" s="20" t="s">
        <v>23</v>
      </c>
      <c r="B28" s="21" t="s">
        <v>24</v>
      </c>
      <c r="C28" s="21" t="s">
        <v>107</v>
      </c>
      <c r="D28" s="21" t="s">
        <v>108</v>
      </c>
      <c r="E28" s="21">
        <v>52604519</v>
      </c>
      <c r="F28" s="22" t="s">
        <v>32</v>
      </c>
      <c r="G28" s="21" t="s">
        <v>109</v>
      </c>
      <c r="H28" s="21" t="s">
        <v>110</v>
      </c>
      <c r="I28" s="23">
        <v>1</v>
      </c>
      <c r="J28" s="23">
        <v>150</v>
      </c>
      <c r="K28" s="21">
        <v>0</v>
      </c>
      <c r="L28" s="17">
        <f>((I28*2/3)+(K28*1/3))*150</f>
        <v>100</v>
      </c>
      <c r="M28" s="18">
        <f>L28-J28</f>
        <v>-50</v>
      </c>
    </row>
    <row r="29" spans="1:13" x14ac:dyDescent="0.25">
      <c r="A29" s="20" t="s">
        <v>23</v>
      </c>
      <c r="B29" s="21" t="s">
        <v>24</v>
      </c>
      <c r="C29" s="21" t="s">
        <v>111</v>
      </c>
      <c r="D29" s="21" t="s">
        <v>112</v>
      </c>
      <c r="E29" s="21">
        <v>31780822</v>
      </c>
      <c r="F29" s="22" t="s">
        <v>113</v>
      </c>
      <c r="G29" s="21" t="s">
        <v>114</v>
      </c>
      <c r="H29" s="21" t="s">
        <v>115</v>
      </c>
      <c r="I29" s="23">
        <v>6</v>
      </c>
      <c r="J29" s="23">
        <v>900</v>
      </c>
      <c r="K29" s="21">
        <v>0</v>
      </c>
      <c r="L29" s="17">
        <f>((I29*2/3)+(K29*1/3))*150</f>
        <v>600</v>
      </c>
      <c r="M29" s="18">
        <f>L29-J29</f>
        <v>-300</v>
      </c>
    </row>
    <row r="30" spans="1:13" x14ac:dyDescent="0.25">
      <c r="A30" s="20" t="s">
        <v>23</v>
      </c>
      <c r="B30" s="21" t="s">
        <v>24</v>
      </c>
      <c r="C30" s="21" t="s">
        <v>111</v>
      </c>
      <c r="D30" s="21" t="s">
        <v>112</v>
      </c>
      <c r="E30" s="21">
        <v>31780831</v>
      </c>
      <c r="F30" s="22" t="s">
        <v>27</v>
      </c>
      <c r="G30" s="21" t="s">
        <v>114</v>
      </c>
      <c r="H30" s="21" t="s">
        <v>116</v>
      </c>
      <c r="I30" s="23">
        <v>1</v>
      </c>
      <c r="J30" s="23">
        <v>150</v>
      </c>
      <c r="K30" s="21">
        <v>1</v>
      </c>
      <c r="L30" s="17">
        <f>((I30*2/3)+(K30*1/3))*150</f>
        <v>150</v>
      </c>
      <c r="M30" s="18">
        <f>L30-J30</f>
        <v>0</v>
      </c>
    </row>
    <row r="31" spans="1:13" x14ac:dyDescent="0.25">
      <c r="A31" s="20" t="s">
        <v>23</v>
      </c>
      <c r="B31" s="21" t="s">
        <v>24</v>
      </c>
      <c r="C31" s="21" t="s">
        <v>117</v>
      </c>
      <c r="D31" s="21" t="s">
        <v>118</v>
      </c>
      <c r="E31" s="21">
        <v>31785221</v>
      </c>
      <c r="F31" s="21" t="s">
        <v>32</v>
      </c>
      <c r="G31" s="21" t="s">
        <v>119</v>
      </c>
      <c r="H31" s="21" t="s">
        <v>120</v>
      </c>
      <c r="I31" s="21">
        <v>0</v>
      </c>
      <c r="J31" s="21">
        <v>0</v>
      </c>
      <c r="K31" s="21">
        <v>2</v>
      </c>
      <c r="L31" s="17">
        <f>((I31*2/3)+(K31*1/3))*150</f>
        <v>100</v>
      </c>
      <c r="M31" s="18">
        <f>L31-J31</f>
        <v>100</v>
      </c>
    </row>
    <row r="32" spans="1:13" x14ac:dyDescent="0.25">
      <c r="A32" s="20" t="s">
        <v>23</v>
      </c>
      <c r="B32" s="21" t="s">
        <v>24</v>
      </c>
      <c r="C32" s="21" t="s">
        <v>121</v>
      </c>
      <c r="D32" s="21" t="s">
        <v>122</v>
      </c>
      <c r="E32" s="21">
        <v>42447402</v>
      </c>
      <c r="F32" s="22" t="s">
        <v>123</v>
      </c>
      <c r="G32" s="21" t="s">
        <v>124</v>
      </c>
      <c r="H32" s="21" t="s">
        <v>125</v>
      </c>
      <c r="I32" s="23">
        <v>2</v>
      </c>
      <c r="J32" s="23">
        <v>300</v>
      </c>
      <c r="K32" s="21">
        <v>1</v>
      </c>
      <c r="L32" s="17">
        <f>((I32*2/3)+(K32*1/3))*150</f>
        <v>249.99999999999997</v>
      </c>
      <c r="M32" s="18">
        <f>L32-J32</f>
        <v>-50.000000000000028</v>
      </c>
    </row>
    <row r="33" spans="1:13" x14ac:dyDescent="0.25">
      <c r="A33" s="20" t="s">
        <v>23</v>
      </c>
      <c r="B33" s="21" t="s">
        <v>24</v>
      </c>
      <c r="C33" s="21" t="s">
        <v>126</v>
      </c>
      <c r="D33" s="21" t="s">
        <v>127</v>
      </c>
      <c r="E33" s="21">
        <v>36060976</v>
      </c>
      <c r="F33" s="22" t="s">
        <v>27</v>
      </c>
      <c r="G33" s="21" t="s">
        <v>128</v>
      </c>
      <c r="H33" s="21" t="s">
        <v>129</v>
      </c>
      <c r="I33" s="23">
        <v>2</v>
      </c>
      <c r="J33" s="23">
        <v>300</v>
      </c>
      <c r="K33" s="21">
        <v>2</v>
      </c>
      <c r="L33" s="17">
        <f>((I33*2/3)+(K33*1/3))*150</f>
        <v>300</v>
      </c>
      <c r="M33" s="18">
        <f>L33-J33</f>
        <v>0</v>
      </c>
    </row>
    <row r="34" spans="1:13" x14ac:dyDescent="0.25">
      <c r="A34" s="20" t="s">
        <v>23</v>
      </c>
      <c r="B34" s="21" t="s">
        <v>24</v>
      </c>
      <c r="C34" s="21" t="s">
        <v>130</v>
      </c>
      <c r="D34" s="21" t="s">
        <v>131</v>
      </c>
      <c r="E34" s="21">
        <v>31754929</v>
      </c>
      <c r="F34" s="21" t="s">
        <v>27</v>
      </c>
      <c r="G34" s="21" t="s">
        <v>132</v>
      </c>
      <c r="H34" s="21" t="s">
        <v>133</v>
      </c>
      <c r="I34" s="21">
        <v>0</v>
      </c>
      <c r="J34" s="21">
        <v>0</v>
      </c>
      <c r="K34" s="21">
        <v>2</v>
      </c>
      <c r="L34" s="17">
        <f>((I34*2/3)+(K34*1/3))*150</f>
        <v>100</v>
      </c>
      <c r="M34" s="18">
        <f>L34-J34</f>
        <v>100</v>
      </c>
    </row>
    <row r="35" spans="1:13" x14ac:dyDescent="0.25">
      <c r="A35" s="20" t="s">
        <v>23</v>
      </c>
      <c r="B35" s="21" t="s">
        <v>134</v>
      </c>
      <c r="C35" s="21" t="s">
        <v>135</v>
      </c>
      <c r="D35" s="21" t="s">
        <v>136</v>
      </c>
      <c r="E35" s="21">
        <v>42029210</v>
      </c>
      <c r="F35" s="22" t="s">
        <v>137</v>
      </c>
      <c r="G35" s="21" t="s">
        <v>138</v>
      </c>
      <c r="H35" s="21" t="s">
        <v>139</v>
      </c>
      <c r="I35" s="23">
        <v>119</v>
      </c>
      <c r="J35" s="23">
        <v>17850</v>
      </c>
      <c r="K35" s="21">
        <v>119</v>
      </c>
      <c r="L35" s="17">
        <f>((I35*2/3)+(K35*1/3))*150</f>
        <v>17850</v>
      </c>
      <c r="M35" s="18">
        <f>L35-J35</f>
        <v>0</v>
      </c>
    </row>
    <row r="36" spans="1:13" x14ac:dyDescent="0.25">
      <c r="A36" s="20" t="s">
        <v>23</v>
      </c>
      <c r="B36" s="21" t="s">
        <v>134</v>
      </c>
      <c r="C36" s="21" t="s">
        <v>140</v>
      </c>
      <c r="D36" s="21" t="s">
        <v>141</v>
      </c>
      <c r="E36" s="21">
        <v>42256887</v>
      </c>
      <c r="F36" s="22" t="s">
        <v>142</v>
      </c>
      <c r="G36" s="21" t="s">
        <v>59</v>
      </c>
      <c r="H36" s="21" t="s">
        <v>143</v>
      </c>
      <c r="I36" s="23">
        <v>1</v>
      </c>
      <c r="J36" s="23">
        <v>150</v>
      </c>
      <c r="K36" s="21">
        <v>0</v>
      </c>
      <c r="L36" s="17">
        <f>((I36*2/3)+(K36*1/3))*150</f>
        <v>100</v>
      </c>
      <c r="M36" s="18">
        <f>L36-J36</f>
        <v>-50</v>
      </c>
    </row>
    <row r="37" spans="1:13" ht="30" x14ac:dyDescent="0.25">
      <c r="A37" s="20" t="s">
        <v>145</v>
      </c>
      <c r="B37" s="21" t="s">
        <v>24</v>
      </c>
      <c r="C37" s="21" t="s">
        <v>146</v>
      </c>
      <c r="D37" s="21" t="s">
        <v>147</v>
      </c>
      <c r="E37" s="21">
        <v>36086789</v>
      </c>
      <c r="F37" s="22" t="s">
        <v>148</v>
      </c>
      <c r="G37" s="21" t="s">
        <v>149</v>
      </c>
      <c r="H37" s="21" t="s">
        <v>150</v>
      </c>
      <c r="I37" s="23">
        <v>16</v>
      </c>
      <c r="J37" s="23">
        <v>2400</v>
      </c>
      <c r="K37" s="21">
        <v>16</v>
      </c>
      <c r="L37" s="17">
        <f>((I37*2/3)+(K37*1/3))*150</f>
        <v>2400</v>
      </c>
      <c r="M37" s="18">
        <f>L37-J37</f>
        <v>0</v>
      </c>
    </row>
    <row r="38" spans="1:13" ht="30" x14ac:dyDescent="0.25">
      <c r="A38" s="20" t="s">
        <v>145</v>
      </c>
      <c r="B38" s="21" t="s">
        <v>24</v>
      </c>
      <c r="C38" s="21" t="s">
        <v>151</v>
      </c>
      <c r="D38" s="21" t="s">
        <v>152</v>
      </c>
      <c r="E38" s="21">
        <v>37836412</v>
      </c>
      <c r="F38" s="22" t="s">
        <v>153</v>
      </c>
      <c r="G38" s="21" t="s">
        <v>154</v>
      </c>
      <c r="H38" s="21" t="s">
        <v>155</v>
      </c>
      <c r="I38" s="23">
        <v>2</v>
      </c>
      <c r="J38" s="23">
        <v>300</v>
      </c>
      <c r="K38" s="21">
        <v>17</v>
      </c>
      <c r="L38" s="17">
        <f>((I38*2/3)+(K38*1/3))*150</f>
        <v>1050</v>
      </c>
      <c r="M38" s="18">
        <f>L38-J38</f>
        <v>750</v>
      </c>
    </row>
    <row r="39" spans="1:13" ht="30" x14ac:dyDescent="0.25">
      <c r="A39" s="20" t="s">
        <v>145</v>
      </c>
      <c r="B39" s="21" t="s">
        <v>24</v>
      </c>
      <c r="C39" s="21" t="s">
        <v>156</v>
      </c>
      <c r="D39" s="21" t="s">
        <v>157</v>
      </c>
      <c r="E39" s="21">
        <v>36086584</v>
      </c>
      <c r="F39" s="22" t="s">
        <v>158</v>
      </c>
      <c r="G39" s="21" t="s">
        <v>159</v>
      </c>
      <c r="H39" s="21" t="s">
        <v>160</v>
      </c>
      <c r="I39" s="23">
        <v>7</v>
      </c>
      <c r="J39" s="23">
        <v>1050</v>
      </c>
      <c r="K39" s="21">
        <v>1</v>
      </c>
      <c r="L39" s="17">
        <f>((I39*2/3)+(K39*1/3))*150</f>
        <v>750</v>
      </c>
      <c r="M39" s="18">
        <f>L39-J39</f>
        <v>-300</v>
      </c>
    </row>
    <row r="40" spans="1:13" x14ac:dyDescent="0.25">
      <c r="A40" s="20" t="s">
        <v>145</v>
      </c>
      <c r="B40" s="21" t="s">
        <v>24</v>
      </c>
      <c r="C40" s="21" t="s">
        <v>161</v>
      </c>
      <c r="D40" s="21" t="s">
        <v>162</v>
      </c>
      <c r="E40" s="21">
        <v>36094137</v>
      </c>
      <c r="F40" s="22" t="s">
        <v>163</v>
      </c>
      <c r="G40" s="21" t="s">
        <v>164</v>
      </c>
      <c r="H40" s="21" t="s">
        <v>165</v>
      </c>
      <c r="I40" s="23">
        <v>1</v>
      </c>
      <c r="J40" s="23">
        <v>150</v>
      </c>
      <c r="K40" s="21">
        <v>1</v>
      </c>
      <c r="L40" s="17">
        <f>((I40*2/3)+(K40*1/3))*150</f>
        <v>150</v>
      </c>
      <c r="M40" s="18">
        <f>L40-J40</f>
        <v>0</v>
      </c>
    </row>
    <row r="41" spans="1:13" ht="30" x14ac:dyDescent="0.25">
      <c r="A41" s="20" t="s">
        <v>145</v>
      </c>
      <c r="B41" s="21" t="s">
        <v>24</v>
      </c>
      <c r="C41" s="21" t="s">
        <v>166</v>
      </c>
      <c r="D41" s="21" t="s">
        <v>167</v>
      </c>
      <c r="E41" s="21">
        <v>37836447</v>
      </c>
      <c r="F41" s="22" t="s">
        <v>168</v>
      </c>
      <c r="G41" s="21" t="s">
        <v>169</v>
      </c>
      <c r="H41" s="21" t="s">
        <v>170</v>
      </c>
      <c r="I41" s="23">
        <v>2</v>
      </c>
      <c r="J41" s="23">
        <v>300</v>
      </c>
      <c r="K41" s="21">
        <v>2</v>
      </c>
      <c r="L41" s="17">
        <f>((I41*2/3)+(K41*1/3))*150</f>
        <v>300</v>
      </c>
      <c r="M41" s="18">
        <f>L41-J41</f>
        <v>0</v>
      </c>
    </row>
    <row r="42" spans="1:13" ht="30" x14ac:dyDescent="0.25">
      <c r="A42" s="20" t="s">
        <v>145</v>
      </c>
      <c r="B42" s="21" t="s">
        <v>24</v>
      </c>
      <c r="C42" s="21" t="s">
        <v>171</v>
      </c>
      <c r="D42" s="21" t="s">
        <v>172</v>
      </c>
      <c r="E42" s="21">
        <v>37836439</v>
      </c>
      <c r="F42" s="22" t="s">
        <v>173</v>
      </c>
      <c r="G42" s="21" t="s">
        <v>174</v>
      </c>
      <c r="H42" s="21" t="s">
        <v>175</v>
      </c>
      <c r="I42" s="23">
        <v>3</v>
      </c>
      <c r="J42" s="23">
        <v>450</v>
      </c>
      <c r="K42" s="21">
        <v>0</v>
      </c>
      <c r="L42" s="17">
        <f>((I42*2/3)+(K42*1/3))*150</f>
        <v>300</v>
      </c>
      <c r="M42" s="18">
        <f>L42-J42</f>
        <v>-150</v>
      </c>
    </row>
    <row r="43" spans="1:13" ht="30" x14ac:dyDescent="0.25">
      <c r="A43" s="20" t="s">
        <v>145</v>
      </c>
      <c r="B43" s="21" t="s">
        <v>24</v>
      </c>
      <c r="C43" s="21" t="s">
        <v>176</v>
      </c>
      <c r="D43" s="21" t="s">
        <v>177</v>
      </c>
      <c r="E43" s="21">
        <v>37836391</v>
      </c>
      <c r="F43" s="22" t="s">
        <v>178</v>
      </c>
      <c r="G43" s="21" t="s">
        <v>179</v>
      </c>
      <c r="H43" s="21" t="s">
        <v>180</v>
      </c>
      <c r="I43" s="23">
        <v>19</v>
      </c>
      <c r="J43" s="23">
        <v>2850</v>
      </c>
      <c r="K43" s="21">
        <v>17</v>
      </c>
      <c r="L43" s="17">
        <f>((I43*2/3)+(K43*1/3))*150</f>
        <v>2750</v>
      </c>
      <c r="M43" s="18">
        <f>L43-J43</f>
        <v>-100</v>
      </c>
    </row>
    <row r="44" spans="1:13" ht="30" x14ac:dyDescent="0.25">
      <c r="A44" s="20" t="s">
        <v>145</v>
      </c>
      <c r="B44" s="21" t="s">
        <v>24</v>
      </c>
      <c r="C44" s="21" t="s">
        <v>181</v>
      </c>
      <c r="D44" s="21" t="s">
        <v>182</v>
      </c>
      <c r="E44" s="21">
        <v>36086606</v>
      </c>
      <c r="F44" s="22" t="s">
        <v>183</v>
      </c>
      <c r="G44" s="21" t="s">
        <v>184</v>
      </c>
      <c r="H44" s="21" t="s">
        <v>185</v>
      </c>
      <c r="I44" s="23">
        <v>7</v>
      </c>
      <c r="J44" s="23">
        <v>1050</v>
      </c>
      <c r="K44" s="21">
        <v>4</v>
      </c>
      <c r="L44" s="17">
        <f>((I44*2/3)+(K44*1/3))*150</f>
        <v>900</v>
      </c>
      <c r="M44" s="18">
        <f>L44-J44</f>
        <v>-150</v>
      </c>
    </row>
    <row r="45" spans="1:13" x14ac:dyDescent="0.25">
      <c r="A45" s="20" t="s">
        <v>145</v>
      </c>
      <c r="B45" s="21" t="s">
        <v>24</v>
      </c>
      <c r="C45" s="21" t="s">
        <v>186</v>
      </c>
      <c r="D45" s="21" t="s">
        <v>187</v>
      </c>
      <c r="E45" s="21">
        <v>37836374</v>
      </c>
      <c r="F45" s="22" t="s">
        <v>163</v>
      </c>
      <c r="G45" s="21" t="s">
        <v>188</v>
      </c>
      <c r="H45" s="21" t="s">
        <v>189</v>
      </c>
      <c r="I45" s="23">
        <v>4</v>
      </c>
      <c r="J45" s="23">
        <v>600</v>
      </c>
      <c r="K45" s="21">
        <v>4</v>
      </c>
      <c r="L45" s="17">
        <f>((I45*2/3)+(K45*1/3))*150</f>
        <v>600</v>
      </c>
      <c r="M45" s="18">
        <f>L45-J45</f>
        <v>0</v>
      </c>
    </row>
    <row r="46" spans="1:13" ht="30" x14ac:dyDescent="0.25">
      <c r="A46" s="20" t="s">
        <v>145</v>
      </c>
      <c r="B46" s="21" t="s">
        <v>24</v>
      </c>
      <c r="C46" s="21" t="s">
        <v>190</v>
      </c>
      <c r="D46" s="21" t="s">
        <v>191</v>
      </c>
      <c r="E46" s="21">
        <v>36081001</v>
      </c>
      <c r="F46" s="22" t="s">
        <v>192</v>
      </c>
      <c r="G46" s="21" t="s">
        <v>193</v>
      </c>
      <c r="H46" s="21" t="s">
        <v>194</v>
      </c>
      <c r="I46" s="23">
        <v>6</v>
      </c>
      <c r="J46" s="23">
        <v>900</v>
      </c>
      <c r="K46" s="21">
        <v>4</v>
      </c>
      <c r="L46" s="17">
        <f>((I46*2/3)+(K46*1/3))*150</f>
        <v>800</v>
      </c>
      <c r="M46" s="18">
        <f>L46-J46</f>
        <v>-100</v>
      </c>
    </row>
    <row r="47" spans="1:13" x14ac:dyDescent="0.25">
      <c r="A47" s="20" t="s">
        <v>145</v>
      </c>
      <c r="B47" s="21" t="s">
        <v>24</v>
      </c>
      <c r="C47" s="21" t="s">
        <v>190</v>
      </c>
      <c r="D47" s="21" t="s">
        <v>191</v>
      </c>
      <c r="E47" s="21">
        <v>36086568</v>
      </c>
      <c r="F47" s="22" t="s">
        <v>195</v>
      </c>
      <c r="G47" s="21" t="s">
        <v>193</v>
      </c>
      <c r="H47" s="21" t="s">
        <v>196</v>
      </c>
      <c r="I47" s="23">
        <v>2</v>
      </c>
      <c r="J47" s="23">
        <v>300</v>
      </c>
      <c r="K47" s="21">
        <v>2</v>
      </c>
      <c r="L47" s="17">
        <f>((I47*2/3)+(K47*1/3))*150</f>
        <v>300</v>
      </c>
      <c r="M47" s="18">
        <f>L47-J47</f>
        <v>0</v>
      </c>
    </row>
    <row r="48" spans="1:13" ht="30" x14ac:dyDescent="0.25">
      <c r="A48" s="20" t="s">
        <v>145</v>
      </c>
      <c r="B48" s="21" t="s">
        <v>24</v>
      </c>
      <c r="C48" s="21" t="s">
        <v>197</v>
      </c>
      <c r="D48" s="21" t="s">
        <v>198</v>
      </c>
      <c r="E48" s="21">
        <v>36094129</v>
      </c>
      <c r="F48" s="22" t="s">
        <v>199</v>
      </c>
      <c r="G48" s="21" t="s">
        <v>200</v>
      </c>
      <c r="H48" s="21" t="s">
        <v>201</v>
      </c>
      <c r="I48" s="23">
        <v>3</v>
      </c>
      <c r="J48" s="23">
        <v>450</v>
      </c>
      <c r="K48" s="21">
        <v>0</v>
      </c>
      <c r="L48" s="17">
        <f>((I48*2/3)+(K48*1/3))*150</f>
        <v>300</v>
      </c>
      <c r="M48" s="18">
        <f>L48-J48</f>
        <v>-150</v>
      </c>
    </row>
    <row r="49" spans="1:13" x14ac:dyDescent="0.25">
      <c r="A49" s="20" t="s">
        <v>145</v>
      </c>
      <c r="B49" s="21" t="s">
        <v>24</v>
      </c>
      <c r="C49" s="21" t="s">
        <v>202</v>
      </c>
      <c r="D49" s="21" t="s">
        <v>203</v>
      </c>
      <c r="E49" s="21">
        <v>36094081</v>
      </c>
      <c r="F49" s="22" t="s">
        <v>27</v>
      </c>
      <c r="G49" s="21" t="s">
        <v>204</v>
      </c>
      <c r="H49" s="21" t="s">
        <v>205</v>
      </c>
      <c r="I49" s="23">
        <v>14</v>
      </c>
      <c r="J49" s="23">
        <v>2100</v>
      </c>
      <c r="K49" s="21">
        <v>3</v>
      </c>
      <c r="L49" s="17">
        <f>((I49*2/3)+(K49*1/3))*150</f>
        <v>1550</v>
      </c>
      <c r="M49" s="18">
        <f>L49-J49</f>
        <v>-550</v>
      </c>
    </row>
    <row r="50" spans="1:13" x14ac:dyDescent="0.25">
      <c r="A50" s="20" t="s">
        <v>145</v>
      </c>
      <c r="B50" s="21" t="s">
        <v>24</v>
      </c>
      <c r="C50" s="21" t="s">
        <v>206</v>
      </c>
      <c r="D50" s="21" t="s">
        <v>207</v>
      </c>
      <c r="E50" s="21">
        <v>37838407</v>
      </c>
      <c r="F50" s="22" t="s">
        <v>208</v>
      </c>
      <c r="G50" s="21" t="s">
        <v>209</v>
      </c>
      <c r="H50" s="21" t="s">
        <v>210</v>
      </c>
      <c r="I50" s="23">
        <v>1</v>
      </c>
      <c r="J50" s="23">
        <v>150</v>
      </c>
      <c r="K50" s="21">
        <v>0</v>
      </c>
      <c r="L50" s="17">
        <f>((I50*2/3)+(K50*1/3))*150</f>
        <v>100</v>
      </c>
      <c r="M50" s="18">
        <f>L50-J50</f>
        <v>-50</v>
      </c>
    </row>
    <row r="51" spans="1:13" x14ac:dyDescent="0.25">
      <c r="A51" s="20" t="s">
        <v>145</v>
      </c>
      <c r="B51" s="21" t="s">
        <v>24</v>
      </c>
      <c r="C51" s="21" t="s">
        <v>206</v>
      </c>
      <c r="D51" s="21" t="s">
        <v>207</v>
      </c>
      <c r="E51" s="21">
        <v>37838423</v>
      </c>
      <c r="F51" s="22" t="s">
        <v>27</v>
      </c>
      <c r="G51" s="21" t="s">
        <v>209</v>
      </c>
      <c r="H51" s="21" t="s">
        <v>211</v>
      </c>
      <c r="I51" s="23">
        <v>2</v>
      </c>
      <c r="J51" s="23">
        <v>300</v>
      </c>
      <c r="K51" s="21">
        <v>1</v>
      </c>
      <c r="L51" s="17">
        <f>((I51*2/3)+(K51*1/3))*150</f>
        <v>249.99999999999997</v>
      </c>
      <c r="M51" s="18">
        <f>L51-J51</f>
        <v>-50.000000000000028</v>
      </c>
    </row>
    <row r="52" spans="1:13" x14ac:dyDescent="0.25">
      <c r="A52" s="20" t="s">
        <v>145</v>
      </c>
      <c r="B52" s="21" t="s">
        <v>24</v>
      </c>
      <c r="C52" s="21" t="s">
        <v>206</v>
      </c>
      <c r="D52" s="21" t="s">
        <v>207</v>
      </c>
      <c r="E52" s="21">
        <v>37838440</v>
      </c>
      <c r="F52" s="22" t="s">
        <v>27</v>
      </c>
      <c r="G52" s="21" t="s">
        <v>209</v>
      </c>
      <c r="H52" s="21" t="s">
        <v>212</v>
      </c>
      <c r="I52" s="23">
        <v>9</v>
      </c>
      <c r="J52" s="23">
        <v>1350</v>
      </c>
      <c r="K52" s="21">
        <v>16</v>
      </c>
      <c r="L52" s="17">
        <f>((I52*2/3)+(K52*1/3))*150</f>
        <v>1699.9999999999998</v>
      </c>
      <c r="M52" s="18">
        <f>L52-J52</f>
        <v>349.99999999999977</v>
      </c>
    </row>
    <row r="53" spans="1:13" x14ac:dyDescent="0.25">
      <c r="A53" s="20" t="s">
        <v>145</v>
      </c>
      <c r="B53" s="21" t="s">
        <v>24</v>
      </c>
      <c r="C53" s="21" t="s">
        <v>213</v>
      </c>
      <c r="D53" s="21" t="s">
        <v>214</v>
      </c>
      <c r="E53" s="21">
        <v>37836722</v>
      </c>
      <c r="F53" s="22" t="s">
        <v>27</v>
      </c>
      <c r="G53" s="21" t="s">
        <v>215</v>
      </c>
      <c r="H53" s="21" t="s">
        <v>216</v>
      </c>
      <c r="I53" s="23">
        <v>1</v>
      </c>
      <c r="J53" s="23">
        <v>150</v>
      </c>
      <c r="K53" s="21">
        <v>1</v>
      </c>
      <c r="L53" s="17">
        <f>((I53*2/3)+(K53*1/3))*150</f>
        <v>150</v>
      </c>
      <c r="M53" s="18">
        <f>L53-J53</f>
        <v>0</v>
      </c>
    </row>
    <row r="54" spans="1:13" ht="30" x14ac:dyDescent="0.25">
      <c r="A54" s="20" t="s">
        <v>145</v>
      </c>
      <c r="B54" s="21" t="s">
        <v>24</v>
      </c>
      <c r="C54" s="21" t="s">
        <v>213</v>
      </c>
      <c r="D54" s="21" t="s">
        <v>214</v>
      </c>
      <c r="E54" s="21">
        <v>710055889</v>
      </c>
      <c r="F54" s="22" t="s">
        <v>217</v>
      </c>
      <c r="G54" s="21" t="s">
        <v>215</v>
      </c>
      <c r="H54" s="21" t="s">
        <v>216</v>
      </c>
      <c r="I54" s="23">
        <v>1</v>
      </c>
      <c r="J54" s="23">
        <v>150</v>
      </c>
      <c r="K54" s="21">
        <v>0</v>
      </c>
      <c r="L54" s="17">
        <f>((I54*2/3)+(K54*1/3))*150</f>
        <v>100</v>
      </c>
      <c r="M54" s="18">
        <f>L54-J54</f>
        <v>-50</v>
      </c>
    </row>
    <row r="55" spans="1:13" x14ac:dyDescent="0.25">
      <c r="A55" s="20" t="s">
        <v>145</v>
      </c>
      <c r="B55" s="21" t="s">
        <v>24</v>
      </c>
      <c r="C55" s="21" t="s">
        <v>218</v>
      </c>
      <c r="D55" s="21" t="s">
        <v>219</v>
      </c>
      <c r="E55" s="21">
        <v>37836692</v>
      </c>
      <c r="F55" s="22" t="s">
        <v>32</v>
      </c>
      <c r="G55" s="21" t="s">
        <v>220</v>
      </c>
      <c r="H55" s="21" t="s">
        <v>221</v>
      </c>
      <c r="I55" s="23">
        <v>1</v>
      </c>
      <c r="J55" s="23">
        <v>150</v>
      </c>
      <c r="K55" s="21">
        <v>1</v>
      </c>
      <c r="L55" s="17">
        <f>((I55*2/3)+(K55*1/3))*150</f>
        <v>150</v>
      </c>
      <c r="M55" s="18">
        <f>L55-J55</f>
        <v>0</v>
      </c>
    </row>
    <row r="56" spans="1:13" ht="30" x14ac:dyDescent="0.25">
      <c r="A56" s="20" t="s">
        <v>145</v>
      </c>
      <c r="B56" s="21" t="s">
        <v>24</v>
      </c>
      <c r="C56" s="21" t="s">
        <v>218</v>
      </c>
      <c r="D56" s="21" t="s">
        <v>219</v>
      </c>
      <c r="E56" s="21">
        <v>37836714</v>
      </c>
      <c r="F56" s="22" t="s">
        <v>222</v>
      </c>
      <c r="G56" s="21" t="s">
        <v>220</v>
      </c>
      <c r="H56" s="21" t="s">
        <v>221</v>
      </c>
      <c r="I56" s="23">
        <v>3</v>
      </c>
      <c r="J56" s="23">
        <v>450</v>
      </c>
      <c r="K56" s="21">
        <v>3</v>
      </c>
      <c r="L56" s="17">
        <f>((I56*2/3)+(K56*1/3))*150</f>
        <v>450</v>
      </c>
      <c r="M56" s="18">
        <f>L56-J56</f>
        <v>0</v>
      </c>
    </row>
    <row r="57" spans="1:13" ht="30" x14ac:dyDescent="0.25">
      <c r="A57" s="20" t="s">
        <v>145</v>
      </c>
      <c r="B57" s="21" t="s">
        <v>24</v>
      </c>
      <c r="C57" s="21" t="s">
        <v>223</v>
      </c>
      <c r="D57" s="21" t="s">
        <v>224</v>
      </c>
      <c r="E57" s="21">
        <v>36094242</v>
      </c>
      <c r="F57" s="22" t="s">
        <v>225</v>
      </c>
      <c r="G57" s="21" t="s">
        <v>226</v>
      </c>
      <c r="H57" s="21" t="s">
        <v>227</v>
      </c>
      <c r="I57" s="23">
        <v>11</v>
      </c>
      <c r="J57" s="23">
        <v>1650</v>
      </c>
      <c r="K57" s="21">
        <v>10</v>
      </c>
      <c r="L57" s="17">
        <f>((I57*2/3)+(K57*1/3))*150</f>
        <v>1600</v>
      </c>
      <c r="M57" s="18">
        <f>L57-J57</f>
        <v>-50</v>
      </c>
    </row>
    <row r="58" spans="1:13" x14ac:dyDescent="0.25">
      <c r="A58" s="20" t="s">
        <v>145</v>
      </c>
      <c r="B58" s="21" t="s">
        <v>24</v>
      </c>
      <c r="C58" s="21" t="s">
        <v>223</v>
      </c>
      <c r="D58" s="21" t="s">
        <v>224</v>
      </c>
      <c r="E58" s="21">
        <v>37836684</v>
      </c>
      <c r="F58" s="22" t="s">
        <v>27</v>
      </c>
      <c r="G58" s="21" t="s">
        <v>226</v>
      </c>
      <c r="H58" s="21" t="s">
        <v>228</v>
      </c>
      <c r="I58" s="23">
        <v>22</v>
      </c>
      <c r="J58" s="23">
        <v>3300</v>
      </c>
      <c r="K58" s="21">
        <v>16</v>
      </c>
      <c r="L58" s="17">
        <f>((I58*2/3)+(K58*1/3))*150</f>
        <v>3000</v>
      </c>
      <c r="M58" s="18">
        <f>L58-J58</f>
        <v>-300</v>
      </c>
    </row>
    <row r="59" spans="1:13" ht="30" x14ac:dyDescent="0.25">
      <c r="A59" s="20" t="s">
        <v>145</v>
      </c>
      <c r="B59" s="21" t="s">
        <v>24</v>
      </c>
      <c r="C59" s="21" t="s">
        <v>229</v>
      </c>
      <c r="D59" s="21" t="s">
        <v>230</v>
      </c>
      <c r="E59" s="21">
        <v>37840576</v>
      </c>
      <c r="F59" s="22" t="s">
        <v>173</v>
      </c>
      <c r="G59" s="21" t="s">
        <v>231</v>
      </c>
      <c r="H59" s="21" t="s">
        <v>232</v>
      </c>
      <c r="I59" s="23">
        <v>1</v>
      </c>
      <c r="J59" s="23">
        <v>150</v>
      </c>
      <c r="K59" s="21">
        <v>0</v>
      </c>
      <c r="L59" s="17">
        <f>((I59*2/3)+(K59*1/3))*150</f>
        <v>100</v>
      </c>
      <c r="M59" s="18">
        <f>L59-J59</f>
        <v>-50</v>
      </c>
    </row>
    <row r="60" spans="1:13" x14ac:dyDescent="0.25">
      <c r="A60" s="20" t="s">
        <v>145</v>
      </c>
      <c r="B60" s="21" t="s">
        <v>24</v>
      </c>
      <c r="C60" s="21" t="s">
        <v>233</v>
      </c>
      <c r="D60" s="21" t="s">
        <v>234</v>
      </c>
      <c r="E60" s="21">
        <v>36086681</v>
      </c>
      <c r="F60" s="22" t="s">
        <v>27</v>
      </c>
      <c r="G60" s="21" t="s">
        <v>235</v>
      </c>
      <c r="H60" s="21" t="s">
        <v>236</v>
      </c>
      <c r="I60" s="23">
        <v>3</v>
      </c>
      <c r="J60" s="23">
        <v>450</v>
      </c>
      <c r="K60" s="21">
        <v>0</v>
      </c>
      <c r="L60" s="17">
        <f>((I60*2/3)+(K60*1/3))*150</f>
        <v>300</v>
      </c>
      <c r="M60" s="18">
        <f>L60-J60</f>
        <v>-150</v>
      </c>
    </row>
    <row r="61" spans="1:13" x14ac:dyDescent="0.25">
      <c r="A61" s="20" t="s">
        <v>145</v>
      </c>
      <c r="B61" s="21" t="s">
        <v>24</v>
      </c>
      <c r="C61" s="21" t="s">
        <v>237</v>
      </c>
      <c r="D61" s="21" t="s">
        <v>238</v>
      </c>
      <c r="E61" s="21">
        <v>37836706</v>
      </c>
      <c r="F61" s="22" t="s">
        <v>239</v>
      </c>
      <c r="G61" s="21" t="s">
        <v>240</v>
      </c>
      <c r="H61" s="21" t="s">
        <v>241</v>
      </c>
      <c r="I61" s="23">
        <v>1</v>
      </c>
      <c r="J61" s="23">
        <v>150</v>
      </c>
      <c r="K61" s="21">
        <v>1</v>
      </c>
      <c r="L61" s="17">
        <f>((I61*2/3)+(K61*1/3))*150</f>
        <v>150</v>
      </c>
      <c r="M61" s="18">
        <f>L61-J61</f>
        <v>0</v>
      </c>
    </row>
    <row r="62" spans="1:13" x14ac:dyDescent="0.25">
      <c r="A62" s="20" t="s">
        <v>145</v>
      </c>
      <c r="B62" s="21" t="s">
        <v>24</v>
      </c>
      <c r="C62" s="21" t="s">
        <v>237</v>
      </c>
      <c r="D62" s="21" t="s">
        <v>238</v>
      </c>
      <c r="E62" s="21">
        <v>37839918</v>
      </c>
      <c r="F62" s="22" t="s">
        <v>242</v>
      </c>
      <c r="G62" s="21" t="s">
        <v>240</v>
      </c>
      <c r="H62" s="21" t="s">
        <v>243</v>
      </c>
      <c r="I62" s="23">
        <v>6</v>
      </c>
      <c r="J62" s="23">
        <v>900</v>
      </c>
      <c r="K62" s="21">
        <v>5</v>
      </c>
      <c r="L62" s="17">
        <f>((I62*2/3)+(K62*1/3))*150</f>
        <v>850</v>
      </c>
      <c r="M62" s="18">
        <f>L62-J62</f>
        <v>-50</v>
      </c>
    </row>
    <row r="63" spans="1:13" ht="30" x14ac:dyDescent="0.25">
      <c r="A63" s="20" t="s">
        <v>145</v>
      </c>
      <c r="B63" s="21" t="s">
        <v>24</v>
      </c>
      <c r="C63" s="21" t="s">
        <v>244</v>
      </c>
      <c r="D63" s="21" t="s">
        <v>245</v>
      </c>
      <c r="E63" s="21">
        <v>36094218</v>
      </c>
      <c r="F63" s="22" t="s">
        <v>246</v>
      </c>
      <c r="G63" s="21" t="s">
        <v>247</v>
      </c>
      <c r="H63" s="21" t="s">
        <v>248</v>
      </c>
      <c r="I63" s="23">
        <v>3</v>
      </c>
      <c r="J63" s="23">
        <v>450</v>
      </c>
      <c r="K63" s="21">
        <v>2</v>
      </c>
      <c r="L63" s="17">
        <f>((I63*2/3)+(K63*1/3))*150</f>
        <v>400</v>
      </c>
      <c r="M63" s="18">
        <f>L63-J63</f>
        <v>-50</v>
      </c>
    </row>
    <row r="64" spans="1:13" x14ac:dyDescent="0.25">
      <c r="A64" s="20" t="s">
        <v>145</v>
      </c>
      <c r="B64" s="21" t="s">
        <v>24</v>
      </c>
      <c r="C64" s="21" t="s">
        <v>244</v>
      </c>
      <c r="D64" s="21" t="s">
        <v>245</v>
      </c>
      <c r="E64" s="21">
        <v>36094234</v>
      </c>
      <c r="F64" s="22" t="s">
        <v>249</v>
      </c>
      <c r="G64" s="21" t="s">
        <v>247</v>
      </c>
      <c r="H64" s="21" t="s">
        <v>250</v>
      </c>
      <c r="I64" s="23">
        <v>7</v>
      </c>
      <c r="J64" s="23">
        <v>1050</v>
      </c>
      <c r="K64" s="21">
        <v>10</v>
      </c>
      <c r="L64" s="17">
        <f>((I64*2/3)+(K64*1/3))*150</f>
        <v>1200</v>
      </c>
      <c r="M64" s="18">
        <f>L64-J64</f>
        <v>150</v>
      </c>
    </row>
    <row r="65" spans="1:13" x14ac:dyDescent="0.25">
      <c r="A65" s="20" t="s">
        <v>145</v>
      </c>
      <c r="B65" s="21" t="s">
        <v>24</v>
      </c>
      <c r="C65" s="21" t="s">
        <v>251</v>
      </c>
      <c r="D65" s="21" t="s">
        <v>252</v>
      </c>
      <c r="E65" s="21">
        <v>37840517</v>
      </c>
      <c r="F65" s="22" t="s">
        <v>253</v>
      </c>
      <c r="G65" s="21" t="s">
        <v>254</v>
      </c>
      <c r="H65" s="21" t="s">
        <v>255</v>
      </c>
      <c r="I65" s="23">
        <v>1</v>
      </c>
      <c r="J65" s="23">
        <v>150</v>
      </c>
      <c r="K65" s="21">
        <v>1</v>
      </c>
      <c r="L65" s="17">
        <f>((I65*2/3)+(K65*1/3))*150</f>
        <v>150</v>
      </c>
      <c r="M65" s="18">
        <f>L65-J65</f>
        <v>0</v>
      </c>
    </row>
    <row r="66" spans="1:13" x14ac:dyDescent="0.25">
      <c r="A66" s="20" t="s">
        <v>145</v>
      </c>
      <c r="B66" s="21" t="s">
        <v>24</v>
      </c>
      <c r="C66" s="21" t="s">
        <v>256</v>
      </c>
      <c r="D66" s="21" t="s">
        <v>257</v>
      </c>
      <c r="E66" s="21">
        <v>36080519</v>
      </c>
      <c r="F66" s="22" t="s">
        <v>32</v>
      </c>
      <c r="G66" s="21" t="s">
        <v>258</v>
      </c>
      <c r="H66" s="21" t="s">
        <v>259</v>
      </c>
      <c r="I66" s="23">
        <v>7</v>
      </c>
      <c r="J66" s="23">
        <v>1050</v>
      </c>
      <c r="K66" s="21">
        <v>6</v>
      </c>
      <c r="L66" s="17">
        <f>((I66*2/3)+(K66*1/3))*150</f>
        <v>1000</v>
      </c>
      <c r="M66" s="18">
        <f>L66-J66</f>
        <v>-50</v>
      </c>
    </row>
    <row r="67" spans="1:13" ht="30" x14ac:dyDescent="0.25">
      <c r="A67" s="20" t="s">
        <v>145</v>
      </c>
      <c r="B67" s="21" t="s">
        <v>24</v>
      </c>
      <c r="C67" s="21" t="s">
        <v>260</v>
      </c>
      <c r="D67" s="21" t="s">
        <v>261</v>
      </c>
      <c r="E67" s="21">
        <v>36090361</v>
      </c>
      <c r="F67" s="22" t="s">
        <v>173</v>
      </c>
      <c r="G67" s="21" t="s">
        <v>262</v>
      </c>
      <c r="H67" s="21" t="s">
        <v>263</v>
      </c>
      <c r="I67" s="23">
        <v>90</v>
      </c>
      <c r="J67" s="23">
        <v>13500</v>
      </c>
      <c r="K67" s="21">
        <v>85</v>
      </c>
      <c r="L67" s="17">
        <f>((I67*2/3)+(K67*1/3))*150</f>
        <v>13250</v>
      </c>
      <c r="M67" s="18">
        <f>L67-J67</f>
        <v>-250</v>
      </c>
    </row>
    <row r="68" spans="1:13" x14ac:dyDescent="0.25">
      <c r="A68" s="20" t="s">
        <v>145</v>
      </c>
      <c r="B68" s="21" t="s">
        <v>24</v>
      </c>
      <c r="C68" s="21" t="s">
        <v>264</v>
      </c>
      <c r="D68" s="21" t="s">
        <v>265</v>
      </c>
      <c r="E68" s="21">
        <v>37838377</v>
      </c>
      <c r="F68" s="22" t="s">
        <v>32</v>
      </c>
      <c r="G68" s="21" t="s">
        <v>266</v>
      </c>
      <c r="H68" s="21" t="s">
        <v>267</v>
      </c>
      <c r="I68" s="23">
        <v>1</v>
      </c>
      <c r="J68" s="23">
        <v>150</v>
      </c>
      <c r="K68" s="21">
        <v>1</v>
      </c>
      <c r="L68" s="17">
        <f>((I68*2/3)+(K68*1/3))*150</f>
        <v>150</v>
      </c>
      <c r="M68" s="18">
        <f>L68-J68</f>
        <v>0</v>
      </c>
    </row>
    <row r="69" spans="1:13" ht="30" x14ac:dyDescent="0.25">
      <c r="A69" s="20" t="s">
        <v>145</v>
      </c>
      <c r="B69" s="21" t="s">
        <v>24</v>
      </c>
      <c r="C69" s="21" t="s">
        <v>264</v>
      </c>
      <c r="D69" s="21" t="s">
        <v>265</v>
      </c>
      <c r="E69" s="21">
        <v>37838431</v>
      </c>
      <c r="F69" s="22" t="s">
        <v>173</v>
      </c>
      <c r="G69" s="21" t="s">
        <v>266</v>
      </c>
      <c r="H69" s="21" t="s">
        <v>267</v>
      </c>
      <c r="I69" s="23">
        <v>2</v>
      </c>
      <c r="J69" s="23">
        <v>300</v>
      </c>
      <c r="K69" s="21">
        <v>0</v>
      </c>
      <c r="L69" s="17">
        <f>((I69*2/3)+(K69*1/3))*150</f>
        <v>200</v>
      </c>
      <c r="M69" s="18">
        <f>L69-J69</f>
        <v>-100</v>
      </c>
    </row>
    <row r="70" spans="1:13" ht="30" x14ac:dyDescent="0.25">
      <c r="A70" s="20" t="s">
        <v>145</v>
      </c>
      <c r="B70" s="21" t="s">
        <v>24</v>
      </c>
      <c r="C70" s="21" t="s">
        <v>268</v>
      </c>
      <c r="D70" s="21" t="s">
        <v>269</v>
      </c>
      <c r="E70" s="21">
        <v>36090352</v>
      </c>
      <c r="F70" s="22" t="s">
        <v>217</v>
      </c>
      <c r="G70" s="21" t="s">
        <v>270</v>
      </c>
      <c r="H70" s="21" t="s">
        <v>271</v>
      </c>
      <c r="I70" s="23">
        <v>3</v>
      </c>
      <c r="J70" s="23">
        <v>450</v>
      </c>
      <c r="K70" s="21">
        <v>0</v>
      </c>
      <c r="L70" s="17">
        <f>((I70*2/3)+(K70*1/3))*150</f>
        <v>300</v>
      </c>
      <c r="M70" s="18">
        <f>L70-J70</f>
        <v>-150</v>
      </c>
    </row>
    <row r="71" spans="1:13" ht="30" x14ac:dyDescent="0.25">
      <c r="A71" s="20" t="s">
        <v>145</v>
      </c>
      <c r="B71" s="21" t="s">
        <v>24</v>
      </c>
      <c r="C71" s="21" t="s">
        <v>272</v>
      </c>
      <c r="D71" s="21" t="s">
        <v>273</v>
      </c>
      <c r="E71" s="21">
        <v>36080501</v>
      </c>
      <c r="F71" s="22" t="s">
        <v>274</v>
      </c>
      <c r="G71" s="21" t="s">
        <v>275</v>
      </c>
      <c r="H71" s="21" t="s">
        <v>276</v>
      </c>
      <c r="I71" s="23">
        <v>3</v>
      </c>
      <c r="J71" s="23">
        <v>450</v>
      </c>
      <c r="K71" s="21">
        <v>2</v>
      </c>
      <c r="L71" s="17">
        <f>((I71*2/3)+(K71*1/3))*150</f>
        <v>400</v>
      </c>
      <c r="M71" s="18">
        <f>L71-J71</f>
        <v>-50</v>
      </c>
    </row>
    <row r="72" spans="1:13" x14ac:dyDescent="0.25">
      <c r="A72" s="20" t="s">
        <v>145</v>
      </c>
      <c r="B72" s="21" t="s">
        <v>24</v>
      </c>
      <c r="C72" s="21" t="s">
        <v>277</v>
      </c>
      <c r="D72" s="21" t="s">
        <v>278</v>
      </c>
      <c r="E72" s="21">
        <v>36094226</v>
      </c>
      <c r="F72" s="22" t="s">
        <v>27</v>
      </c>
      <c r="G72" s="21" t="s">
        <v>279</v>
      </c>
      <c r="H72" s="21" t="s">
        <v>280</v>
      </c>
      <c r="I72" s="23">
        <v>2</v>
      </c>
      <c r="J72" s="23">
        <v>300</v>
      </c>
      <c r="K72" s="21">
        <v>2</v>
      </c>
      <c r="L72" s="17">
        <f>((I72*2/3)+(K72*1/3))*150</f>
        <v>300</v>
      </c>
      <c r="M72" s="18">
        <f>L72-J72</f>
        <v>0</v>
      </c>
    </row>
    <row r="73" spans="1:13" x14ac:dyDescent="0.25">
      <c r="A73" s="20" t="s">
        <v>145</v>
      </c>
      <c r="B73" s="21" t="s">
        <v>24</v>
      </c>
      <c r="C73" s="21" t="s">
        <v>281</v>
      </c>
      <c r="D73" s="21" t="s">
        <v>282</v>
      </c>
      <c r="E73" s="21">
        <v>710056184</v>
      </c>
      <c r="F73" s="21" t="s">
        <v>217</v>
      </c>
      <c r="G73" s="21" t="s">
        <v>283</v>
      </c>
      <c r="H73" s="21" t="s">
        <v>284</v>
      </c>
      <c r="I73" s="21">
        <v>0</v>
      </c>
      <c r="J73" s="21">
        <v>0</v>
      </c>
      <c r="K73" s="21">
        <v>1</v>
      </c>
      <c r="L73" s="17">
        <f>((I73*2/3)+(K73*1/3))*150</f>
        <v>50</v>
      </c>
      <c r="M73" s="18">
        <f>L73-J73</f>
        <v>50</v>
      </c>
    </row>
    <row r="74" spans="1:13" x14ac:dyDescent="0.25">
      <c r="A74" s="20" t="s">
        <v>145</v>
      </c>
      <c r="B74" s="21" t="s">
        <v>24</v>
      </c>
      <c r="C74" s="21" t="s">
        <v>285</v>
      </c>
      <c r="D74" s="21" t="s">
        <v>286</v>
      </c>
      <c r="E74" s="21">
        <v>37838415</v>
      </c>
      <c r="F74" s="22" t="s">
        <v>32</v>
      </c>
      <c r="G74" s="21" t="s">
        <v>287</v>
      </c>
      <c r="H74" s="21" t="s">
        <v>288</v>
      </c>
      <c r="I74" s="23">
        <v>2</v>
      </c>
      <c r="J74" s="23">
        <v>300</v>
      </c>
      <c r="K74" s="21">
        <v>3</v>
      </c>
      <c r="L74" s="17">
        <f>((I74*2/3)+(K74*1/3))*150</f>
        <v>349.99999999999994</v>
      </c>
      <c r="M74" s="18">
        <f>L74-J74</f>
        <v>49.999999999999943</v>
      </c>
    </row>
    <row r="75" spans="1:13" x14ac:dyDescent="0.25">
      <c r="A75" s="20" t="s">
        <v>145</v>
      </c>
      <c r="B75" s="21" t="s">
        <v>24</v>
      </c>
      <c r="C75" s="21" t="s">
        <v>289</v>
      </c>
      <c r="D75" s="21" t="s">
        <v>290</v>
      </c>
      <c r="E75" s="21">
        <v>31827705</v>
      </c>
      <c r="F75" s="22" t="s">
        <v>27</v>
      </c>
      <c r="G75" s="21" t="s">
        <v>291</v>
      </c>
      <c r="H75" s="21" t="s">
        <v>292</v>
      </c>
      <c r="I75" s="23">
        <v>6</v>
      </c>
      <c r="J75" s="23">
        <v>900</v>
      </c>
      <c r="K75" s="21">
        <v>4</v>
      </c>
      <c r="L75" s="17">
        <f>((I75*2/3)+(K75*1/3))*150</f>
        <v>800</v>
      </c>
      <c r="M75" s="18">
        <f>L75-J75</f>
        <v>-100</v>
      </c>
    </row>
    <row r="76" spans="1:13" x14ac:dyDescent="0.25">
      <c r="A76" s="20" t="s">
        <v>145</v>
      </c>
      <c r="B76" s="21" t="s">
        <v>24</v>
      </c>
      <c r="C76" s="21" t="s">
        <v>289</v>
      </c>
      <c r="D76" s="21" t="s">
        <v>290</v>
      </c>
      <c r="E76" s="21">
        <v>34028218</v>
      </c>
      <c r="F76" s="22" t="s">
        <v>27</v>
      </c>
      <c r="G76" s="21" t="s">
        <v>291</v>
      </c>
      <c r="H76" s="21" t="s">
        <v>293</v>
      </c>
      <c r="I76" s="23">
        <v>2</v>
      </c>
      <c r="J76" s="23">
        <v>300</v>
      </c>
      <c r="K76" s="21">
        <v>0</v>
      </c>
      <c r="L76" s="17">
        <f>((I76*2/3)+(K76*1/3))*150</f>
        <v>200</v>
      </c>
      <c r="M76" s="18">
        <f>L76-J76</f>
        <v>-100</v>
      </c>
    </row>
    <row r="77" spans="1:13" x14ac:dyDescent="0.25">
      <c r="A77" s="20" t="s">
        <v>145</v>
      </c>
      <c r="B77" s="21" t="s">
        <v>24</v>
      </c>
      <c r="C77" s="21" t="s">
        <v>289</v>
      </c>
      <c r="D77" s="21" t="s">
        <v>290</v>
      </c>
      <c r="E77" s="21">
        <v>34028226</v>
      </c>
      <c r="F77" s="22" t="s">
        <v>27</v>
      </c>
      <c r="G77" s="21" t="s">
        <v>291</v>
      </c>
      <c r="H77" s="21" t="s">
        <v>294</v>
      </c>
      <c r="I77" s="23">
        <v>2</v>
      </c>
      <c r="J77" s="23">
        <v>300</v>
      </c>
      <c r="K77" s="21">
        <v>1</v>
      </c>
      <c r="L77" s="17">
        <f>((I77*2/3)+(K77*1/3))*150</f>
        <v>249.99999999999997</v>
      </c>
      <c r="M77" s="18">
        <f>L77-J77</f>
        <v>-50.000000000000028</v>
      </c>
    </row>
    <row r="78" spans="1:13" x14ac:dyDescent="0.25">
      <c r="A78" s="20" t="s">
        <v>145</v>
      </c>
      <c r="B78" s="21" t="s">
        <v>24</v>
      </c>
      <c r="C78" s="21" t="s">
        <v>295</v>
      </c>
      <c r="D78" s="21" t="s">
        <v>296</v>
      </c>
      <c r="E78" s="21">
        <v>37837036</v>
      </c>
      <c r="F78" s="21" t="s">
        <v>32</v>
      </c>
      <c r="G78" s="21" t="s">
        <v>297</v>
      </c>
      <c r="H78" s="21" t="s">
        <v>298</v>
      </c>
      <c r="I78" s="21">
        <v>0</v>
      </c>
      <c r="J78" s="21">
        <v>0</v>
      </c>
      <c r="K78" s="21">
        <v>4</v>
      </c>
      <c r="L78" s="17">
        <f>((I78*2/3)+(K78*1/3))*150</f>
        <v>200</v>
      </c>
      <c r="M78" s="18">
        <f>L78-J78</f>
        <v>200</v>
      </c>
    </row>
    <row r="79" spans="1:13" x14ac:dyDescent="0.25">
      <c r="A79" s="20" t="s">
        <v>145</v>
      </c>
      <c r="B79" s="21" t="s">
        <v>24</v>
      </c>
      <c r="C79" s="21" t="s">
        <v>299</v>
      </c>
      <c r="D79" s="21" t="s">
        <v>300</v>
      </c>
      <c r="E79" s="21">
        <v>34028277</v>
      </c>
      <c r="F79" s="22" t="s">
        <v>301</v>
      </c>
      <c r="G79" s="21" t="s">
        <v>302</v>
      </c>
      <c r="H79" s="21" t="s">
        <v>303</v>
      </c>
      <c r="I79" s="23">
        <v>5</v>
      </c>
      <c r="J79" s="23">
        <v>750</v>
      </c>
      <c r="K79" s="21">
        <v>3</v>
      </c>
      <c r="L79" s="17">
        <f>((I79*2/3)+(K79*1/3))*150</f>
        <v>650.00000000000011</v>
      </c>
      <c r="M79" s="18">
        <f>L79-J79</f>
        <v>-99.999999999999886</v>
      </c>
    </row>
    <row r="80" spans="1:13" x14ac:dyDescent="0.25">
      <c r="A80" s="20" t="s">
        <v>145</v>
      </c>
      <c r="B80" s="21" t="s">
        <v>24</v>
      </c>
      <c r="C80" s="21" t="s">
        <v>304</v>
      </c>
      <c r="D80" s="21" t="s">
        <v>305</v>
      </c>
      <c r="E80" s="21">
        <v>37838512</v>
      </c>
      <c r="F80" s="21" t="s">
        <v>27</v>
      </c>
      <c r="G80" s="21" t="s">
        <v>306</v>
      </c>
      <c r="H80" s="21" t="s">
        <v>307</v>
      </c>
      <c r="I80" s="21">
        <v>0</v>
      </c>
      <c r="J80" s="21">
        <v>0</v>
      </c>
      <c r="K80" s="21">
        <v>3</v>
      </c>
      <c r="L80" s="17">
        <f>((I80*2/3)+(K80*1/3))*150</f>
        <v>150</v>
      </c>
      <c r="M80" s="18">
        <f>L80-J80</f>
        <v>150</v>
      </c>
    </row>
    <row r="81" spans="1:13" x14ac:dyDescent="0.25">
      <c r="A81" s="20" t="s">
        <v>145</v>
      </c>
      <c r="B81" s="21" t="s">
        <v>24</v>
      </c>
      <c r="C81" s="21" t="s">
        <v>308</v>
      </c>
      <c r="D81" s="21" t="s">
        <v>309</v>
      </c>
      <c r="E81" s="21">
        <v>37837044</v>
      </c>
      <c r="F81" s="22" t="s">
        <v>27</v>
      </c>
      <c r="G81" s="21" t="s">
        <v>310</v>
      </c>
      <c r="H81" s="21" t="s">
        <v>311</v>
      </c>
      <c r="I81" s="23">
        <v>2</v>
      </c>
      <c r="J81" s="23">
        <v>300</v>
      </c>
      <c r="K81" s="21">
        <v>2</v>
      </c>
      <c r="L81" s="17">
        <f>((I81*2/3)+(K81*1/3))*150</f>
        <v>300</v>
      </c>
      <c r="M81" s="18">
        <f>L81-J81</f>
        <v>0</v>
      </c>
    </row>
    <row r="82" spans="1:13" x14ac:dyDescent="0.25">
      <c r="A82" s="20" t="s">
        <v>145</v>
      </c>
      <c r="B82" s="21" t="s">
        <v>24</v>
      </c>
      <c r="C82" s="21" t="s">
        <v>312</v>
      </c>
      <c r="D82" s="21" t="s">
        <v>313</v>
      </c>
      <c r="E82" s="21">
        <v>36080799</v>
      </c>
      <c r="F82" s="22" t="s">
        <v>32</v>
      </c>
      <c r="G82" s="21" t="s">
        <v>314</v>
      </c>
      <c r="H82" s="21" t="s">
        <v>315</v>
      </c>
      <c r="I82" s="23">
        <v>7</v>
      </c>
      <c r="J82" s="23">
        <v>1050</v>
      </c>
      <c r="K82" s="21">
        <v>6</v>
      </c>
      <c r="L82" s="17">
        <f>((I82*2/3)+(K82*1/3))*150</f>
        <v>1000</v>
      </c>
      <c r="M82" s="18">
        <f>L82-J82</f>
        <v>-50</v>
      </c>
    </row>
    <row r="83" spans="1:13" x14ac:dyDescent="0.25">
      <c r="A83" s="20" t="s">
        <v>145</v>
      </c>
      <c r="B83" s="21" t="s">
        <v>24</v>
      </c>
      <c r="C83" s="21" t="s">
        <v>316</v>
      </c>
      <c r="D83" s="21" t="s">
        <v>317</v>
      </c>
      <c r="E83" s="21">
        <v>37838334</v>
      </c>
      <c r="F83" s="22" t="s">
        <v>27</v>
      </c>
      <c r="G83" s="21" t="s">
        <v>318</v>
      </c>
      <c r="H83" s="21" t="s">
        <v>319</v>
      </c>
      <c r="I83" s="23">
        <v>4</v>
      </c>
      <c r="J83" s="23">
        <v>600</v>
      </c>
      <c r="K83" s="21">
        <v>5</v>
      </c>
      <c r="L83" s="17">
        <f>((I83*2/3)+(K83*1/3))*150</f>
        <v>650</v>
      </c>
      <c r="M83" s="18">
        <f>L83-J83</f>
        <v>50</v>
      </c>
    </row>
    <row r="84" spans="1:13" x14ac:dyDescent="0.25">
      <c r="A84" s="20" t="s">
        <v>145</v>
      </c>
      <c r="B84" s="21" t="s">
        <v>24</v>
      </c>
      <c r="C84" s="21" t="s">
        <v>320</v>
      </c>
      <c r="D84" s="21" t="s">
        <v>321</v>
      </c>
      <c r="E84" s="21">
        <v>37836994</v>
      </c>
      <c r="F84" s="22" t="s">
        <v>27</v>
      </c>
      <c r="G84" s="21" t="s">
        <v>322</v>
      </c>
      <c r="H84" s="21" t="s">
        <v>323</v>
      </c>
      <c r="I84" s="23">
        <v>2</v>
      </c>
      <c r="J84" s="23">
        <v>300</v>
      </c>
      <c r="K84" s="21">
        <v>1</v>
      </c>
      <c r="L84" s="17">
        <f>((I84*2/3)+(K84*1/3))*150</f>
        <v>249.99999999999997</v>
      </c>
      <c r="M84" s="18">
        <f>L84-J84</f>
        <v>-50.000000000000028</v>
      </c>
    </row>
    <row r="85" spans="1:13" x14ac:dyDescent="0.25">
      <c r="A85" s="20" t="s">
        <v>145</v>
      </c>
      <c r="B85" s="21" t="s">
        <v>24</v>
      </c>
      <c r="C85" s="21" t="s">
        <v>324</v>
      </c>
      <c r="D85" s="21" t="s">
        <v>325</v>
      </c>
      <c r="E85" s="21">
        <v>710057148</v>
      </c>
      <c r="F85" s="22" t="s">
        <v>32</v>
      </c>
      <c r="G85" s="21" t="s">
        <v>326</v>
      </c>
      <c r="H85" s="21" t="s">
        <v>327</v>
      </c>
      <c r="I85" s="23">
        <v>3</v>
      </c>
      <c r="J85" s="23">
        <v>450</v>
      </c>
      <c r="K85" s="21">
        <v>3</v>
      </c>
      <c r="L85" s="17">
        <f>((I85*2/3)+(K85*1/3))*150</f>
        <v>450</v>
      </c>
      <c r="M85" s="18">
        <f>L85-J85</f>
        <v>0</v>
      </c>
    </row>
    <row r="86" spans="1:13" x14ac:dyDescent="0.25">
      <c r="A86" s="20" t="s">
        <v>145</v>
      </c>
      <c r="B86" s="21" t="s">
        <v>24</v>
      </c>
      <c r="C86" s="21" t="s">
        <v>328</v>
      </c>
      <c r="D86" s="21" t="s">
        <v>329</v>
      </c>
      <c r="E86" s="21">
        <v>37837117</v>
      </c>
      <c r="F86" s="22" t="s">
        <v>32</v>
      </c>
      <c r="G86" s="21" t="s">
        <v>330</v>
      </c>
      <c r="H86" s="21" t="s">
        <v>331</v>
      </c>
      <c r="I86" s="23">
        <v>3</v>
      </c>
      <c r="J86" s="23">
        <v>450</v>
      </c>
      <c r="K86" s="21">
        <v>3</v>
      </c>
      <c r="L86" s="17">
        <f>((I86*2/3)+(K86*1/3))*150</f>
        <v>450</v>
      </c>
      <c r="M86" s="18">
        <f>L86-J86</f>
        <v>0</v>
      </c>
    </row>
    <row r="87" spans="1:13" x14ac:dyDescent="0.25">
      <c r="A87" s="20" t="s">
        <v>145</v>
      </c>
      <c r="B87" s="21" t="s">
        <v>24</v>
      </c>
      <c r="C87" s="21" t="s">
        <v>332</v>
      </c>
      <c r="D87" s="21" t="s">
        <v>333</v>
      </c>
      <c r="E87" s="21">
        <v>710057172</v>
      </c>
      <c r="F87" s="22" t="s">
        <v>32</v>
      </c>
      <c r="G87" s="21" t="s">
        <v>334</v>
      </c>
      <c r="H87" s="21" t="s">
        <v>335</v>
      </c>
      <c r="I87" s="23">
        <v>1</v>
      </c>
      <c r="J87" s="23">
        <v>150</v>
      </c>
      <c r="K87" s="21">
        <v>0</v>
      </c>
      <c r="L87" s="17">
        <f>((I87*2/3)+(K87*1/3))*150</f>
        <v>100</v>
      </c>
      <c r="M87" s="18">
        <f>L87-J87</f>
        <v>-50</v>
      </c>
    </row>
    <row r="88" spans="1:13" x14ac:dyDescent="0.25">
      <c r="A88" s="20" t="s">
        <v>145</v>
      </c>
      <c r="B88" s="21" t="s">
        <v>24</v>
      </c>
      <c r="C88" s="21" t="s">
        <v>336</v>
      </c>
      <c r="D88" s="21" t="s">
        <v>337</v>
      </c>
      <c r="E88" s="21">
        <v>37850768</v>
      </c>
      <c r="F88" s="22" t="s">
        <v>32</v>
      </c>
      <c r="G88" s="21" t="s">
        <v>338</v>
      </c>
      <c r="H88" s="21" t="s">
        <v>339</v>
      </c>
      <c r="I88" s="23">
        <v>2</v>
      </c>
      <c r="J88" s="23">
        <v>300</v>
      </c>
      <c r="K88" s="21">
        <v>2</v>
      </c>
      <c r="L88" s="17">
        <f>((I88*2/3)+(K88*1/3))*150</f>
        <v>300</v>
      </c>
      <c r="M88" s="18">
        <f>L88-J88</f>
        <v>0</v>
      </c>
    </row>
    <row r="89" spans="1:13" x14ac:dyDescent="0.25">
      <c r="A89" s="20" t="s">
        <v>145</v>
      </c>
      <c r="B89" s="21" t="s">
        <v>24</v>
      </c>
      <c r="C89" s="21" t="s">
        <v>340</v>
      </c>
      <c r="D89" s="21" t="s">
        <v>341</v>
      </c>
      <c r="E89" s="21">
        <v>37838491</v>
      </c>
      <c r="F89" s="22" t="s">
        <v>27</v>
      </c>
      <c r="G89" s="21" t="s">
        <v>342</v>
      </c>
      <c r="H89" s="21" t="s">
        <v>343</v>
      </c>
      <c r="I89" s="23">
        <v>5</v>
      </c>
      <c r="J89" s="23">
        <v>750</v>
      </c>
      <c r="K89" s="21">
        <v>4</v>
      </c>
      <c r="L89" s="17">
        <f>((I89*2/3)+(K89*1/3))*150</f>
        <v>700</v>
      </c>
      <c r="M89" s="18">
        <f>L89-J89</f>
        <v>-50</v>
      </c>
    </row>
    <row r="90" spans="1:13" x14ac:dyDescent="0.25">
      <c r="A90" s="20" t="s">
        <v>145</v>
      </c>
      <c r="B90" s="21" t="s">
        <v>24</v>
      </c>
      <c r="C90" s="21" t="s">
        <v>340</v>
      </c>
      <c r="D90" s="21" t="s">
        <v>341</v>
      </c>
      <c r="E90" s="21">
        <v>37838504</v>
      </c>
      <c r="F90" s="21" t="s">
        <v>27</v>
      </c>
      <c r="G90" s="21" t="s">
        <v>342</v>
      </c>
      <c r="H90" s="21" t="s">
        <v>344</v>
      </c>
      <c r="I90" s="21">
        <v>0</v>
      </c>
      <c r="J90" s="21">
        <v>0</v>
      </c>
      <c r="K90" s="21">
        <v>1</v>
      </c>
      <c r="L90" s="17">
        <f>((I90*2/3)+(K90*1/3))*150</f>
        <v>50</v>
      </c>
      <c r="M90" s="18">
        <f>L90-J90</f>
        <v>50</v>
      </c>
    </row>
    <row r="91" spans="1:13" x14ac:dyDescent="0.25">
      <c r="A91" s="20" t="s">
        <v>145</v>
      </c>
      <c r="B91" s="21" t="s">
        <v>24</v>
      </c>
      <c r="C91" s="21" t="s">
        <v>345</v>
      </c>
      <c r="D91" s="21" t="s">
        <v>346</v>
      </c>
      <c r="E91" s="21">
        <v>37840657</v>
      </c>
      <c r="F91" s="22" t="s">
        <v>32</v>
      </c>
      <c r="G91" s="21" t="s">
        <v>347</v>
      </c>
      <c r="H91" s="21" t="s">
        <v>348</v>
      </c>
      <c r="I91" s="23">
        <v>1</v>
      </c>
      <c r="J91" s="23">
        <v>150</v>
      </c>
      <c r="K91" s="21">
        <v>1</v>
      </c>
      <c r="L91" s="17">
        <f>((I91*2/3)+(K91*1/3))*150</f>
        <v>150</v>
      </c>
      <c r="M91" s="18">
        <f>L91-J91</f>
        <v>0</v>
      </c>
    </row>
    <row r="92" spans="1:13" x14ac:dyDescent="0.25">
      <c r="A92" s="20" t="s">
        <v>145</v>
      </c>
      <c r="B92" s="21" t="s">
        <v>24</v>
      </c>
      <c r="C92" s="21" t="s">
        <v>349</v>
      </c>
      <c r="D92" s="21" t="s">
        <v>350</v>
      </c>
      <c r="E92" s="21">
        <v>37837052</v>
      </c>
      <c r="F92" s="22" t="s">
        <v>27</v>
      </c>
      <c r="G92" s="21" t="s">
        <v>351</v>
      </c>
      <c r="H92" s="21" t="s">
        <v>352</v>
      </c>
      <c r="I92" s="23">
        <v>6</v>
      </c>
      <c r="J92" s="23">
        <v>900</v>
      </c>
      <c r="K92" s="21">
        <v>9</v>
      </c>
      <c r="L92" s="17">
        <f>((I92*2/3)+(K92*1/3))*150</f>
        <v>1050</v>
      </c>
      <c r="M92" s="18">
        <f>L92-J92</f>
        <v>150</v>
      </c>
    </row>
    <row r="93" spans="1:13" x14ac:dyDescent="0.25">
      <c r="A93" s="20" t="s">
        <v>145</v>
      </c>
      <c r="B93" s="21" t="s">
        <v>24</v>
      </c>
      <c r="C93" s="21" t="s">
        <v>353</v>
      </c>
      <c r="D93" s="21" t="s">
        <v>354</v>
      </c>
      <c r="E93" s="21">
        <v>37837001</v>
      </c>
      <c r="F93" s="22" t="s">
        <v>32</v>
      </c>
      <c r="G93" s="21" t="s">
        <v>355</v>
      </c>
      <c r="H93" s="21" t="s">
        <v>356</v>
      </c>
      <c r="I93" s="23">
        <v>17</v>
      </c>
      <c r="J93" s="23">
        <v>2550</v>
      </c>
      <c r="K93" s="21">
        <v>8</v>
      </c>
      <c r="L93" s="17">
        <f>((I93*2/3)+(K93*1/3))*150</f>
        <v>2100</v>
      </c>
      <c r="M93" s="18">
        <f>L93-J93</f>
        <v>-450</v>
      </c>
    </row>
    <row r="94" spans="1:13" x14ac:dyDescent="0.25">
      <c r="A94" s="20" t="s">
        <v>145</v>
      </c>
      <c r="B94" s="21" t="s">
        <v>24</v>
      </c>
      <c r="C94" s="21" t="s">
        <v>357</v>
      </c>
      <c r="D94" s="21" t="s">
        <v>358</v>
      </c>
      <c r="E94" s="21">
        <v>37838580</v>
      </c>
      <c r="F94" s="21" t="s">
        <v>32</v>
      </c>
      <c r="G94" s="21" t="s">
        <v>359</v>
      </c>
      <c r="H94" s="21" t="s">
        <v>360</v>
      </c>
      <c r="I94" s="21">
        <v>0</v>
      </c>
      <c r="J94" s="21">
        <v>0</v>
      </c>
      <c r="K94" s="21">
        <v>1</v>
      </c>
      <c r="L94" s="17">
        <f>((I94*2/3)+(K94*1/3))*150</f>
        <v>50</v>
      </c>
      <c r="M94" s="18">
        <f>L94-J94</f>
        <v>50</v>
      </c>
    </row>
    <row r="95" spans="1:13" x14ac:dyDescent="0.25">
      <c r="A95" s="20" t="s">
        <v>145</v>
      </c>
      <c r="B95" s="21" t="s">
        <v>24</v>
      </c>
      <c r="C95" s="21" t="s">
        <v>361</v>
      </c>
      <c r="D95" s="21" t="s">
        <v>362</v>
      </c>
      <c r="E95" s="21">
        <v>36080543</v>
      </c>
      <c r="F95" s="22" t="s">
        <v>32</v>
      </c>
      <c r="G95" s="21" t="s">
        <v>363</v>
      </c>
      <c r="H95" s="21" t="s">
        <v>364</v>
      </c>
      <c r="I95" s="23">
        <v>2</v>
      </c>
      <c r="J95" s="23">
        <v>300</v>
      </c>
      <c r="K95" s="21">
        <v>1</v>
      </c>
      <c r="L95" s="17">
        <f>((I95*2/3)+(K95*1/3))*150</f>
        <v>249.99999999999997</v>
      </c>
      <c r="M95" s="18">
        <f>L95-J95</f>
        <v>-50.000000000000028</v>
      </c>
    </row>
    <row r="96" spans="1:13" x14ac:dyDescent="0.25">
      <c r="A96" s="20" t="s">
        <v>145</v>
      </c>
      <c r="B96" s="21" t="s">
        <v>24</v>
      </c>
      <c r="C96" s="21" t="s">
        <v>361</v>
      </c>
      <c r="D96" s="21" t="s">
        <v>362</v>
      </c>
      <c r="E96" s="21">
        <v>36080756</v>
      </c>
      <c r="F96" s="22" t="s">
        <v>32</v>
      </c>
      <c r="G96" s="21" t="s">
        <v>363</v>
      </c>
      <c r="H96" s="21" t="s">
        <v>365</v>
      </c>
      <c r="I96" s="23">
        <v>1</v>
      </c>
      <c r="J96" s="23">
        <v>150</v>
      </c>
      <c r="K96" s="21">
        <v>2</v>
      </c>
      <c r="L96" s="17">
        <f>((I96*2/3)+(K96*1/3))*150</f>
        <v>200</v>
      </c>
      <c r="M96" s="18">
        <f>L96-J96</f>
        <v>50</v>
      </c>
    </row>
    <row r="97" spans="1:13" x14ac:dyDescent="0.25">
      <c r="A97" s="20" t="s">
        <v>145</v>
      </c>
      <c r="B97" s="21" t="s">
        <v>24</v>
      </c>
      <c r="C97" s="21" t="s">
        <v>361</v>
      </c>
      <c r="D97" s="21" t="s">
        <v>362</v>
      </c>
      <c r="E97" s="21">
        <v>36080772</v>
      </c>
      <c r="F97" s="22" t="s">
        <v>32</v>
      </c>
      <c r="G97" s="21" t="s">
        <v>363</v>
      </c>
      <c r="H97" s="21" t="s">
        <v>366</v>
      </c>
      <c r="I97" s="23">
        <v>1</v>
      </c>
      <c r="J97" s="23">
        <v>150</v>
      </c>
      <c r="K97" s="21">
        <v>1</v>
      </c>
      <c r="L97" s="17">
        <f>((I97*2/3)+(K97*1/3))*150</f>
        <v>150</v>
      </c>
      <c r="M97" s="18">
        <f>L97-J97</f>
        <v>0</v>
      </c>
    </row>
    <row r="98" spans="1:13" x14ac:dyDescent="0.25">
      <c r="A98" s="20" t="s">
        <v>145</v>
      </c>
      <c r="B98" s="21" t="s">
        <v>24</v>
      </c>
      <c r="C98" s="21" t="s">
        <v>361</v>
      </c>
      <c r="D98" s="21" t="s">
        <v>362</v>
      </c>
      <c r="E98" s="21">
        <v>37990365</v>
      </c>
      <c r="F98" s="22" t="s">
        <v>32</v>
      </c>
      <c r="G98" s="21" t="s">
        <v>363</v>
      </c>
      <c r="H98" s="21" t="s">
        <v>367</v>
      </c>
      <c r="I98" s="23">
        <v>43</v>
      </c>
      <c r="J98" s="23">
        <v>6450</v>
      </c>
      <c r="K98" s="21">
        <v>31</v>
      </c>
      <c r="L98" s="17">
        <f>((I98*2/3)+(K98*1/3))*150</f>
        <v>5850</v>
      </c>
      <c r="M98" s="18">
        <f>L98-J98</f>
        <v>-600</v>
      </c>
    </row>
    <row r="99" spans="1:13" x14ac:dyDescent="0.25">
      <c r="A99" s="20" t="s">
        <v>145</v>
      </c>
      <c r="B99" s="21" t="s">
        <v>24</v>
      </c>
      <c r="C99" s="21" t="s">
        <v>368</v>
      </c>
      <c r="D99" s="21" t="s">
        <v>369</v>
      </c>
      <c r="E99" s="21">
        <v>37842501</v>
      </c>
      <c r="F99" s="22" t="s">
        <v>32</v>
      </c>
      <c r="G99" s="21" t="s">
        <v>370</v>
      </c>
      <c r="H99" s="21" t="s">
        <v>371</v>
      </c>
      <c r="I99" s="23">
        <v>1</v>
      </c>
      <c r="J99" s="23">
        <v>150</v>
      </c>
      <c r="K99" s="21">
        <v>1</v>
      </c>
      <c r="L99" s="17">
        <f>((I99*2/3)+(K99*1/3))*150</f>
        <v>150</v>
      </c>
      <c r="M99" s="18">
        <f>L99-J99</f>
        <v>0</v>
      </c>
    </row>
    <row r="100" spans="1:13" x14ac:dyDescent="0.25">
      <c r="A100" s="20" t="s">
        <v>145</v>
      </c>
      <c r="B100" s="21" t="s">
        <v>24</v>
      </c>
      <c r="C100" s="21" t="s">
        <v>372</v>
      </c>
      <c r="D100" s="21" t="s">
        <v>373</v>
      </c>
      <c r="E100" s="21">
        <v>36080462</v>
      </c>
      <c r="F100" s="22" t="s">
        <v>32</v>
      </c>
      <c r="G100" s="21" t="s">
        <v>374</v>
      </c>
      <c r="H100" s="21" t="s">
        <v>375</v>
      </c>
      <c r="I100" s="23">
        <v>1</v>
      </c>
      <c r="J100" s="23">
        <v>150</v>
      </c>
      <c r="K100" s="21">
        <v>1</v>
      </c>
      <c r="L100" s="17">
        <f>((I100*2/3)+(K100*1/3))*150</f>
        <v>150</v>
      </c>
      <c r="M100" s="18">
        <f>L100-J100</f>
        <v>0</v>
      </c>
    </row>
    <row r="101" spans="1:13" x14ac:dyDescent="0.25">
      <c r="A101" s="20" t="s">
        <v>145</v>
      </c>
      <c r="B101" s="21" t="s">
        <v>24</v>
      </c>
      <c r="C101" s="21" t="s">
        <v>376</v>
      </c>
      <c r="D101" s="21" t="s">
        <v>377</v>
      </c>
      <c r="E101" s="21">
        <v>36093939</v>
      </c>
      <c r="F101" s="22" t="s">
        <v>27</v>
      </c>
      <c r="G101" s="21" t="s">
        <v>378</v>
      </c>
      <c r="H101" s="21" t="s">
        <v>379</v>
      </c>
      <c r="I101" s="23">
        <v>2</v>
      </c>
      <c r="J101" s="23">
        <v>300</v>
      </c>
      <c r="K101" s="21">
        <v>2</v>
      </c>
      <c r="L101" s="17">
        <f>((I101*2/3)+(K101*1/3))*150</f>
        <v>300</v>
      </c>
      <c r="M101" s="18">
        <f>L101-J101</f>
        <v>0</v>
      </c>
    </row>
    <row r="102" spans="1:13" x14ac:dyDescent="0.25">
      <c r="A102" s="20" t="s">
        <v>145</v>
      </c>
      <c r="B102" s="21" t="s">
        <v>24</v>
      </c>
      <c r="C102" s="21" t="s">
        <v>380</v>
      </c>
      <c r="D102" s="21" t="s">
        <v>381</v>
      </c>
      <c r="E102" s="21">
        <v>36080454</v>
      </c>
      <c r="F102" s="21" t="s">
        <v>32</v>
      </c>
      <c r="G102" s="21" t="s">
        <v>382</v>
      </c>
      <c r="H102" s="21" t="s">
        <v>383</v>
      </c>
      <c r="I102" s="21">
        <v>0</v>
      </c>
      <c r="J102" s="21">
        <v>0</v>
      </c>
      <c r="K102" s="21">
        <v>3</v>
      </c>
      <c r="L102" s="17">
        <f>((I102*2/3)+(K102*1/3))*150</f>
        <v>150</v>
      </c>
      <c r="M102" s="18">
        <f>L102-J102</f>
        <v>150</v>
      </c>
    </row>
    <row r="103" spans="1:13" x14ac:dyDescent="0.25">
      <c r="A103" s="20" t="s">
        <v>145</v>
      </c>
      <c r="B103" s="21" t="s">
        <v>24</v>
      </c>
      <c r="C103" s="21" t="s">
        <v>384</v>
      </c>
      <c r="D103" s="21" t="s">
        <v>385</v>
      </c>
      <c r="E103" s="21">
        <v>36078514</v>
      </c>
      <c r="F103" s="22" t="s">
        <v>27</v>
      </c>
      <c r="G103" s="21" t="s">
        <v>386</v>
      </c>
      <c r="H103" s="21" t="s">
        <v>387</v>
      </c>
      <c r="I103" s="23">
        <v>2</v>
      </c>
      <c r="J103" s="23">
        <v>300</v>
      </c>
      <c r="K103" s="21">
        <v>3</v>
      </c>
      <c r="L103" s="17">
        <f>((I103*2/3)+(K103*1/3))*150</f>
        <v>349.99999999999994</v>
      </c>
      <c r="M103" s="18">
        <f>L103-J103</f>
        <v>49.999999999999943</v>
      </c>
    </row>
    <row r="104" spans="1:13" x14ac:dyDescent="0.25">
      <c r="A104" s="20" t="s">
        <v>145</v>
      </c>
      <c r="B104" s="21" t="s">
        <v>24</v>
      </c>
      <c r="C104" s="21" t="s">
        <v>384</v>
      </c>
      <c r="D104" s="21" t="s">
        <v>385</v>
      </c>
      <c r="E104" s="21">
        <v>36080403</v>
      </c>
      <c r="F104" s="22" t="s">
        <v>27</v>
      </c>
      <c r="G104" s="21" t="s">
        <v>386</v>
      </c>
      <c r="H104" s="21" t="s">
        <v>388</v>
      </c>
      <c r="I104" s="23">
        <v>7</v>
      </c>
      <c r="J104" s="23">
        <v>1050</v>
      </c>
      <c r="K104" s="21">
        <v>4</v>
      </c>
      <c r="L104" s="17">
        <f>((I104*2/3)+(K104*1/3))*150</f>
        <v>900</v>
      </c>
      <c r="M104" s="18">
        <f>L104-J104</f>
        <v>-150</v>
      </c>
    </row>
    <row r="105" spans="1:13" x14ac:dyDescent="0.25">
      <c r="A105" s="20" t="s">
        <v>145</v>
      </c>
      <c r="B105" s="21" t="s">
        <v>24</v>
      </c>
      <c r="C105" s="21" t="s">
        <v>384</v>
      </c>
      <c r="D105" s="21" t="s">
        <v>385</v>
      </c>
      <c r="E105" s="21">
        <v>36080420</v>
      </c>
      <c r="F105" s="22" t="s">
        <v>389</v>
      </c>
      <c r="G105" s="21" t="s">
        <v>386</v>
      </c>
      <c r="H105" s="21" t="s">
        <v>390</v>
      </c>
      <c r="I105" s="23">
        <v>7</v>
      </c>
      <c r="J105" s="23">
        <v>1050</v>
      </c>
      <c r="K105" s="21">
        <v>6</v>
      </c>
      <c r="L105" s="17">
        <f>((I105*2/3)+(K105*1/3))*150</f>
        <v>1000</v>
      </c>
      <c r="M105" s="18">
        <f>L105-J105</f>
        <v>-50</v>
      </c>
    </row>
    <row r="106" spans="1:13" x14ac:dyDescent="0.25">
      <c r="A106" s="20" t="s">
        <v>145</v>
      </c>
      <c r="B106" s="21" t="s">
        <v>24</v>
      </c>
      <c r="C106" s="21" t="s">
        <v>384</v>
      </c>
      <c r="D106" s="21" t="s">
        <v>385</v>
      </c>
      <c r="E106" s="21">
        <v>51786150</v>
      </c>
      <c r="F106" s="22" t="s">
        <v>32</v>
      </c>
      <c r="G106" s="21" t="s">
        <v>386</v>
      </c>
      <c r="H106" s="21" t="s">
        <v>391</v>
      </c>
      <c r="I106" s="23">
        <v>1</v>
      </c>
      <c r="J106" s="23">
        <v>150</v>
      </c>
      <c r="K106" s="21">
        <v>1</v>
      </c>
      <c r="L106" s="17">
        <f>((I106*2/3)+(K106*1/3))*150</f>
        <v>150</v>
      </c>
      <c r="M106" s="18">
        <f>L106-J106</f>
        <v>0</v>
      </c>
    </row>
    <row r="107" spans="1:13" x14ac:dyDescent="0.25">
      <c r="A107" s="20" t="s">
        <v>145</v>
      </c>
      <c r="B107" s="21" t="s">
        <v>24</v>
      </c>
      <c r="C107" s="21" t="s">
        <v>384</v>
      </c>
      <c r="D107" s="21" t="s">
        <v>385</v>
      </c>
      <c r="E107" s="21">
        <v>51786222</v>
      </c>
      <c r="F107" s="22" t="s">
        <v>32</v>
      </c>
      <c r="G107" s="21" t="s">
        <v>386</v>
      </c>
      <c r="H107" s="21" t="s">
        <v>392</v>
      </c>
      <c r="I107" s="23">
        <v>3</v>
      </c>
      <c r="J107" s="23">
        <v>450</v>
      </c>
      <c r="K107" s="21">
        <v>2</v>
      </c>
      <c r="L107" s="17">
        <f>((I107*2/3)+(K107*1/3))*150</f>
        <v>400</v>
      </c>
      <c r="M107" s="18">
        <f>L107-J107</f>
        <v>-50</v>
      </c>
    </row>
    <row r="108" spans="1:13" x14ac:dyDescent="0.25">
      <c r="A108" s="20" t="s">
        <v>145</v>
      </c>
      <c r="B108" s="21" t="s">
        <v>24</v>
      </c>
      <c r="C108" s="21" t="s">
        <v>393</v>
      </c>
      <c r="D108" s="21" t="s">
        <v>394</v>
      </c>
      <c r="E108" s="21">
        <v>36080471</v>
      </c>
      <c r="F108" s="22" t="s">
        <v>32</v>
      </c>
      <c r="G108" s="21" t="s">
        <v>395</v>
      </c>
      <c r="H108" s="21" t="s">
        <v>396</v>
      </c>
      <c r="I108" s="23">
        <v>3</v>
      </c>
      <c r="J108" s="23">
        <v>450</v>
      </c>
      <c r="K108" s="21">
        <v>3</v>
      </c>
      <c r="L108" s="17">
        <f>((I108*2/3)+(K108*1/3))*150</f>
        <v>450</v>
      </c>
      <c r="M108" s="18">
        <f>L108-J108</f>
        <v>0</v>
      </c>
    </row>
    <row r="109" spans="1:13" x14ac:dyDescent="0.25">
      <c r="A109" s="20" t="s">
        <v>145</v>
      </c>
      <c r="B109" s="21" t="s">
        <v>24</v>
      </c>
      <c r="C109" s="21" t="s">
        <v>397</v>
      </c>
      <c r="D109" s="21" t="s">
        <v>398</v>
      </c>
      <c r="E109" s="21">
        <v>35602651</v>
      </c>
      <c r="F109" s="22" t="s">
        <v>399</v>
      </c>
      <c r="G109" s="21" t="s">
        <v>400</v>
      </c>
      <c r="H109" s="21" t="s">
        <v>401</v>
      </c>
      <c r="I109" s="23">
        <v>7</v>
      </c>
      <c r="J109" s="23">
        <v>1050</v>
      </c>
      <c r="K109" s="21">
        <v>9</v>
      </c>
      <c r="L109" s="17">
        <f>((I109*2/3)+(K109*1/3))*150</f>
        <v>1150</v>
      </c>
      <c r="M109" s="18">
        <f>L109-J109</f>
        <v>100</v>
      </c>
    </row>
    <row r="110" spans="1:13" x14ac:dyDescent="0.25">
      <c r="A110" s="20" t="s">
        <v>145</v>
      </c>
      <c r="B110" s="21" t="s">
        <v>24</v>
      </c>
      <c r="C110" s="21" t="s">
        <v>397</v>
      </c>
      <c r="D110" s="21" t="s">
        <v>398</v>
      </c>
      <c r="E110" s="21">
        <v>36080349</v>
      </c>
      <c r="F110" s="22" t="s">
        <v>27</v>
      </c>
      <c r="G110" s="21" t="s">
        <v>400</v>
      </c>
      <c r="H110" s="21" t="s">
        <v>402</v>
      </c>
      <c r="I110" s="23">
        <v>24</v>
      </c>
      <c r="J110" s="23">
        <v>3600</v>
      </c>
      <c r="K110" s="21">
        <v>24</v>
      </c>
      <c r="L110" s="17">
        <f>((I110*2/3)+(K110*1/3))*150</f>
        <v>3600</v>
      </c>
      <c r="M110" s="18">
        <f>L110-J110</f>
        <v>0</v>
      </c>
    </row>
    <row r="111" spans="1:13" x14ac:dyDescent="0.25">
      <c r="A111" s="20" t="s">
        <v>145</v>
      </c>
      <c r="B111" s="21" t="s">
        <v>24</v>
      </c>
      <c r="C111" s="21" t="s">
        <v>397</v>
      </c>
      <c r="D111" s="21" t="s">
        <v>398</v>
      </c>
      <c r="E111" s="21">
        <v>37836617</v>
      </c>
      <c r="F111" s="22" t="s">
        <v>27</v>
      </c>
      <c r="G111" s="21" t="s">
        <v>400</v>
      </c>
      <c r="H111" s="21" t="s">
        <v>403</v>
      </c>
      <c r="I111" s="23">
        <v>3</v>
      </c>
      <c r="J111" s="23">
        <v>450</v>
      </c>
      <c r="K111" s="21">
        <v>2</v>
      </c>
      <c r="L111" s="17">
        <f>((I111*2/3)+(K111*1/3))*150</f>
        <v>400</v>
      </c>
      <c r="M111" s="18">
        <f>L111-J111</f>
        <v>-50</v>
      </c>
    </row>
    <row r="112" spans="1:13" x14ac:dyDescent="0.25">
      <c r="A112" s="20" t="s">
        <v>145</v>
      </c>
      <c r="B112" s="21" t="s">
        <v>24</v>
      </c>
      <c r="C112" s="21" t="s">
        <v>404</v>
      </c>
      <c r="D112" s="21" t="s">
        <v>405</v>
      </c>
      <c r="E112" s="21">
        <v>36094188</v>
      </c>
      <c r="F112" s="22" t="s">
        <v>27</v>
      </c>
      <c r="G112" s="21" t="s">
        <v>406</v>
      </c>
      <c r="H112" s="21" t="s">
        <v>407</v>
      </c>
      <c r="I112" s="23">
        <v>1</v>
      </c>
      <c r="J112" s="23">
        <v>150</v>
      </c>
      <c r="K112" s="21">
        <v>1</v>
      </c>
      <c r="L112" s="17">
        <f>((I112*2/3)+(K112*1/3))*150</f>
        <v>150</v>
      </c>
      <c r="M112" s="18">
        <f>L112-J112</f>
        <v>0</v>
      </c>
    </row>
    <row r="113" spans="1:13" x14ac:dyDescent="0.25">
      <c r="A113" s="20" t="s">
        <v>145</v>
      </c>
      <c r="B113" s="21" t="s">
        <v>24</v>
      </c>
      <c r="C113" s="21" t="s">
        <v>404</v>
      </c>
      <c r="D113" s="21" t="s">
        <v>405</v>
      </c>
      <c r="E113" s="21">
        <v>37836625</v>
      </c>
      <c r="F113" s="22" t="s">
        <v>27</v>
      </c>
      <c r="G113" s="21" t="s">
        <v>406</v>
      </c>
      <c r="H113" s="21" t="s">
        <v>408</v>
      </c>
      <c r="I113" s="23">
        <v>3</v>
      </c>
      <c r="J113" s="23">
        <v>450</v>
      </c>
      <c r="K113" s="21">
        <v>2</v>
      </c>
      <c r="L113" s="17">
        <f>((I113*2/3)+(K113*1/3))*150</f>
        <v>400</v>
      </c>
      <c r="M113" s="18">
        <f>L113-J113</f>
        <v>-50</v>
      </c>
    </row>
    <row r="114" spans="1:13" ht="30" x14ac:dyDescent="0.25">
      <c r="A114" s="20" t="s">
        <v>145</v>
      </c>
      <c r="B114" s="21" t="s">
        <v>24</v>
      </c>
      <c r="C114" s="21" t="s">
        <v>409</v>
      </c>
      <c r="D114" s="21" t="s">
        <v>410</v>
      </c>
      <c r="E114" s="21">
        <v>36081043</v>
      </c>
      <c r="F114" s="22" t="s">
        <v>411</v>
      </c>
      <c r="G114" s="21" t="s">
        <v>412</v>
      </c>
      <c r="H114" s="21" t="s">
        <v>413</v>
      </c>
      <c r="I114" s="23">
        <v>2</v>
      </c>
      <c r="J114" s="23">
        <v>300</v>
      </c>
      <c r="K114" s="21">
        <v>3</v>
      </c>
      <c r="L114" s="17">
        <f>((I114*2/3)+(K114*1/3))*150</f>
        <v>349.99999999999994</v>
      </c>
      <c r="M114" s="18">
        <f>L114-J114</f>
        <v>49.999999999999943</v>
      </c>
    </row>
    <row r="115" spans="1:13" x14ac:dyDescent="0.25">
      <c r="A115" s="20" t="s">
        <v>145</v>
      </c>
      <c r="B115" s="21" t="s">
        <v>24</v>
      </c>
      <c r="C115" s="21" t="s">
        <v>414</v>
      </c>
      <c r="D115" s="21" t="s">
        <v>415</v>
      </c>
      <c r="E115" s="21">
        <v>36090239</v>
      </c>
      <c r="F115" s="22" t="s">
        <v>32</v>
      </c>
      <c r="G115" s="21" t="s">
        <v>416</v>
      </c>
      <c r="H115" s="21" t="s">
        <v>416</v>
      </c>
      <c r="I115" s="23">
        <v>1</v>
      </c>
      <c r="J115" s="23">
        <v>150</v>
      </c>
      <c r="K115" s="21">
        <v>1</v>
      </c>
      <c r="L115" s="17">
        <f>((I115*2/3)+(K115*1/3))*150</f>
        <v>150</v>
      </c>
      <c r="M115" s="18">
        <f>L115-J115</f>
        <v>0</v>
      </c>
    </row>
    <row r="116" spans="1:13" x14ac:dyDescent="0.25">
      <c r="A116" s="20" t="s">
        <v>145</v>
      </c>
      <c r="B116" s="21" t="s">
        <v>24</v>
      </c>
      <c r="C116" s="21" t="s">
        <v>417</v>
      </c>
      <c r="D116" s="21" t="s">
        <v>418</v>
      </c>
      <c r="E116" s="21">
        <v>710058071</v>
      </c>
      <c r="F116" s="22" t="s">
        <v>27</v>
      </c>
      <c r="G116" s="21" t="s">
        <v>419</v>
      </c>
      <c r="H116" s="21" t="s">
        <v>420</v>
      </c>
      <c r="I116" s="23">
        <v>1</v>
      </c>
      <c r="J116" s="23">
        <v>150</v>
      </c>
      <c r="K116" s="21">
        <v>1</v>
      </c>
      <c r="L116" s="17">
        <f>((I116*2/3)+(K116*1/3))*150</f>
        <v>150</v>
      </c>
      <c r="M116" s="18">
        <f>L116-J116</f>
        <v>0</v>
      </c>
    </row>
    <row r="117" spans="1:13" x14ac:dyDescent="0.25">
      <c r="A117" s="20" t="s">
        <v>145</v>
      </c>
      <c r="B117" s="21" t="s">
        <v>24</v>
      </c>
      <c r="C117" s="21" t="s">
        <v>421</v>
      </c>
      <c r="D117" s="21" t="s">
        <v>422</v>
      </c>
      <c r="E117" s="21">
        <v>37836773</v>
      </c>
      <c r="F117" s="22" t="s">
        <v>32</v>
      </c>
      <c r="G117" s="21" t="s">
        <v>423</v>
      </c>
      <c r="H117" s="21" t="s">
        <v>424</v>
      </c>
      <c r="I117" s="23">
        <v>1</v>
      </c>
      <c r="J117" s="23">
        <v>150</v>
      </c>
      <c r="K117" s="21">
        <v>0</v>
      </c>
      <c r="L117" s="17">
        <f>((I117*2/3)+(K117*1/3))*150</f>
        <v>100</v>
      </c>
      <c r="M117" s="18">
        <f>L117-J117</f>
        <v>-50</v>
      </c>
    </row>
    <row r="118" spans="1:13" x14ac:dyDescent="0.25">
      <c r="A118" s="20" t="s">
        <v>145</v>
      </c>
      <c r="B118" s="21" t="s">
        <v>134</v>
      </c>
      <c r="C118" s="21" t="s">
        <v>425</v>
      </c>
      <c r="D118" s="21" t="s">
        <v>426</v>
      </c>
      <c r="E118" s="21">
        <v>42401526</v>
      </c>
      <c r="F118" s="22" t="s">
        <v>427</v>
      </c>
      <c r="G118" s="21" t="s">
        <v>400</v>
      </c>
      <c r="H118" s="21" t="s">
        <v>428</v>
      </c>
      <c r="I118" s="23">
        <v>1</v>
      </c>
      <c r="J118" s="23">
        <v>150</v>
      </c>
      <c r="K118" s="21">
        <v>1</v>
      </c>
      <c r="L118" s="17">
        <f>((I118*2/3)+(K118*1/3))*150</f>
        <v>150</v>
      </c>
      <c r="M118" s="18">
        <f>L118-J118</f>
        <v>0</v>
      </c>
    </row>
    <row r="119" spans="1:13" ht="45" x14ac:dyDescent="0.25">
      <c r="A119" s="20" t="s">
        <v>145</v>
      </c>
      <c r="B119" s="21" t="s">
        <v>134</v>
      </c>
      <c r="C119" s="21" t="s">
        <v>425</v>
      </c>
      <c r="D119" s="21" t="s">
        <v>426</v>
      </c>
      <c r="E119" s="21">
        <v>54014859</v>
      </c>
      <c r="F119" s="22" t="s">
        <v>429</v>
      </c>
      <c r="G119" s="21" t="s">
        <v>149</v>
      </c>
      <c r="H119" s="21" t="s">
        <v>430</v>
      </c>
      <c r="I119" s="23">
        <v>14</v>
      </c>
      <c r="J119" s="23">
        <v>2100</v>
      </c>
      <c r="K119" s="21">
        <v>10</v>
      </c>
      <c r="L119" s="17">
        <f>((I119*2/3)+(K119*1/3))*150</f>
        <v>1900.0000000000002</v>
      </c>
      <c r="M119" s="18">
        <f>L119-J119</f>
        <v>-199.99999999999977</v>
      </c>
    </row>
    <row r="120" spans="1:13" x14ac:dyDescent="0.25">
      <c r="A120" s="20" t="s">
        <v>431</v>
      </c>
      <c r="B120" s="21" t="s">
        <v>24</v>
      </c>
      <c r="C120" s="21" t="s">
        <v>432</v>
      </c>
      <c r="D120" s="21" t="s">
        <v>433</v>
      </c>
      <c r="E120" s="21">
        <v>36127931</v>
      </c>
      <c r="F120" s="21" t="s">
        <v>27</v>
      </c>
      <c r="G120" s="21" t="s">
        <v>434</v>
      </c>
      <c r="H120" s="21" t="s">
        <v>435</v>
      </c>
      <c r="I120" s="21">
        <v>0</v>
      </c>
      <c r="J120" s="21">
        <v>0</v>
      </c>
      <c r="K120" s="21">
        <v>1</v>
      </c>
      <c r="L120" s="17">
        <f>((I120*2/3)+(K120*1/3))*150</f>
        <v>50</v>
      </c>
      <c r="M120" s="18">
        <f>L120-J120</f>
        <v>50</v>
      </c>
    </row>
    <row r="121" spans="1:13" x14ac:dyDescent="0.25">
      <c r="A121" s="20" t="s">
        <v>431</v>
      </c>
      <c r="B121" s="21" t="s">
        <v>24</v>
      </c>
      <c r="C121" s="21" t="s">
        <v>436</v>
      </c>
      <c r="D121" s="21" t="s">
        <v>437</v>
      </c>
      <c r="E121" s="21">
        <v>31202802</v>
      </c>
      <c r="F121" s="22" t="s">
        <v>27</v>
      </c>
      <c r="G121" s="21" t="s">
        <v>438</v>
      </c>
      <c r="H121" s="21" t="s">
        <v>439</v>
      </c>
      <c r="I121" s="23">
        <v>4</v>
      </c>
      <c r="J121" s="23">
        <v>600</v>
      </c>
      <c r="K121" s="21">
        <v>2</v>
      </c>
      <c r="L121" s="17">
        <f>((I121*2/3)+(K121*1/3))*150</f>
        <v>499.99999999999994</v>
      </c>
      <c r="M121" s="18">
        <f>L121-J121</f>
        <v>-100.00000000000006</v>
      </c>
    </row>
    <row r="122" spans="1:13" x14ac:dyDescent="0.25">
      <c r="A122" s="20" t="s">
        <v>431</v>
      </c>
      <c r="B122" s="21" t="s">
        <v>24</v>
      </c>
      <c r="C122" s="21" t="s">
        <v>436</v>
      </c>
      <c r="D122" s="21" t="s">
        <v>437</v>
      </c>
      <c r="E122" s="21">
        <v>51253381</v>
      </c>
      <c r="F122" s="22" t="s">
        <v>32</v>
      </c>
      <c r="G122" s="21" t="s">
        <v>438</v>
      </c>
      <c r="H122" s="21" t="s">
        <v>440</v>
      </c>
      <c r="I122" s="23">
        <v>2</v>
      </c>
      <c r="J122" s="23">
        <v>300</v>
      </c>
      <c r="K122" s="21">
        <v>2</v>
      </c>
      <c r="L122" s="17">
        <f>((I122*2/3)+(K122*1/3))*150</f>
        <v>300</v>
      </c>
      <c r="M122" s="18">
        <f>L122-J122</f>
        <v>0</v>
      </c>
    </row>
    <row r="123" spans="1:13" x14ac:dyDescent="0.25">
      <c r="A123" s="20" t="s">
        <v>431</v>
      </c>
      <c r="B123" s="21" t="s">
        <v>24</v>
      </c>
      <c r="C123" s="21" t="s">
        <v>436</v>
      </c>
      <c r="D123" s="21" t="s">
        <v>437</v>
      </c>
      <c r="E123" s="21">
        <v>31827691</v>
      </c>
      <c r="F123" s="21" t="s">
        <v>27</v>
      </c>
      <c r="G123" s="21" t="s">
        <v>438</v>
      </c>
      <c r="H123" s="21" t="s">
        <v>441</v>
      </c>
      <c r="I123" s="21">
        <v>0</v>
      </c>
      <c r="J123" s="21">
        <v>0</v>
      </c>
      <c r="K123" s="21">
        <v>1</v>
      </c>
      <c r="L123" s="17">
        <f>((I123*2/3)+(K123*1/3))*150</f>
        <v>50</v>
      </c>
      <c r="M123" s="18">
        <f>L123-J123</f>
        <v>50</v>
      </c>
    </row>
    <row r="124" spans="1:13" x14ac:dyDescent="0.25">
      <c r="A124" s="20" t="s">
        <v>431</v>
      </c>
      <c r="B124" s="21" t="s">
        <v>24</v>
      </c>
      <c r="C124" s="21" t="s">
        <v>442</v>
      </c>
      <c r="D124" s="21" t="s">
        <v>443</v>
      </c>
      <c r="E124" s="21">
        <v>34017011</v>
      </c>
      <c r="F124" s="22" t="s">
        <v>32</v>
      </c>
      <c r="G124" s="21" t="s">
        <v>444</v>
      </c>
      <c r="H124" s="21" t="s">
        <v>445</v>
      </c>
      <c r="I124" s="23">
        <v>7</v>
      </c>
      <c r="J124" s="23">
        <v>1050</v>
      </c>
      <c r="K124" s="21">
        <v>6</v>
      </c>
      <c r="L124" s="17">
        <f>((I124*2/3)+(K124*1/3))*150</f>
        <v>1000</v>
      </c>
      <c r="M124" s="18">
        <f>L124-J124</f>
        <v>-50</v>
      </c>
    </row>
    <row r="125" spans="1:13" x14ac:dyDescent="0.25">
      <c r="A125" s="20" t="s">
        <v>431</v>
      </c>
      <c r="B125" s="21" t="s">
        <v>24</v>
      </c>
      <c r="C125" s="21" t="s">
        <v>442</v>
      </c>
      <c r="D125" s="21" t="s">
        <v>443</v>
      </c>
      <c r="E125" s="21">
        <v>36125601</v>
      </c>
      <c r="F125" s="22" t="s">
        <v>446</v>
      </c>
      <c r="G125" s="21" t="s">
        <v>444</v>
      </c>
      <c r="H125" s="21" t="s">
        <v>447</v>
      </c>
      <c r="I125" s="23">
        <v>8</v>
      </c>
      <c r="J125" s="23">
        <v>1200</v>
      </c>
      <c r="K125" s="21">
        <v>6</v>
      </c>
      <c r="L125" s="17">
        <f>((I125*2/3)+(K125*1/3))*150</f>
        <v>1100</v>
      </c>
      <c r="M125" s="18">
        <f>L125-J125</f>
        <v>-100</v>
      </c>
    </row>
    <row r="126" spans="1:13" x14ac:dyDescent="0.25">
      <c r="A126" s="20" t="s">
        <v>431</v>
      </c>
      <c r="B126" s="21" t="s">
        <v>24</v>
      </c>
      <c r="C126" s="21" t="s">
        <v>442</v>
      </c>
      <c r="D126" s="21" t="s">
        <v>443</v>
      </c>
      <c r="E126" s="21">
        <v>36125610</v>
      </c>
      <c r="F126" s="22" t="s">
        <v>27</v>
      </c>
      <c r="G126" s="21" t="s">
        <v>444</v>
      </c>
      <c r="H126" s="21" t="s">
        <v>448</v>
      </c>
      <c r="I126" s="23">
        <v>1</v>
      </c>
      <c r="J126" s="23">
        <v>150</v>
      </c>
      <c r="K126" s="21">
        <v>0</v>
      </c>
      <c r="L126" s="17">
        <f>((I126*2/3)+(K126*1/3))*150</f>
        <v>100</v>
      </c>
      <c r="M126" s="18">
        <f>L126-J126</f>
        <v>-50</v>
      </c>
    </row>
    <row r="127" spans="1:13" x14ac:dyDescent="0.25">
      <c r="A127" s="20" t="s">
        <v>431</v>
      </c>
      <c r="B127" s="21" t="s">
        <v>24</v>
      </c>
      <c r="C127" s="21" t="s">
        <v>442</v>
      </c>
      <c r="D127" s="21" t="s">
        <v>443</v>
      </c>
      <c r="E127" s="21">
        <v>36125661</v>
      </c>
      <c r="F127" s="22" t="s">
        <v>449</v>
      </c>
      <c r="G127" s="21" t="s">
        <v>444</v>
      </c>
      <c r="H127" s="21" t="s">
        <v>450</v>
      </c>
      <c r="I127" s="23">
        <v>7</v>
      </c>
      <c r="J127" s="23">
        <v>1050</v>
      </c>
      <c r="K127" s="21">
        <v>5</v>
      </c>
      <c r="L127" s="17">
        <f>((I127*2/3)+(K127*1/3))*150</f>
        <v>950.00000000000011</v>
      </c>
      <c r="M127" s="18">
        <f>L127-J127</f>
        <v>-99.999999999999886</v>
      </c>
    </row>
    <row r="128" spans="1:13" x14ac:dyDescent="0.25">
      <c r="A128" s="20" t="s">
        <v>431</v>
      </c>
      <c r="B128" s="21" t="s">
        <v>24</v>
      </c>
      <c r="C128" s="21" t="s">
        <v>442</v>
      </c>
      <c r="D128" s="21" t="s">
        <v>443</v>
      </c>
      <c r="E128" s="21">
        <v>36125679</v>
      </c>
      <c r="F128" s="22" t="s">
        <v>27</v>
      </c>
      <c r="G128" s="21" t="s">
        <v>444</v>
      </c>
      <c r="H128" s="21" t="s">
        <v>451</v>
      </c>
      <c r="I128" s="23">
        <v>2</v>
      </c>
      <c r="J128" s="23">
        <v>300</v>
      </c>
      <c r="K128" s="21">
        <v>1</v>
      </c>
      <c r="L128" s="17">
        <f>((I128*2/3)+(K128*1/3))*150</f>
        <v>249.99999999999997</v>
      </c>
      <c r="M128" s="18">
        <f>L128-J128</f>
        <v>-50.000000000000028</v>
      </c>
    </row>
    <row r="129" spans="1:13" x14ac:dyDescent="0.25">
      <c r="A129" s="20" t="s">
        <v>431</v>
      </c>
      <c r="B129" s="21" t="s">
        <v>24</v>
      </c>
      <c r="C129" s="21" t="s">
        <v>452</v>
      </c>
      <c r="D129" s="21" t="s">
        <v>453</v>
      </c>
      <c r="E129" s="21">
        <v>36128392</v>
      </c>
      <c r="F129" s="22" t="s">
        <v>27</v>
      </c>
      <c r="G129" s="21" t="s">
        <v>454</v>
      </c>
      <c r="H129" s="21" t="s">
        <v>455</v>
      </c>
      <c r="I129" s="23">
        <v>7</v>
      </c>
      <c r="J129" s="23">
        <v>1050</v>
      </c>
      <c r="K129" s="21">
        <v>7</v>
      </c>
      <c r="L129" s="17">
        <f>((I129*2/3)+(K129*1/3))*150</f>
        <v>1050</v>
      </c>
      <c r="M129" s="18">
        <f>L129-J129</f>
        <v>0</v>
      </c>
    </row>
    <row r="130" spans="1:13" x14ac:dyDescent="0.25">
      <c r="A130" s="20" t="s">
        <v>431</v>
      </c>
      <c r="B130" s="21" t="s">
        <v>24</v>
      </c>
      <c r="C130" s="21" t="s">
        <v>456</v>
      </c>
      <c r="D130" s="21" t="s">
        <v>457</v>
      </c>
      <c r="E130" s="21">
        <v>36125644</v>
      </c>
      <c r="F130" s="21" t="s">
        <v>32</v>
      </c>
      <c r="G130" s="21" t="s">
        <v>458</v>
      </c>
      <c r="H130" s="21" t="s">
        <v>459</v>
      </c>
      <c r="I130" s="21">
        <v>0</v>
      </c>
      <c r="J130" s="21">
        <v>0</v>
      </c>
      <c r="K130" s="21">
        <v>1</v>
      </c>
      <c r="L130" s="17">
        <f>((I130*2/3)+(K130*1/3))*150</f>
        <v>50</v>
      </c>
      <c r="M130" s="18">
        <f>L130-J130</f>
        <v>50</v>
      </c>
    </row>
    <row r="131" spans="1:13" x14ac:dyDescent="0.25">
      <c r="A131" s="20" t="s">
        <v>431</v>
      </c>
      <c r="B131" s="21" t="s">
        <v>24</v>
      </c>
      <c r="C131" s="21" t="s">
        <v>460</v>
      </c>
      <c r="D131" s="21" t="s">
        <v>461</v>
      </c>
      <c r="E131" s="21">
        <v>36125709</v>
      </c>
      <c r="F131" s="22" t="s">
        <v>27</v>
      </c>
      <c r="G131" s="21" t="s">
        <v>462</v>
      </c>
      <c r="H131" s="21" t="s">
        <v>463</v>
      </c>
      <c r="I131" s="23">
        <v>1</v>
      </c>
      <c r="J131" s="23">
        <v>150</v>
      </c>
      <c r="K131" s="21">
        <v>0</v>
      </c>
      <c r="L131" s="17">
        <f>((I131*2/3)+(K131*1/3))*150</f>
        <v>100</v>
      </c>
      <c r="M131" s="18">
        <f>L131-J131</f>
        <v>-50</v>
      </c>
    </row>
    <row r="132" spans="1:13" x14ac:dyDescent="0.25">
      <c r="A132" s="20" t="s">
        <v>431</v>
      </c>
      <c r="B132" s="21" t="s">
        <v>24</v>
      </c>
      <c r="C132" s="21" t="s">
        <v>464</v>
      </c>
      <c r="D132" s="21" t="s">
        <v>465</v>
      </c>
      <c r="E132" s="21">
        <v>31201431</v>
      </c>
      <c r="F132" s="22" t="s">
        <v>27</v>
      </c>
      <c r="G132" s="21" t="s">
        <v>466</v>
      </c>
      <c r="H132" s="21" t="s">
        <v>467</v>
      </c>
      <c r="I132" s="23">
        <v>2</v>
      </c>
      <c r="J132" s="23">
        <v>300</v>
      </c>
      <c r="K132" s="21">
        <v>0</v>
      </c>
      <c r="L132" s="17">
        <f>((I132*2/3)+(K132*1/3))*150</f>
        <v>200</v>
      </c>
      <c r="M132" s="18">
        <f>L132-J132</f>
        <v>-100</v>
      </c>
    </row>
    <row r="133" spans="1:13" x14ac:dyDescent="0.25">
      <c r="A133" s="20" t="s">
        <v>431</v>
      </c>
      <c r="B133" s="21" t="s">
        <v>24</v>
      </c>
      <c r="C133" s="21" t="s">
        <v>464</v>
      </c>
      <c r="D133" s="21" t="s">
        <v>465</v>
      </c>
      <c r="E133" s="21">
        <v>31870431</v>
      </c>
      <c r="F133" s="22" t="s">
        <v>27</v>
      </c>
      <c r="G133" s="21" t="s">
        <v>466</v>
      </c>
      <c r="H133" s="21" t="s">
        <v>468</v>
      </c>
      <c r="I133" s="23">
        <v>1</v>
      </c>
      <c r="J133" s="23">
        <v>150</v>
      </c>
      <c r="K133" s="21">
        <v>1</v>
      </c>
      <c r="L133" s="17">
        <f>((I133*2/3)+(K133*1/3))*150</f>
        <v>150</v>
      </c>
      <c r="M133" s="18">
        <f>L133-J133</f>
        <v>0</v>
      </c>
    </row>
    <row r="134" spans="1:13" x14ac:dyDescent="0.25">
      <c r="A134" s="20" t="s">
        <v>431</v>
      </c>
      <c r="B134" s="21" t="s">
        <v>24</v>
      </c>
      <c r="C134" s="21" t="s">
        <v>464</v>
      </c>
      <c r="D134" s="21" t="s">
        <v>465</v>
      </c>
      <c r="E134" s="21">
        <v>34008306</v>
      </c>
      <c r="F134" s="22" t="s">
        <v>27</v>
      </c>
      <c r="G134" s="21" t="s">
        <v>466</v>
      </c>
      <c r="H134" s="21" t="s">
        <v>469</v>
      </c>
      <c r="I134" s="23">
        <v>2</v>
      </c>
      <c r="J134" s="23">
        <v>300</v>
      </c>
      <c r="K134" s="21">
        <v>0</v>
      </c>
      <c r="L134" s="17">
        <f>((I134*2/3)+(K134*1/3))*150</f>
        <v>200</v>
      </c>
      <c r="M134" s="18">
        <f>L134-J134</f>
        <v>-100</v>
      </c>
    </row>
    <row r="135" spans="1:13" x14ac:dyDescent="0.25">
      <c r="A135" s="20" t="s">
        <v>431</v>
      </c>
      <c r="B135" s="21" t="s">
        <v>24</v>
      </c>
      <c r="C135" s="21" t="s">
        <v>464</v>
      </c>
      <c r="D135" s="21" t="s">
        <v>465</v>
      </c>
      <c r="E135" s="21">
        <v>36125971</v>
      </c>
      <c r="F135" s="22" t="s">
        <v>27</v>
      </c>
      <c r="G135" s="21" t="s">
        <v>466</v>
      </c>
      <c r="H135" s="21" t="s">
        <v>470</v>
      </c>
      <c r="I135" s="23">
        <v>1</v>
      </c>
      <c r="J135" s="23">
        <v>150</v>
      </c>
      <c r="K135" s="21">
        <v>2</v>
      </c>
      <c r="L135" s="17">
        <f>((I135*2/3)+(K135*1/3))*150</f>
        <v>200</v>
      </c>
      <c r="M135" s="18">
        <f>L135-J135</f>
        <v>50</v>
      </c>
    </row>
    <row r="136" spans="1:13" x14ac:dyDescent="0.25">
      <c r="A136" s="20" t="s">
        <v>431</v>
      </c>
      <c r="B136" s="21" t="s">
        <v>24</v>
      </c>
      <c r="C136" s="21" t="s">
        <v>464</v>
      </c>
      <c r="D136" s="21" t="s">
        <v>465</v>
      </c>
      <c r="E136" s="21">
        <v>36126551</v>
      </c>
      <c r="F136" s="22" t="s">
        <v>27</v>
      </c>
      <c r="G136" s="21" t="s">
        <v>466</v>
      </c>
      <c r="H136" s="21" t="s">
        <v>471</v>
      </c>
      <c r="I136" s="23">
        <v>2</v>
      </c>
      <c r="J136" s="23">
        <v>300</v>
      </c>
      <c r="K136" s="21">
        <v>2</v>
      </c>
      <c r="L136" s="17">
        <f>((I136*2/3)+(K136*1/3))*150</f>
        <v>300</v>
      </c>
      <c r="M136" s="18">
        <f>L136-J136</f>
        <v>0</v>
      </c>
    </row>
    <row r="137" spans="1:13" x14ac:dyDescent="0.25">
      <c r="A137" s="20" t="s">
        <v>431</v>
      </c>
      <c r="B137" s="21" t="s">
        <v>24</v>
      </c>
      <c r="C137" s="21" t="s">
        <v>472</v>
      </c>
      <c r="D137" s="21" t="s">
        <v>473</v>
      </c>
      <c r="E137" s="21">
        <v>36125296</v>
      </c>
      <c r="F137" s="22" t="s">
        <v>474</v>
      </c>
      <c r="G137" s="21" t="s">
        <v>475</v>
      </c>
      <c r="H137" s="21" t="s">
        <v>476</v>
      </c>
      <c r="I137" s="23">
        <v>2</v>
      </c>
      <c r="J137" s="23">
        <v>300</v>
      </c>
      <c r="K137" s="21">
        <v>2</v>
      </c>
      <c r="L137" s="17">
        <f>((I137*2/3)+(K137*1/3))*150</f>
        <v>300</v>
      </c>
      <c r="M137" s="18">
        <f>L137-J137</f>
        <v>0</v>
      </c>
    </row>
    <row r="138" spans="1:13" ht="30" x14ac:dyDescent="0.25">
      <c r="A138" s="20" t="s">
        <v>431</v>
      </c>
      <c r="B138" s="21" t="s">
        <v>24</v>
      </c>
      <c r="C138" s="21" t="s">
        <v>477</v>
      </c>
      <c r="D138" s="21" t="s">
        <v>478</v>
      </c>
      <c r="E138" s="21">
        <v>36125075</v>
      </c>
      <c r="F138" s="22" t="s">
        <v>479</v>
      </c>
      <c r="G138" s="21" t="s">
        <v>480</v>
      </c>
      <c r="H138" s="21" t="s">
        <v>481</v>
      </c>
      <c r="I138" s="23">
        <v>2</v>
      </c>
      <c r="J138" s="23">
        <v>300</v>
      </c>
      <c r="K138" s="21">
        <v>1</v>
      </c>
      <c r="L138" s="17">
        <f>((I138*2/3)+(K138*1/3))*150</f>
        <v>249.99999999999997</v>
      </c>
      <c r="M138" s="18">
        <f>L138-J138</f>
        <v>-50.000000000000028</v>
      </c>
    </row>
    <row r="139" spans="1:13" x14ac:dyDescent="0.25">
      <c r="A139" s="20" t="s">
        <v>431</v>
      </c>
      <c r="B139" s="21" t="s">
        <v>24</v>
      </c>
      <c r="C139" s="21" t="s">
        <v>482</v>
      </c>
      <c r="D139" s="21" t="s">
        <v>483</v>
      </c>
      <c r="E139" s="21">
        <v>36125458</v>
      </c>
      <c r="F139" s="22" t="s">
        <v>484</v>
      </c>
      <c r="G139" s="21" t="s">
        <v>485</v>
      </c>
      <c r="H139" s="21" t="s">
        <v>486</v>
      </c>
      <c r="I139" s="23">
        <v>5</v>
      </c>
      <c r="J139" s="23">
        <v>750</v>
      </c>
      <c r="K139" s="21">
        <v>6</v>
      </c>
      <c r="L139" s="17">
        <f>((I139*2/3)+(K139*1/3))*150</f>
        <v>800.00000000000011</v>
      </c>
      <c r="M139" s="18">
        <f>L139-J139</f>
        <v>50.000000000000114</v>
      </c>
    </row>
    <row r="140" spans="1:13" x14ac:dyDescent="0.25">
      <c r="A140" s="20" t="s">
        <v>431</v>
      </c>
      <c r="B140" s="21" t="s">
        <v>24</v>
      </c>
      <c r="C140" s="21" t="s">
        <v>487</v>
      </c>
      <c r="D140" s="21" t="s">
        <v>488</v>
      </c>
      <c r="E140" s="21">
        <v>36128449</v>
      </c>
      <c r="F140" s="22" t="s">
        <v>32</v>
      </c>
      <c r="G140" s="21" t="s">
        <v>489</v>
      </c>
      <c r="H140" s="21" t="s">
        <v>490</v>
      </c>
      <c r="I140" s="23">
        <v>2</v>
      </c>
      <c r="J140" s="23">
        <v>300</v>
      </c>
      <c r="K140" s="21">
        <v>2</v>
      </c>
      <c r="L140" s="17">
        <f>((I140*2/3)+(K140*1/3))*150</f>
        <v>300</v>
      </c>
      <c r="M140" s="18">
        <f>L140-J140</f>
        <v>0</v>
      </c>
    </row>
    <row r="141" spans="1:13" x14ac:dyDescent="0.25">
      <c r="A141" s="20" t="s">
        <v>431</v>
      </c>
      <c r="B141" s="21" t="s">
        <v>24</v>
      </c>
      <c r="C141" s="21" t="s">
        <v>491</v>
      </c>
      <c r="D141" s="21" t="s">
        <v>492</v>
      </c>
      <c r="E141" s="21">
        <v>36125105</v>
      </c>
      <c r="F141" s="22" t="s">
        <v>493</v>
      </c>
      <c r="G141" s="21" t="s">
        <v>494</v>
      </c>
      <c r="H141" s="21" t="s">
        <v>495</v>
      </c>
      <c r="I141" s="23">
        <v>1</v>
      </c>
      <c r="J141" s="23">
        <v>150</v>
      </c>
      <c r="K141" s="21">
        <v>2</v>
      </c>
      <c r="L141" s="17">
        <f>((I141*2/3)+(K141*1/3))*150</f>
        <v>200</v>
      </c>
      <c r="M141" s="18">
        <f>L141-J141</f>
        <v>50</v>
      </c>
    </row>
    <row r="142" spans="1:13" x14ac:dyDescent="0.25">
      <c r="A142" s="20" t="s">
        <v>431</v>
      </c>
      <c r="B142" s="21" t="s">
        <v>24</v>
      </c>
      <c r="C142" s="21" t="s">
        <v>496</v>
      </c>
      <c r="D142" s="21" t="s">
        <v>497</v>
      </c>
      <c r="E142" s="21">
        <v>36125920</v>
      </c>
      <c r="F142" s="22" t="s">
        <v>32</v>
      </c>
      <c r="G142" s="21" t="s">
        <v>498</v>
      </c>
      <c r="H142" s="21" t="s">
        <v>499</v>
      </c>
      <c r="I142" s="23">
        <v>1</v>
      </c>
      <c r="J142" s="23">
        <v>150</v>
      </c>
      <c r="K142" s="21">
        <v>0</v>
      </c>
      <c r="L142" s="17">
        <f>((I142*2/3)+(K142*1/3))*150</f>
        <v>100</v>
      </c>
      <c r="M142" s="18">
        <f>L142-J142</f>
        <v>-50</v>
      </c>
    </row>
    <row r="143" spans="1:13" x14ac:dyDescent="0.25">
      <c r="A143" s="20" t="s">
        <v>431</v>
      </c>
      <c r="B143" s="21" t="s">
        <v>24</v>
      </c>
      <c r="C143" s="21" t="s">
        <v>500</v>
      </c>
      <c r="D143" s="21" t="s">
        <v>501</v>
      </c>
      <c r="E143" s="21">
        <v>36125946</v>
      </c>
      <c r="F143" s="22" t="s">
        <v>27</v>
      </c>
      <c r="G143" s="21" t="s">
        <v>502</v>
      </c>
      <c r="H143" s="21" t="s">
        <v>503</v>
      </c>
      <c r="I143" s="23">
        <v>2</v>
      </c>
      <c r="J143" s="23">
        <v>300</v>
      </c>
      <c r="K143" s="21">
        <v>2</v>
      </c>
      <c r="L143" s="17">
        <f>((I143*2/3)+(K143*1/3))*150</f>
        <v>300</v>
      </c>
      <c r="M143" s="18">
        <f>L143-J143</f>
        <v>0</v>
      </c>
    </row>
    <row r="144" spans="1:13" x14ac:dyDescent="0.25">
      <c r="A144" s="20" t="s">
        <v>431</v>
      </c>
      <c r="B144" s="21" t="s">
        <v>24</v>
      </c>
      <c r="C144" s="21" t="s">
        <v>504</v>
      </c>
      <c r="D144" s="21" t="s">
        <v>505</v>
      </c>
      <c r="E144" s="21">
        <v>36125148</v>
      </c>
      <c r="F144" s="22" t="s">
        <v>27</v>
      </c>
      <c r="G144" s="21" t="s">
        <v>506</v>
      </c>
      <c r="H144" s="21" t="s">
        <v>507</v>
      </c>
      <c r="I144" s="23">
        <v>49</v>
      </c>
      <c r="J144" s="23">
        <v>7350</v>
      </c>
      <c r="K144" s="21">
        <v>47</v>
      </c>
      <c r="L144" s="17">
        <f>((I144*2/3)+(K144*1/3))*150</f>
        <v>7249.9999999999991</v>
      </c>
      <c r="M144" s="18">
        <f>L144-J144</f>
        <v>-100.00000000000091</v>
      </c>
    </row>
    <row r="145" spans="1:13" x14ac:dyDescent="0.25">
      <c r="A145" s="20" t="s">
        <v>431</v>
      </c>
      <c r="B145" s="21" t="s">
        <v>24</v>
      </c>
      <c r="C145" s="21" t="s">
        <v>508</v>
      </c>
      <c r="D145" s="21" t="s">
        <v>509</v>
      </c>
      <c r="E145" s="21">
        <v>36125121</v>
      </c>
      <c r="F145" s="22" t="s">
        <v>27</v>
      </c>
      <c r="G145" s="21" t="s">
        <v>510</v>
      </c>
      <c r="H145" s="21" t="s">
        <v>511</v>
      </c>
      <c r="I145" s="23">
        <v>4</v>
      </c>
      <c r="J145" s="23">
        <v>600</v>
      </c>
      <c r="K145" s="21">
        <v>4</v>
      </c>
      <c r="L145" s="17">
        <f>((I145*2/3)+(K145*1/3))*150</f>
        <v>600</v>
      </c>
      <c r="M145" s="18">
        <f>L145-J145</f>
        <v>0</v>
      </c>
    </row>
    <row r="146" spans="1:13" x14ac:dyDescent="0.25">
      <c r="A146" s="20" t="s">
        <v>431</v>
      </c>
      <c r="B146" s="21" t="s">
        <v>24</v>
      </c>
      <c r="C146" s="21" t="s">
        <v>512</v>
      </c>
      <c r="D146" s="21" t="s">
        <v>513</v>
      </c>
      <c r="E146" s="21">
        <v>34008900</v>
      </c>
      <c r="F146" s="22" t="s">
        <v>27</v>
      </c>
      <c r="G146" s="21" t="s">
        <v>514</v>
      </c>
      <c r="H146" s="21" t="s">
        <v>515</v>
      </c>
      <c r="I146" s="23">
        <v>3</v>
      </c>
      <c r="J146" s="23">
        <v>450</v>
      </c>
      <c r="K146" s="21">
        <v>1</v>
      </c>
      <c r="L146" s="17">
        <f>((I146*2/3)+(K146*1/3))*150</f>
        <v>350</v>
      </c>
      <c r="M146" s="18">
        <f>L146-J146</f>
        <v>-100</v>
      </c>
    </row>
    <row r="147" spans="1:13" x14ac:dyDescent="0.25">
      <c r="A147" s="20" t="s">
        <v>431</v>
      </c>
      <c r="B147" s="21" t="s">
        <v>24</v>
      </c>
      <c r="C147" s="21" t="s">
        <v>516</v>
      </c>
      <c r="D147" s="21" t="s">
        <v>517</v>
      </c>
      <c r="E147" s="21">
        <v>31201458</v>
      </c>
      <c r="F147" s="22" t="s">
        <v>518</v>
      </c>
      <c r="G147" s="21" t="s">
        <v>519</v>
      </c>
      <c r="H147" s="21" t="s">
        <v>520</v>
      </c>
      <c r="I147" s="23">
        <v>1</v>
      </c>
      <c r="J147" s="23">
        <v>150</v>
      </c>
      <c r="K147" s="21">
        <v>0</v>
      </c>
      <c r="L147" s="17">
        <f>((I147*2/3)+(K147*1/3))*150</f>
        <v>100</v>
      </c>
      <c r="M147" s="18">
        <f>L147-J147</f>
        <v>-50</v>
      </c>
    </row>
    <row r="148" spans="1:13" x14ac:dyDescent="0.25">
      <c r="A148" s="20" t="s">
        <v>431</v>
      </c>
      <c r="B148" s="21" t="s">
        <v>24</v>
      </c>
      <c r="C148" s="21" t="s">
        <v>521</v>
      </c>
      <c r="D148" s="21" t="s">
        <v>522</v>
      </c>
      <c r="E148" s="21">
        <v>35995947</v>
      </c>
      <c r="F148" s="22" t="s">
        <v>27</v>
      </c>
      <c r="G148" s="21" t="s">
        <v>523</v>
      </c>
      <c r="H148" s="21" t="s">
        <v>524</v>
      </c>
      <c r="I148" s="23">
        <v>6</v>
      </c>
      <c r="J148" s="23">
        <v>900</v>
      </c>
      <c r="K148" s="21">
        <v>0</v>
      </c>
      <c r="L148" s="17">
        <f>((I148*2/3)+(K148*1/3))*150</f>
        <v>600</v>
      </c>
      <c r="M148" s="18">
        <f>L148-J148</f>
        <v>-300</v>
      </c>
    </row>
    <row r="149" spans="1:13" x14ac:dyDescent="0.25">
      <c r="A149" s="20" t="s">
        <v>431</v>
      </c>
      <c r="B149" s="21" t="s">
        <v>24</v>
      </c>
      <c r="C149" s="21" t="s">
        <v>521</v>
      </c>
      <c r="D149" s="21" t="s">
        <v>522</v>
      </c>
      <c r="E149" s="21">
        <v>35995963</v>
      </c>
      <c r="F149" s="22" t="s">
        <v>27</v>
      </c>
      <c r="G149" s="21" t="s">
        <v>523</v>
      </c>
      <c r="H149" s="21" t="s">
        <v>525</v>
      </c>
      <c r="I149" s="23">
        <v>1</v>
      </c>
      <c r="J149" s="23">
        <v>150</v>
      </c>
      <c r="K149" s="21">
        <v>0</v>
      </c>
      <c r="L149" s="17">
        <f>((I149*2/3)+(K149*1/3))*150</f>
        <v>100</v>
      </c>
      <c r="M149" s="18">
        <f>L149-J149</f>
        <v>-50</v>
      </c>
    </row>
    <row r="150" spans="1:13" x14ac:dyDescent="0.25">
      <c r="A150" s="20" t="s">
        <v>431</v>
      </c>
      <c r="B150" s="21" t="s">
        <v>24</v>
      </c>
      <c r="C150" s="21" t="s">
        <v>521</v>
      </c>
      <c r="D150" s="21" t="s">
        <v>522</v>
      </c>
      <c r="E150" s="21">
        <v>35995998</v>
      </c>
      <c r="F150" s="22" t="s">
        <v>27</v>
      </c>
      <c r="G150" s="21" t="s">
        <v>523</v>
      </c>
      <c r="H150" s="21" t="s">
        <v>526</v>
      </c>
      <c r="I150" s="23">
        <v>2</v>
      </c>
      <c r="J150" s="23">
        <v>300</v>
      </c>
      <c r="K150" s="21">
        <v>0</v>
      </c>
      <c r="L150" s="17">
        <f>((I150*2/3)+(K150*1/3))*150</f>
        <v>200</v>
      </c>
      <c r="M150" s="18">
        <f>L150-J150</f>
        <v>-100</v>
      </c>
    </row>
    <row r="151" spans="1:13" x14ac:dyDescent="0.25">
      <c r="A151" s="20" t="s">
        <v>431</v>
      </c>
      <c r="B151" s="21" t="s">
        <v>24</v>
      </c>
      <c r="C151" s="21" t="s">
        <v>527</v>
      </c>
      <c r="D151" s="21" t="s">
        <v>528</v>
      </c>
      <c r="E151" s="21">
        <v>36125814</v>
      </c>
      <c r="F151" s="22" t="s">
        <v>27</v>
      </c>
      <c r="G151" s="21" t="s">
        <v>529</v>
      </c>
      <c r="H151" s="21" t="s">
        <v>530</v>
      </c>
      <c r="I151" s="23">
        <v>3</v>
      </c>
      <c r="J151" s="23">
        <v>450</v>
      </c>
      <c r="K151" s="21">
        <v>3</v>
      </c>
      <c r="L151" s="17">
        <f>((I151*2/3)+(K151*1/3))*150</f>
        <v>450</v>
      </c>
      <c r="M151" s="18">
        <f>L151-J151</f>
        <v>0</v>
      </c>
    </row>
    <row r="152" spans="1:13" x14ac:dyDescent="0.25">
      <c r="A152" s="20" t="s">
        <v>431</v>
      </c>
      <c r="B152" s="21" t="s">
        <v>24</v>
      </c>
      <c r="C152" s="21" t="s">
        <v>531</v>
      </c>
      <c r="D152" s="21" t="s">
        <v>532</v>
      </c>
      <c r="E152" s="21">
        <v>31202284</v>
      </c>
      <c r="F152" s="22" t="s">
        <v>533</v>
      </c>
      <c r="G152" s="21" t="s">
        <v>534</v>
      </c>
      <c r="H152" s="21" t="s">
        <v>535</v>
      </c>
      <c r="I152" s="23">
        <v>3</v>
      </c>
      <c r="J152" s="23">
        <v>450</v>
      </c>
      <c r="K152" s="21">
        <v>1</v>
      </c>
      <c r="L152" s="17">
        <f>((I152*2/3)+(K152*1/3))*150</f>
        <v>350</v>
      </c>
      <c r="M152" s="18">
        <f>L152-J152</f>
        <v>-100</v>
      </c>
    </row>
    <row r="153" spans="1:13" x14ac:dyDescent="0.25">
      <c r="A153" s="20" t="s">
        <v>431</v>
      </c>
      <c r="B153" s="21" t="s">
        <v>24</v>
      </c>
      <c r="C153" s="21" t="s">
        <v>531</v>
      </c>
      <c r="D153" s="21" t="s">
        <v>532</v>
      </c>
      <c r="E153" s="21">
        <v>35678127</v>
      </c>
      <c r="F153" s="22" t="s">
        <v>32</v>
      </c>
      <c r="G153" s="21" t="s">
        <v>534</v>
      </c>
      <c r="H153" s="21" t="s">
        <v>536</v>
      </c>
      <c r="I153" s="23">
        <v>5</v>
      </c>
      <c r="J153" s="23">
        <v>750</v>
      </c>
      <c r="K153" s="21">
        <v>2</v>
      </c>
      <c r="L153" s="17">
        <f>((I153*2/3)+(K153*1/3))*150</f>
        <v>600</v>
      </c>
      <c r="M153" s="18">
        <f>L153-J153</f>
        <v>-150</v>
      </c>
    </row>
    <row r="154" spans="1:13" x14ac:dyDescent="0.25">
      <c r="A154" s="20" t="s">
        <v>431</v>
      </c>
      <c r="B154" s="21" t="s">
        <v>24</v>
      </c>
      <c r="C154" s="21" t="s">
        <v>531</v>
      </c>
      <c r="D154" s="21" t="s">
        <v>532</v>
      </c>
      <c r="E154" s="21">
        <v>35678119</v>
      </c>
      <c r="F154" s="21" t="s">
        <v>32</v>
      </c>
      <c r="G154" s="21" t="s">
        <v>534</v>
      </c>
      <c r="H154" s="21" t="s">
        <v>537</v>
      </c>
      <c r="I154" s="21">
        <v>0</v>
      </c>
      <c r="J154" s="21">
        <v>0</v>
      </c>
      <c r="K154" s="21">
        <v>4</v>
      </c>
      <c r="L154" s="17">
        <f>((I154*2/3)+(K154*1/3))*150</f>
        <v>200</v>
      </c>
      <c r="M154" s="18">
        <f>L154-J154</f>
        <v>200</v>
      </c>
    </row>
    <row r="155" spans="1:13" x14ac:dyDescent="0.25">
      <c r="A155" s="20" t="s">
        <v>431</v>
      </c>
      <c r="B155" s="21" t="s">
        <v>24</v>
      </c>
      <c r="C155" s="21" t="s">
        <v>538</v>
      </c>
      <c r="D155" s="21" t="s">
        <v>539</v>
      </c>
      <c r="E155" s="21">
        <v>36124664</v>
      </c>
      <c r="F155" s="22" t="s">
        <v>27</v>
      </c>
      <c r="G155" s="21" t="s">
        <v>540</v>
      </c>
      <c r="H155" s="21" t="s">
        <v>541</v>
      </c>
      <c r="I155" s="23">
        <v>1</v>
      </c>
      <c r="J155" s="23">
        <v>150</v>
      </c>
      <c r="K155" s="21">
        <v>1</v>
      </c>
      <c r="L155" s="17">
        <f>((I155*2/3)+(K155*1/3))*150</f>
        <v>150</v>
      </c>
      <c r="M155" s="18">
        <f>L155-J155</f>
        <v>0</v>
      </c>
    </row>
    <row r="156" spans="1:13" x14ac:dyDescent="0.25">
      <c r="A156" s="20" t="s">
        <v>431</v>
      </c>
      <c r="B156" s="21" t="s">
        <v>24</v>
      </c>
      <c r="C156" s="21" t="s">
        <v>542</v>
      </c>
      <c r="D156" s="21" t="s">
        <v>543</v>
      </c>
      <c r="E156" s="21">
        <v>710059302</v>
      </c>
      <c r="F156" s="22" t="s">
        <v>27</v>
      </c>
      <c r="G156" s="21" t="s">
        <v>544</v>
      </c>
      <c r="H156" s="21" t="s">
        <v>545</v>
      </c>
      <c r="I156" s="23">
        <v>1</v>
      </c>
      <c r="J156" s="23">
        <v>150</v>
      </c>
      <c r="K156" s="21">
        <v>0</v>
      </c>
      <c r="L156" s="17">
        <f>((I156*2/3)+(K156*1/3))*150</f>
        <v>100</v>
      </c>
      <c r="M156" s="18">
        <f>L156-J156</f>
        <v>-50</v>
      </c>
    </row>
    <row r="157" spans="1:13" x14ac:dyDescent="0.25">
      <c r="A157" s="20" t="s">
        <v>431</v>
      </c>
      <c r="B157" s="21" t="s">
        <v>24</v>
      </c>
      <c r="C157" s="21" t="s">
        <v>546</v>
      </c>
      <c r="D157" s="21" t="s">
        <v>547</v>
      </c>
      <c r="E157" s="21">
        <v>36124711</v>
      </c>
      <c r="F157" s="22" t="s">
        <v>27</v>
      </c>
      <c r="G157" s="21" t="s">
        <v>548</v>
      </c>
      <c r="H157" s="21" t="s">
        <v>549</v>
      </c>
      <c r="I157" s="23">
        <v>2</v>
      </c>
      <c r="J157" s="23">
        <v>300</v>
      </c>
      <c r="K157" s="21">
        <v>3</v>
      </c>
      <c r="L157" s="17">
        <f>((I157*2/3)+(K157*1/3))*150</f>
        <v>349.99999999999994</v>
      </c>
      <c r="M157" s="18">
        <f>L157-J157</f>
        <v>49.999999999999943</v>
      </c>
    </row>
    <row r="158" spans="1:13" x14ac:dyDescent="0.25">
      <c r="A158" s="20" t="s">
        <v>431</v>
      </c>
      <c r="B158" s="21" t="s">
        <v>24</v>
      </c>
      <c r="C158" s="21" t="s">
        <v>550</v>
      </c>
      <c r="D158" s="21" t="s">
        <v>551</v>
      </c>
      <c r="E158" s="21">
        <v>36124613</v>
      </c>
      <c r="F158" s="22" t="s">
        <v>32</v>
      </c>
      <c r="G158" s="21" t="s">
        <v>552</v>
      </c>
      <c r="H158" s="21" t="s">
        <v>553</v>
      </c>
      <c r="I158" s="23">
        <v>2</v>
      </c>
      <c r="J158" s="23">
        <v>300</v>
      </c>
      <c r="K158" s="21">
        <v>0</v>
      </c>
      <c r="L158" s="17">
        <f>((I158*2/3)+(K158*1/3))*150</f>
        <v>200</v>
      </c>
      <c r="M158" s="18">
        <f>L158-J158</f>
        <v>-100</v>
      </c>
    </row>
    <row r="159" spans="1:13" x14ac:dyDescent="0.25">
      <c r="A159" s="20" t="s">
        <v>431</v>
      </c>
      <c r="B159" s="21" t="s">
        <v>24</v>
      </c>
      <c r="C159" s="21" t="s">
        <v>554</v>
      </c>
      <c r="D159" s="21" t="s">
        <v>555</v>
      </c>
      <c r="E159" s="21">
        <v>34057579</v>
      </c>
      <c r="F159" s="22" t="s">
        <v>27</v>
      </c>
      <c r="G159" s="21" t="s">
        <v>556</v>
      </c>
      <c r="H159" s="21" t="s">
        <v>557</v>
      </c>
      <c r="I159" s="23">
        <v>1</v>
      </c>
      <c r="J159" s="23">
        <v>150</v>
      </c>
      <c r="K159" s="21">
        <v>1</v>
      </c>
      <c r="L159" s="17">
        <f>((I159*2/3)+(K159*1/3))*150</f>
        <v>150</v>
      </c>
      <c r="M159" s="18">
        <f>L159-J159</f>
        <v>0</v>
      </c>
    </row>
    <row r="160" spans="1:13" x14ac:dyDescent="0.25">
      <c r="A160" s="20" t="s">
        <v>431</v>
      </c>
      <c r="B160" s="21" t="s">
        <v>24</v>
      </c>
      <c r="C160" s="21" t="s">
        <v>558</v>
      </c>
      <c r="D160" s="21" t="s">
        <v>559</v>
      </c>
      <c r="E160" s="21">
        <v>35995904</v>
      </c>
      <c r="F160" s="22" t="s">
        <v>239</v>
      </c>
      <c r="G160" s="21" t="s">
        <v>560</v>
      </c>
      <c r="H160" s="21" t="s">
        <v>561</v>
      </c>
      <c r="I160" s="23">
        <v>1</v>
      </c>
      <c r="J160" s="23">
        <v>150</v>
      </c>
      <c r="K160" s="21">
        <v>1</v>
      </c>
      <c r="L160" s="17">
        <f>((I160*2/3)+(K160*1/3))*150</f>
        <v>150</v>
      </c>
      <c r="M160" s="18">
        <f>L160-J160</f>
        <v>0</v>
      </c>
    </row>
    <row r="161" spans="1:13" x14ac:dyDescent="0.25">
      <c r="A161" s="20" t="s">
        <v>431</v>
      </c>
      <c r="B161" s="21" t="s">
        <v>24</v>
      </c>
      <c r="C161" s="21" t="s">
        <v>558</v>
      </c>
      <c r="D161" s="21" t="s">
        <v>559</v>
      </c>
      <c r="E161" s="21">
        <v>35995912</v>
      </c>
      <c r="F161" s="22" t="s">
        <v>27</v>
      </c>
      <c r="G161" s="21" t="s">
        <v>560</v>
      </c>
      <c r="H161" s="21" t="s">
        <v>562</v>
      </c>
      <c r="I161" s="23">
        <v>3</v>
      </c>
      <c r="J161" s="23">
        <v>450</v>
      </c>
      <c r="K161" s="21">
        <v>1</v>
      </c>
      <c r="L161" s="17">
        <f>((I161*2/3)+(K161*1/3))*150</f>
        <v>350</v>
      </c>
      <c r="M161" s="18">
        <f>L161-J161</f>
        <v>-100</v>
      </c>
    </row>
    <row r="162" spans="1:13" x14ac:dyDescent="0.25">
      <c r="A162" s="20" t="s">
        <v>431</v>
      </c>
      <c r="B162" s="21" t="s">
        <v>24</v>
      </c>
      <c r="C162" s="21" t="s">
        <v>558</v>
      </c>
      <c r="D162" s="21" t="s">
        <v>559</v>
      </c>
      <c r="E162" s="21">
        <v>36125784</v>
      </c>
      <c r="F162" s="22" t="s">
        <v>32</v>
      </c>
      <c r="G162" s="21" t="s">
        <v>560</v>
      </c>
      <c r="H162" s="21" t="s">
        <v>563</v>
      </c>
      <c r="I162" s="23">
        <v>3</v>
      </c>
      <c r="J162" s="23">
        <v>450</v>
      </c>
      <c r="K162" s="21">
        <v>3</v>
      </c>
      <c r="L162" s="17">
        <f>((I162*2/3)+(K162*1/3))*150</f>
        <v>450</v>
      </c>
      <c r="M162" s="18">
        <f>L162-J162</f>
        <v>0</v>
      </c>
    </row>
    <row r="163" spans="1:13" x14ac:dyDescent="0.25">
      <c r="A163" s="20" t="s">
        <v>431</v>
      </c>
      <c r="B163" s="21" t="s">
        <v>24</v>
      </c>
      <c r="C163" s="21" t="s">
        <v>564</v>
      </c>
      <c r="D163" s="21" t="s">
        <v>565</v>
      </c>
      <c r="E163" s="21">
        <v>36129798</v>
      </c>
      <c r="F163" s="22" t="s">
        <v>32</v>
      </c>
      <c r="G163" s="21" t="s">
        <v>566</v>
      </c>
      <c r="H163" s="21" t="s">
        <v>567</v>
      </c>
      <c r="I163" s="23">
        <v>1</v>
      </c>
      <c r="J163" s="23">
        <v>150</v>
      </c>
      <c r="K163" s="21">
        <v>1</v>
      </c>
      <c r="L163" s="17">
        <f>((I163*2/3)+(K163*1/3))*150</f>
        <v>150</v>
      </c>
      <c r="M163" s="18">
        <f>L163-J163</f>
        <v>0</v>
      </c>
    </row>
    <row r="164" spans="1:13" x14ac:dyDescent="0.25">
      <c r="A164" s="20" t="s">
        <v>431</v>
      </c>
      <c r="B164" s="21" t="s">
        <v>24</v>
      </c>
      <c r="C164" s="21" t="s">
        <v>568</v>
      </c>
      <c r="D164" s="21" t="s">
        <v>569</v>
      </c>
      <c r="E164" s="21">
        <v>710059434</v>
      </c>
      <c r="F164" s="22" t="s">
        <v>27</v>
      </c>
      <c r="G164" s="21" t="s">
        <v>570</v>
      </c>
      <c r="H164" s="21" t="s">
        <v>571</v>
      </c>
      <c r="I164" s="23">
        <v>15</v>
      </c>
      <c r="J164" s="23">
        <v>2250</v>
      </c>
      <c r="K164" s="21">
        <v>9</v>
      </c>
      <c r="L164" s="17">
        <f>((I164*2/3)+(K164*1/3))*150</f>
        <v>1950</v>
      </c>
      <c r="M164" s="18">
        <f>L164-J164</f>
        <v>-300</v>
      </c>
    </row>
    <row r="165" spans="1:13" x14ac:dyDescent="0.25">
      <c r="A165" s="20" t="s">
        <v>431</v>
      </c>
      <c r="B165" s="21" t="s">
        <v>24</v>
      </c>
      <c r="C165" s="21" t="s">
        <v>572</v>
      </c>
      <c r="D165" s="21" t="s">
        <v>573</v>
      </c>
      <c r="E165" s="21">
        <v>31201725</v>
      </c>
      <c r="F165" s="22" t="s">
        <v>27</v>
      </c>
      <c r="G165" s="21" t="s">
        <v>574</v>
      </c>
      <c r="H165" s="21" t="s">
        <v>575</v>
      </c>
      <c r="I165" s="23">
        <v>2</v>
      </c>
      <c r="J165" s="23">
        <v>300</v>
      </c>
      <c r="K165" s="21">
        <v>0</v>
      </c>
      <c r="L165" s="17">
        <f>((I165*2/3)+(K165*1/3))*150</f>
        <v>200</v>
      </c>
      <c r="M165" s="18">
        <f>L165-J165</f>
        <v>-100</v>
      </c>
    </row>
    <row r="166" spans="1:13" x14ac:dyDescent="0.25">
      <c r="A166" s="20" t="s">
        <v>431</v>
      </c>
      <c r="B166" s="21" t="s">
        <v>24</v>
      </c>
      <c r="C166" s="21" t="s">
        <v>572</v>
      </c>
      <c r="D166" s="21" t="s">
        <v>573</v>
      </c>
      <c r="E166" s="21">
        <v>36126985</v>
      </c>
      <c r="F166" s="22" t="s">
        <v>27</v>
      </c>
      <c r="G166" s="21" t="s">
        <v>574</v>
      </c>
      <c r="H166" s="21" t="s">
        <v>576</v>
      </c>
      <c r="I166" s="23">
        <v>6</v>
      </c>
      <c r="J166" s="23">
        <v>900</v>
      </c>
      <c r="K166" s="21">
        <v>5</v>
      </c>
      <c r="L166" s="17">
        <f>((I166*2/3)+(K166*1/3))*150</f>
        <v>850</v>
      </c>
      <c r="M166" s="18">
        <f>L166-J166</f>
        <v>-50</v>
      </c>
    </row>
    <row r="167" spans="1:13" x14ac:dyDescent="0.25">
      <c r="A167" s="20" t="s">
        <v>431</v>
      </c>
      <c r="B167" s="21" t="s">
        <v>24</v>
      </c>
      <c r="C167" s="21" t="s">
        <v>577</v>
      </c>
      <c r="D167" s="21" t="s">
        <v>578</v>
      </c>
      <c r="E167" s="21">
        <v>36126659</v>
      </c>
      <c r="F167" s="22" t="s">
        <v>32</v>
      </c>
      <c r="G167" s="21" t="s">
        <v>579</v>
      </c>
      <c r="H167" s="21" t="s">
        <v>580</v>
      </c>
      <c r="I167" s="23">
        <v>1</v>
      </c>
      <c r="J167" s="23">
        <v>150</v>
      </c>
      <c r="K167" s="21">
        <v>4</v>
      </c>
      <c r="L167" s="17">
        <f>((I167*2/3)+(K167*1/3))*150</f>
        <v>300</v>
      </c>
      <c r="M167" s="18">
        <f>L167-J167</f>
        <v>150</v>
      </c>
    </row>
    <row r="168" spans="1:13" x14ac:dyDescent="0.25">
      <c r="A168" s="20" t="s">
        <v>431</v>
      </c>
      <c r="B168" s="21" t="s">
        <v>24</v>
      </c>
      <c r="C168" s="21" t="s">
        <v>581</v>
      </c>
      <c r="D168" s="21" t="s">
        <v>582</v>
      </c>
      <c r="E168" s="21">
        <v>31201768</v>
      </c>
      <c r="F168" s="22" t="s">
        <v>27</v>
      </c>
      <c r="G168" s="21" t="s">
        <v>583</v>
      </c>
      <c r="H168" s="21" t="s">
        <v>584</v>
      </c>
      <c r="I168" s="23">
        <v>9</v>
      </c>
      <c r="J168" s="23">
        <v>1350</v>
      </c>
      <c r="K168" s="21">
        <v>9</v>
      </c>
      <c r="L168" s="17">
        <f>((I168*2/3)+(K168*1/3))*150</f>
        <v>1350</v>
      </c>
      <c r="M168" s="18">
        <f>L168-J168</f>
        <v>0</v>
      </c>
    </row>
    <row r="169" spans="1:13" x14ac:dyDescent="0.25">
      <c r="A169" s="20" t="s">
        <v>431</v>
      </c>
      <c r="B169" s="21" t="s">
        <v>24</v>
      </c>
      <c r="C169" s="21" t="s">
        <v>581</v>
      </c>
      <c r="D169" s="21" t="s">
        <v>582</v>
      </c>
      <c r="E169" s="21">
        <v>31201784</v>
      </c>
      <c r="F169" s="22" t="s">
        <v>27</v>
      </c>
      <c r="G169" s="21" t="s">
        <v>583</v>
      </c>
      <c r="H169" s="21" t="s">
        <v>585</v>
      </c>
      <c r="I169" s="23">
        <v>54</v>
      </c>
      <c r="J169" s="23">
        <v>8100</v>
      </c>
      <c r="K169" s="21">
        <v>45</v>
      </c>
      <c r="L169" s="17">
        <f>((I169*2/3)+(K169*1/3))*150</f>
        <v>7650</v>
      </c>
      <c r="M169" s="18">
        <f>L169-J169</f>
        <v>-450</v>
      </c>
    </row>
    <row r="170" spans="1:13" x14ac:dyDescent="0.25">
      <c r="A170" s="20" t="s">
        <v>431</v>
      </c>
      <c r="B170" s="21" t="s">
        <v>24</v>
      </c>
      <c r="C170" s="21" t="s">
        <v>581</v>
      </c>
      <c r="D170" s="21" t="s">
        <v>582</v>
      </c>
      <c r="E170" s="21">
        <v>36126926</v>
      </c>
      <c r="F170" s="22" t="s">
        <v>27</v>
      </c>
      <c r="G170" s="21" t="s">
        <v>583</v>
      </c>
      <c r="H170" s="21" t="s">
        <v>586</v>
      </c>
      <c r="I170" s="23">
        <v>2</v>
      </c>
      <c r="J170" s="23">
        <v>300</v>
      </c>
      <c r="K170" s="21">
        <v>0</v>
      </c>
      <c r="L170" s="17">
        <f>((I170*2/3)+(K170*1/3))*150</f>
        <v>200</v>
      </c>
      <c r="M170" s="18">
        <f>L170-J170</f>
        <v>-100</v>
      </c>
    </row>
    <row r="171" spans="1:13" x14ac:dyDescent="0.25">
      <c r="A171" s="20" t="s">
        <v>431</v>
      </c>
      <c r="B171" s="21" t="s">
        <v>24</v>
      </c>
      <c r="C171" s="21" t="s">
        <v>587</v>
      </c>
      <c r="D171" s="21" t="s">
        <v>588</v>
      </c>
      <c r="E171" s="21">
        <v>36126721</v>
      </c>
      <c r="F171" s="22" t="s">
        <v>27</v>
      </c>
      <c r="G171" s="21" t="s">
        <v>589</v>
      </c>
      <c r="H171" s="21" t="s">
        <v>590</v>
      </c>
      <c r="I171" s="23">
        <v>2</v>
      </c>
      <c r="J171" s="23">
        <v>300</v>
      </c>
      <c r="K171" s="21">
        <v>0</v>
      </c>
      <c r="L171" s="17">
        <f>((I171*2/3)+(K171*1/3))*150</f>
        <v>200</v>
      </c>
      <c r="M171" s="18">
        <f>L171-J171</f>
        <v>-100</v>
      </c>
    </row>
    <row r="172" spans="1:13" x14ac:dyDescent="0.25">
      <c r="A172" s="20" t="s">
        <v>431</v>
      </c>
      <c r="B172" s="21" t="s">
        <v>24</v>
      </c>
      <c r="C172" s="21" t="s">
        <v>591</v>
      </c>
      <c r="D172" s="21" t="s">
        <v>592</v>
      </c>
      <c r="E172" s="21">
        <v>36126934</v>
      </c>
      <c r="F172" s="22" t="s">
        <v>593</v>
      </c>
      <c r="G172" s="21" t="s">
        <v>594</v>
      </c>
      <c r="H172" s="21" t="s">
        <v>595</v>
      </c>
      <c r="I172" s="23">
        <v>4</v>
      </c>
      <c r="J172" s="23">
        <v>600</v>
      </c>
      <c r="K172" s="21">
        <v>5</v>
      </c>
      <c r="L172" s="17">
        <f>((I172*2/3)+(K172*1/3))*150</f>
        <v>650</v>
      </c>
      <c r="M172" s="18">
        <f>L172-J172</f>
        <v>50</v>
      </c>
    </row>
    <row r="173" spans="1:13" x14ac:dyDescent="0.25">
      <c r="A173" s="20" t="s">
        <v>431</v>
      </c>
      <c r="B173" s="21" t="s">
        <v>24</v>
      </c>
      <c r="C173" s="21" t="s">
        <v>596</v>
      </c>
      <c r="D173" s="21" t="s">
        <v>597</v>
      </c>
      <c r="E173" s="21">
        <v>42020131</v>
      </c>
      <c r="F173" s="21" t="s">
        <v>598</v>
      </c>
      <c r="G173" s="21" t="s">
        <v>599</v>
      </c>
      <c r="H173" s="21" t="s">
        <v>600</v>
      </c>
      <c r="I173" s="21">
        <v>0</v>
      </c>
      <c r="J173" s="21">
        <v>0</v>
      </c>
      <c r="K173" s="21">
        <v>1</v>
      </c>
      <c r="L173" s="17">
        <f>((I173*2/3)+(K173*1/3))*150</f>
        <v>50</v>
      </c>
      <c r="M173" s="18">
        <f>L173-J173</f>
        <v>50</v>
      </c>
    </row>
    <row r="174" spans="1:13" x14ac:dyDescent="0.25">
      <c r="A174" s="20" t="s">
        <v>431</v>
      </c>
      <c r="B174" s="21" t="s">
        <v>24</v>
      </c>
      <c r="C174" s="21" t="s">
        <v>601</v>
      </c>
      <c r="D174" s="21" t="s">
        <v>602</v>
      </c>
      <c r="E174" s="21">
        <v>31201741</v>
      </c>
      <c r="F174" s="22" t="s">
        <v>27</v>
      </c>
      <c r="G174" s="21" t="s">
        <v>603</v>
      </c>
      <c r="H174" s="21" t="s">
        <v>604</v>
      </c>
      <c r="I174" s="23">
        <v>1</v>
      </c>
      <c r="J174" s="23">
        <v>150</v>
      </c>
      <c r="K174" s="21">
        <v>1</v>
      </c>
      <c r="L174" s="17">
        <f>((I174*2/3)+(K174*1/3))*150</f>
        <v>150</v>
      </c>
      <c r="M174" s="18">
        <f>L174-J174</f>
        <v>0</v>
      </c>
    </row>
    <row r="175" spans="1:13" x14ac:dyDescent="0.25">
      <c r="A175" s="20" t="s">
        <v>431</v>
      </c>
      <c r="B175" s="21" t="s">
        <v>24</v>
      </c>
      <c r="C175" s="21" t="s">
        <v>605</v>
      </c>
      <c r="D175" s="21" t="s">
        <v>606</v>
      </c>
      <c r="E175" s="21">
        <v>36126811</v>
      </c>
      <c r="F175" s="22" t="s">
        <v>32</v>
      </c>
      <c r="G175" s="21" t="s">
        <v>607</v>
      </c>
      <c r="H175" s="21" t="s">
        <v>608</v>
      </c>
      <c r="I175" s="23">
        <v>2</v>
      </c>
      <c r="J175" s="23">
        <v>300</v>
      </c>
      <c r="K175" s="21">
        <v>2</v>
      </c>
      <c r="L175" s="17">
        <f>((I175*2/3)+(K175*1/3))*150</f>
        <v>300</v>
      </c>
      <c r="M175" s="18">
        <f>L175-J175</f>
        <v>0</v>
      </c>
    </row>
    <row r="176" spans="1:13" x14ac:dyDescent="0.25">
      <c r="A176" s="20" t="s">
        <v>431</v>
      </c>
      <c r="B176" s="21" t="s">
        <v>24</v>
      </c>
      <c r="C176" s="21" t="s">
        <v>609</v>
      </c>
      <c r="D176" s="21" t="s">
        <v>610</v>
      </c>
      <c r="E176" s="21">
        <v>31202659</v>
      </c>
      <c r="F176" s="22" t="s">
        <v>27</v>
      </c>
      <c r="G176" s="21" t="s">
        <v>611</v>
      </c>
      <c r="H176" s="21" t="s">
        <v>612</v>
      </c>
      <c r="I176" s="23">
        <v>12</v>
      </c>
      <c r="J176" s="23">
        <v>1800</v>
      </c>
      <c r="K176" s="21">
        <v>9</v>
      </c>
      <c r="L176" s="17">
        <f>((I176*2/3)+(K176*1/3))*150</f>
        <v>1650</v>
      </c>
      <c r="M176" s="18">
        <f>L176-J176</f>
        <v>-150</v>
      </c>
    </row>
    <row r="177" spans="1:13" x14ac:dyDescent="0.25">
      <c r="A177" s="20" t="s">
        <v>431</v>
      </c>
      <c r="B177" s="21" t="s">
        <v>24</v>
      </c>
      <c r="C177" s="21" t="s">
        <v>609</v>
      </c>
      <c r="D177" s="21" t="s">
        <v>610</v>
      </c>
      <c r="E177" s="21">
        <v>36128481</v>
      </c>
      <c r="F177" s="22" t="s">
        <v>27</v>
      </c>
      <c r="G177" s="21" t="s">
        <v>611</v>
      </c>
      <c r="H177" s="21" t="s">
        <v>613</v>
      </c>
      <c r="I177" s="23">
        <v>1</v>
      </c>
      <c r="J177" s="23">
        <v>150</v>
      </c>
      <c r="K177" s="21">
        <v>1</v>
      </c>
      <c r="L177" s="17">
        <f>((I177*2/3)+(K177*1/3))*150</f>
        <v>150</v>
      </c>
      <c r="M177" s="18">
        <f>L177-J177</f>
        <v>0</v>
      </c>
    </row>
    <row r="178" spans="1:13" x14ac:dyDescent="0.25">
      <c r="A178" s="20" t="s">
        <v>431</v>
      </c>
      <c r="B178" s="21" t="s">
        <v>24</v>
      </c>
      <c r="C178" s="21" t="s">
        <v>609</v>
      </c>
      <c r="D178" s="21" t="s">
        <v>610</v>
      </c>
      <c r="E178" s="21">
        <v>36128414</v>
      </c>
      <c r="F178" s="21" t="s">
        <v>27</v>
      </c>
      <c r="G178" s="21" t="s">
        <v>611</v>
      </c>
      <c r="H178" s="21" t="s">
        <v>614</v>
      </c>
      <c r="I178" s="21">
        <v>0</v>
      </c>
      <c r="J178" s="21">
        <v>0</v>
      </c>
      <c r="K178" s="21">
        <v>1</v>
      </c>
      <c r="L178" s="17">
        <f>((I178*2/3)+(K178*1/3))*150</f>
        <v>50</v>
      </c>
      <c r="M178" s="18">
        <f>L178-J178</f>
        <v>50</v>
      </c>
    </row>
    <row r="179" spans="1:13" x14ac:dyDescent="0.25">
      <c r="A179" s="20" t="s">
        <v>431</v>
      </c>
      <c r="B179" s="21" t="s">
        <v>24</v>
      </c>
      <c r="C179" s="21" t="s">
        <v>615</v>
      </c>
      <c r="D179" s="21" t="s">
        <v>616</v>
      </c>
      <c r="E179" s="21">
        <v>36125687</v>
      </c>
      <c r="F179" s="22" t="s">
        <v>617</v>
      </c>
      <c r="G179" s="21" t="s">
        <v>618</v>
      </c>
      <c r="H179" s="21" t="s">
        <v>619</v>
      </c>
      <c r="I179" s="23">
        <v>7</v>
      </c>
      <c r="J179" s="23">
        <v>1050</v>
      </c>
      <c r="K179" s="21">
        <v>7</v>
      </c>
      <c r="L179" s="17">
        <f>((I179*2/3)+(K179*1/3))*150</f>
        <v>1050</v>
      </c>
      <c r="M179" s="18">
        <f>L179-J179</f>
        <v>0</v>
      </c>
    </row>
    <row r="180" spans="1:13" x14ac:dyDescent="0.25">
      <c r="A180" s="20" t="s">
        <v>431</v>
      </c>
      <c r="B180" s="21" t="s">
        <v>134</v>
      </c>
      <c r="C180" s="21" t="s">
        <v>620</v>
      </c>
      <c r="D180" s="21" t="s">
        <v>621</v>
      </c>
      <c r="E180" s="21">
        <v>17643066</v>
      </c>
      <c r="F180" s="22" t="s">
        <v>622</v>
      </c>
      <c r="G180" s="21" t="s">
        <v>506</v>
      </c>
      <c r="H180" s="21" t="s">
        <v>623</v>
      </c>
      <c r="I180" s="23">
        <v>2</v>
      </c>
      <c r="J180" s="23">
        <v>300</v>
      </c>
      <c r="K180" s="21">
        <v>1</v>
      </c>
      <c r="L180" s="17">
        <f>((I180*2/3)+(K180*1/3))*150</f>
        <v>249.99999999999997</v>
      </c>
      <c r="M180" s="18">
        <f>L180-J180</f>
        <v>-50.000000000000028</v>
      </c>
    </row>
    <row r="181" spans="1:13" x14ac:dyDescent="0.25">
      <c r="A181" s="20" t="s">
        <v>431</v>
      </c>
      <c r="B181" s="21" t="s">
        <v>144</v>
      </c>
      <c r="C181" s="21" t="s">
        <v>624</v>
      </c>
      <c r="D181" s="21" t="s">
        <v>625</v>
      </c>
      <c r="E181" s="21">
        <v>42280885</v>
      </c>
      <c r="F181" s="22" t="s">
        <v>626</v>
      </c>
      <c r="G181" s="21" t="s">
        <v>574</v>
      </c>
      <c r="H181" s="21" t="s">
        <v>627</v>
      </c>
      <c r="I181" s="23">
        <v>1</v>
      </c>
      <c r="J181" s="23">
        <v>150</v>
      </c>
      <c r="K181" s="21">
        <v>0</v>
      </c>
      <c r="L181" s="17">
        <f>((I181*2/3)+(K181*1/3))*150</f>
        <v>100</v>
      </c>
      <c r="M181" s="18">
        <f>L181-J181</f>
        <v>-50</v>
      </c>
    </row>
    <row r="182" spans="1:13" x14ac:dyDescent="0.25">
      <c r="A182" s="20" t="s">
        <v>628</v>
      </c>
      <c r="B182" s="21" t="s">
        <v>24</v>
      </c>
      <c r="C182" s="21" t="s">
        <v>629</v>
      </c>
      <c r="D182" s="21" t="s">
        <v>630</v>
      </c>
      <c r="E182" s="21">
        <v>37861301</v>
      </c>
      <c r="F182" s="22" t="s">
        <v>27</v>
      </c>
      <c r="G182" s="21" t="s">
        <v>631</v>
      </c>
      <c r="H182" s="21" t="s">
        <v>632</v>
      </c>
      <c r="I182" s="23">
        <v>2</v>
      </c>
      <c r="J182" s="23">
        <v>300</v>
      </c>
      <c r="K182" s="21">
        <v>0</v>
      </c>
      <c r="L182" s="17">
        <f>((I182*2/3)+(K182*1/3))*150</f>
        <v>200</v>
      </c>
      <c r="M182" s="18">
        <f>L182-J182</f>
        <v>-100</v>
      </c>
    </row>
    <row r="183" spans="1:13" x14ac:dyDescent="0.25">
      <c r="A183" s="20" t="s">
        <v>628</v>
      </c>
      <c r="B183" s="21" t="s">
        <v>24</v>
      </c>
      <c r="C183" s="21" t="s">
        <v>629</v>
      </c>
      <c r="D183" s="21" t="s">
        <v>630</v>
      </c>
      <c r="E183" s="21">
        <v>37865307</v>
      </c>
      <c r="F183" s="22" t="s">
        <v>27</v>
      </c>
      <c r="G183" s="21" t="s">
        <v>631</v>
      </c>
      <c r="H183" s="21" t="s">
        <v>633</v>
      </c>
      <c r="I183" s="23">
        <v>3</v>
      </c>
      <c r="J183" s="23">
        <v>450</v>
      </c>
      <c r="K183" s="21">
        <v>0</v>
      </c>
      <c r="L183" s="17">
        <f>((I183*2/3)+(K183*1/3))*150</f>
        <v>300</v>
      </c>
      <c r="M183" s="18">
        <f>L183-J183</f>
        <v>-150</v>
      </c>
    </row>
    <row r="184" spans="1:13" x14ac:dyDescent="0.25">
      <c r="A184" s="20" t="s">
        <v>628</v>
      </c>
      <c r="B184" s="21" t="s">
        <v>24</v>
      </c>
      <c r="C184" s="21" t="s">
        <v>629</v>
      </c>
      <c r="D184" s="21" t="s">
        <v>630</v>
      </c>
      <c r="E184" s="21">
        <v>37865412</v>
      </c>
      <c r="F184" s="22" t="s">
        <v>27</v>
      </c>
      <c r="G184" s="21" t="s">
        <v>631</v>
      </c>
      <c r="H184" s="21" t="s">
        <v>634</v>
      </c>
      <c r="I184" s="23">
        <v>110</v>
      </c>
      <c r="J184" s="23">
        <v>16500</v>
      </c>
      <c r="K184" s="21">
        <v>115</v>
      </c>
      <c r="L184" s="17">
        <f>((I184*2/3)+(K184*1/3))*150</f>
        <v>16750</v>
      </c>
      <c r="M184" s="18">
        <f>L184-J184</f>
        <v>250</v>
      </c>
    </row>
    <row r="185" spans="1:13" x14ac:dyDescent="0.25">
      <c r="A185" s="20" t="s">
        <v>628</v>
      </c>
      <c r="B185" s="21" t="s">
        <v>24</v>
      </c>
      <c r="C185" s="21" t="s">
        <v>629</v>
      </c>
      <c r="D185" s="21" t="s">
        <v>630</v>
      </c>
      <c r="E185" s="21">
        <v>37865498</v>
      </c>
      <c r="F185" s="22" t="s">
        <v>32</v>
      </c>
      <c r="G185" s="21" t="s">
        <v>631</v>
      </c>
      <c r="H185" s="21" t="s">
        <v>635</v>
      </c>
      <c r="I185" s="23">
        <v>78</v>
      </c>
      <c r="J185" s="23">
        <v>11700</v>
      </c>
      <c r="K185" s="21">
        <v>73</v>
      </c>
      <c r="L185" s="17">
        <f>((I185*2/3)+(K185*1/3))*150</f>
        <v>11450</v>
      </c>
      <c r="M185" s="18">
        <f>L185-J185</f>
        <v>-250</v>
      </c>
    </row>
    <row r="186" spans="1:13" x14ac:dyDescent="0.25">
      <c r="A186" s="20" t="s">
        <v>628</v>
      </c>
      <c r="B186" s="21" t="s">
        <v>24</v>
      </c>
      <c r="C186" s="21" t="s">
        <v>629</v>
      </c>
      <c r="D186" s="21" t="s">
        <v>630</v>
      </c>
      <c r="E186" s="21">
        <v>37865501</v>
      </c>
      <c r="F186" s="22" t="s">
        <v>636</v>
      </c>
      <c r="G186" s="21" t="s">
        <v>631</v>
      </c>
      <c r="H186" s="21" t="s">
        <v>637</v>
      </c>
      <c r="I186" s="23">
        <v>3</v>
      </c>
      <c r="J186" s="23">
        <v>450</v>
      </c>
      <c r="K186" s="21">
        <v>1</v>
      </c>
      <c r="L186" s="17">
        <f>((I186*2/3)+(K186*1/3))*150</f>
        <v>350</v>
      </c>
      <c r="M186" s="18">
        <f>L186-J186</f>
        <v>-100</v>
      </c>
    </row>
    <row r="187" spans="1:13" x14ac:dyDescent="0.25">
      <c r="A187" s="20" t="s">
        <v>628</v>
      </c>
      <c r="B187" s="21" t="s">
        <v>24</v>
      </c>
      <c r="C187" s="21" t="s">
        <v>629</v>
      </c>
      <c r="D187" s="21" t="s">
        <v>630</v>
      </c>
      <c r="E187" s="21">
        <v>37865595</v>
      </c>
      <c r="F187" s="22" t="s">
        <v>27</v>
      </c>
      <c r="G187" s="21" t="s">
        <v>631</v>
      </c>
      <c r="H187" s="21" t="s">
        <v>638</v>
      </c>
      <c r="I187" s="23">
        <v>46</v>
      </c>
      <c r="J187" s="23">
        <v>6900</v>
      </c>
      <c r="K187" s="21">
        <v>39</v>
      </c>
      <c r="L187" s="17">
        <f>((I187*2/3)+(K187*1/3))*150</f>
        <v>6550.0000000000009</v>
      </c>
      <c r="M187" s="18">
        <f>L187-J187</f>
        <v>-349.99999999999909</v>
      </c>
    </row>
    <row r="188" spans="1:13" x14ac:dyDescent="0.25">
      <c r="A188" s="20" t="s">
        <v>628</v>
      </c>
      <c r="B188" s="21" t="s">
        <v>24</v>
      </c>
      <c r="C188" s="21" t="s">
        <v>629</v>
      </c>
      <c r="D188" s="21" t="s">
        <v>630</v>
      </c>
      <c r="E188" s="21">
        <v>37865609</v>
      </c>
      <c r="F188" s="22" t="s">
        <v>27</v>
      </c>
      <c r="G188" s="21" t="s">
        <v>631</v>
      </c>
      <c r="H188" s="21" t="s">
        <v>639</v>
      </c>
      <c r="I188" s="23">
        <v>6</v>
      </c>
      <c r="J188" s="23">
        <v>900</v>
      </c>
      <c r="K188" s="21">
        <v>6</v>
      </c>
      <c r="L188" s="17">
        <f>((I188*2/3)+(K188*1/3))*150</f>
        <v>900</v>
      </c>
      <c r="M188" s="18">
        <f>L188-J188</f>
        <v>0</v>
      </c>
    </row>
    <row r="189" spans="1:13" x14ac:dyDescent="0.25">
      <c r="A189" s="20" t="s">
        <v>628</v>
      </c>
      <c r="B189" s="21" t="s">
        <v>24</v>
      </c>
      <c r="C189" s="21" t="s">
        <v>629</v>
      </c>
      <c r="D189" s="21" t="s">
        <v>630</v>
      </c>
      <c r="E189" s="21">
        <v>37865625</v>
      </c>
      <c r="F189" s="22" t="s">
        <v>27</v>
      </c>
      <c r="G189" s="21" t="s">
        <v>631</v>
      </c>
      <c r="H189" s="21" t="s">
        <v>640</v>
      </c>
      <c r="I189" s="23">
        <v>3</v>
      </c>
      <c r="J189" s="23">
        <v>450</v>
      </c>
      <c r="K189" s="21">
        <v>4</v>
      </c>
      <c r="L189" s="17">
        <f>((I189*2/3)+(K189*1/3))*150</f>
        <v>499.99999999999994</v>
      </c>
      <c r="M189" s="18">
        <f>L189-J189</f>
        <v>49.999999999999943</v>
      </c>
    </row>
    <row r="190" spans="1:13" x14ac:dyDescent="0.25">
      <c r="A190" s="20" t="s">
        <v>628</v>
      </c>
      <c r="B190" s="21" t="s">
        <v>24</v>
      </c>
      <c r="C190" s="21" t="s">
        <v>629</v>
      </c>
      <c r="D190" s="21" t="s">
        <v>630</v>
      </c>
      <c r="E190" s="21">
        <v>37965859</v>
      </c>
      <c r="F190" s="22" t="s">
        <v>27</v>
      </c>
      <c r="G190" s="21" t="s">
        <v>631</v>
      </c>
      <c r="H190" s="21" t="s">
        <v>641</v>
      </c>
      <c r="I190" s="23">
        <v>1</v>
      </c>
      <c r="J190" s="23">
        <v>150</v>
      </c>
      <c r="K190" s="21">
        <v>3</v>
      </c>
      <c r="L190" s="17">
        <f>((I190*2/3)+(K190*1/3))*150</f>
        <v>249.99999999999997</v>
      </c>
      <c r="M190" s="18">
        <f>L190-J190</f>
        <v>99.999999999999972</v>
      </c>
    </row>
    <row r="191" spans="1:13" x14ac:dyDescent="0.25">
      <c r="A191" s="20" t="s">
        <v>628</v>
      </c>
      <c r="B191" s="21" t="s">
        <v>24</v>
      </c>
      <c r="C191" s="21" t="s">
        <v>629</v>
      </c>
      <c r="D191" s="21" t="s">
        <v>630</v>
      </c>
      <c r="E191" s="21">
        <v>54054010</v>
      </c>
      <c r="F191" s="22" t="s">
        <v>32</v>
      </c>
      <c r="G191" s="21" t="s">
        <v>631</v>
      </c>
      <c r="H191" s="21" t="s">
        <v>642</v>
      </c>
      <c r="I191" s="23">
        <v>2</v>
      </c>
      <c r="J191" s="23">
        <v>300</v>
      </c>
      <c r="K191" s="21">
        <v>3</v>
      </c>
      <c r="L191" s="17">
        <f>((I191*2/3)+(K191*1/3))*150</f>
        <v>349.99999999999994</v>
      </c>
      <c r="M191" s="18">
        <f>L191-J191</f>
        <v>49.999999999999943</v>
      </c>
    </row>
    <row r="192" spans="1:13" x14ac:dyDescent="0.25">
      <c r="A192" s="20" t="s">
        <v>628</v>
      </c>
      <c r="B192" s="21" t="s">
        <v>24</v>
      </c>
      <c r="C192" s="21" t="s">
        <v>629</v>
      </c>
      <c r="D192" s="21" t="s">
        <v>630</v>
      </c>
      <c r="E192" s="21">
        <v>37861310</v>
      </c>
      <c r="F192" s="21" t="s">
        <v>27</v>
      </c>
      <c r="G192" s="21" t="s">
        <v>631</v>
      </c>
      <c r="H192" s="21" t="s">
        <v>643</v>
      </c>
      <c r="I192" s="21">
        <v>0</v>
      </c>
      <c r="J192" s="21">
        <v>0</v>
      </c>
      <c r="K192" s="21">
        <v>2</v>
      </c>
      <c r="L192" s="17">
        <f>((I192*2/3)+(K192*1/3))*150</f>
        <v>100</v>
      </c>
      <c r="M192" s="18">
        <f>L192-J192</f>
        <v>100</v>
      </c>
    </row>
    <row r="193" spans="1:13" x14ac:dyDescent="0.25">
      <c r="A193" s="20" t="s">
        <v>628</v>
      </c>
      <c r="B193" s="21" t="s">
        <v>24</v>
      </c>
      <c r="C193" s="21" t="s">
        <v>644</v>
      </c>
      <c r="D193" s="21" t="s">
        <v>645</v>
      </c>
      <c r="E193" s="21">
        <v>37865528</v>
      </c>
      <c r="F193" s="21" t="s">
        <v>27</v>
      </c>
      <c r="G193" s="21" t="s">
        <v>646</v>
      </c>
      <c r="H193" s="21" t="s">
        <v>647</v>
      </c>
      <c r="I193" s="21">
        <v>0</v>
      </c>
      <c r="J193" s="21">
        <v>0</v>
      </c>
      <c r="K193" s="21">
        <v>2</v>
      </c>
      <c r="L193" s="17">
        <f>((I193*2/3)+(K193*1/3))*150</f>
        <v>100</v>
      </c>
      <c r="M193" s="18">
        <f>L193-J193</f>
        <v>100</v>
      </c>
    </row>
    <row r="194" spans="1:13" x14ac:dyDescent="0.25">
      <c r="A194" s="20" t="s">
        <v>628</v>
      </c>
      <c r="B194" s="21" t="s">
        <v>24</v>
      </c>
      <c r="C194" s="21" t="s">
        <v>648</v>
      </c>
      <c r="D194" s="21" t="s">
        <v>649</v>
      </c>
      <c r="E194" s="21">
        <v>53459148</v>
      </c>
      <c r="F194" s="22" t="s">
        <v>32</v>
      </c>
      <c r="G194" s="21" t="s">
        <v>650</v>
      </c>
      <c r="H194" s="21" t="s">
        <v>651</v>
      </c>
      <c r="I194" s="23">
        <v>7</v>
      </c>
      <c r="J194" s="23">
        <v>1050</v>
      </c>
      <c r="K194" s="21">
        <v>9</v>
      </c>
      <c r="L194" s="17">
        <f>((I194*2/3)+(K194*1/3))*150</f>
        <v>1150</v>
      </c>
      <c r="M194" s="18">
        <f>L194-J194</f>
        <v>100</v>
      </c>
    </row>
    <row r="195" spans="1:13" x14ac:dyDescent="0.25">
      <c r="A195" s="20" t="s">
        <v>628</v>
      </c>
      <c r="B195" s="21" t="s">
        <v>24</v>
      </c>
      <c r="C195" s="21" t="s">
        <v>652</v>
      </c>
      <c r="D195" s="21" t="s">
        <v>653</v>
      </c>
      <c r="E195" s="21">
        <v>37865421</v>
      </c>
      <c r="F195" s="22" t="s">
        <v>27</v>
      </c>
      <c r="G195" s="21" t="s">
        <v>654</v>
      </c>
      <c r="H195" s="21" t="s">
        <v>655</v>
      </c>
      <c r="I195" s="23">
        <v>1</v>
      </c>
      <c r="J195" s="23">
        <v>150</v>
      </c>
      <c r="K195" s="21">
        <v>1</v>
      </c>
      <c r="L195" s="17">
        <f>((I195*2/3)+(K195*1/3))*150</f>
        <v>150</v>
      </c>
      <c r="M195" s="18">
        <f>L195-J195</f>
        <v>0</v>
      </c>
    </row>
    <row r="196" spans="1:13" x14ac:dyDescent="0.25">
      <c r="A196" s="20" t="s">
        <v>628</v>
      </c>
      <c r="B196" s="21" t="s">
        <v>24</v>
      </c>
      <c r="C196" s="21" t="s">
        <v>656</v>
      </c>
      <c r="D196" s="21" t="s">
        <v>657</v>
      </c>
      <c r="E196" s="21">
        <v>37865366</v>
      </c>
      <c r="F196" s="22" t="s">
        <v>32</v>
      </c>
      <c r="G196" s="21" t="s">
        <v>658</v>
      </c>
      <c r="H196" s="21" t="s">
        <v>659</v>
      </c>
      <c r="I196" s="23">
        <v>10</v>
      </c>
      <c r="J196" s="23">
        <v>1500</v>
      </c>
      <c r="K196" s="21">
        <v>9</v>
      </c>
      <c r="L196" s="17">
        <f>((I196*2/3)+(K196*1/3))*150</f>
        <v>1450.0000000000002</v>
      </c>
      <c r="M196" s="18">
        <f>L196-J196</f>
        <v>-49.999999999999773</v>
      </c>
    </row>
    <row r="197" spans="1:13" x14ac:dyDescent="0.25">
      <c r="A197" s="20" t="s">
        <v>628</v>
      </c>
      <c r="B197" s="21" t="s">
        <v>24</v>
      </c>
      <c r="C197" s="21" t="s">
        <v>660</v>
      </c>
      <c r="D197" s="21" t="s">
        <v>661</v>
      </c>
      <c r="E197" s="21">
        <v>710056672</v>
      </c>
      <c r="F197" s="22" t="s">
        <v>27</v>
      </c>
      <c r="G197" s="21" t="s">
        <v>662</v>
      </c>
      <c r="H197" s="21" t="s">
        <v>663</v>
      </c>
      <c r="I197" s="23">
        <v>3</v>
      </c>
      <c r="J197" s="23">
        <v>450</v>
      </c>
      <c r="K197" s="21">
        <v>3</v>
      </c>
      <c r="L197" s="17">
        <f>((I197*2/3)+(K197*1/3))*150</f>
        <v>450</v>
      </c>
      <c r="M197" s="18">
        <f>L197-J197</f>
        <v>0</v>
      </c>
    </row>
    <row r="198" spans="1:13" x14ac:dyDescent="0.25">
      <c r="A198" s="20" t="s">
        <v>628</v>
      </c>
      <c r="B198" s="21" t="s">
        <v>24</v>
      </c>
      <c r="C198" s="21" t="s">
        <v>664</v>
      </c>
      <c r="D198" s="21" t="s">
        <v>665</v>
      </c>
      <c r="E198" s="21">
        <v>37865269</v>
      </c>
      <c r="F198" s="22" t="s">
        <v>32</v>
      </c>
      <c r="G198" s="21" t="s">
        <v>666</v>
      </c>
      <c r="H198" s="21" t="s">
        <v>667</v>
      </c>
      <c r="I198" s="23">
        <v>3</v>
      </c>
      <c r="J198" s="23">
        <v>450</v>
      </c>
      <c r="K198" s="21">
        <v>3</v>
      </c>
      <c r="L198" s="17">
        <f>((I198*2/3)+(K198*1/3))*150</f>
        <v>450</v>
      </c>
      <c r="M198" s="18">
        <f>L198-J198</f>
        <v>0</v>
      </c>
    </row>
    <row r="199" spans="1:13" x14ac:dyDescent="0.25">
      <c r="A199" s="20" t="s">
        <v>628</v>
      </c>
      <c r="B199" s="21" t="s">
        <v>24</v>
      </c>
      <c r="C199" s="21" t="s">
        <v>668</v>
      </c>
      <c r="D199" s="21" t="s">
        <v>669</v>
      </c>
      <c r="E199" s="21">
        <v>710056702</v>
      </c>
      <c r="F199" s="22" t="s">
        <v>27</v>
      </c>
      <c r="G199" s="21" t="s">
        <v>670</v>
      </c>
      <c r="H199" s="21" t="s">
        <v>90</v>
      </c>
      <c r="I199" s="23">
        <v>1</v>
      </c>
      <c r="J199" s="23">
        <v>150</v>
      </c>
      <c r="K199" s="21">
        <v>0</v>
      </c>
      <c r="L199" s="17">
        <f>((I199*2/3)+(K199*1/3))*150</f>
        <v>100</v>
      </c>
      <c r="M199" s="18">
        <f>L199-J199</f>
        <v>-50</v>
      </c>
    </row>
    <row r="200" spans="1:13" x14ac:dyDescent="0.25">
      <c r="A200" s="20" t="s">
        <v>628</v>
      </c>
      <c r="B200" s="21" t="s">
        <v>24</v>
      </c>
      <c r="C200" s="21" t="s">
        <v>671</v>
      </c>
      <c r="D200" s="21" t="s">
        <v>672</v>
      </c>
      <c r="E200" s="21">
        <v>710056710</v>
      </c>
      <c r="F200" s="22" t="s">
        <v>27</v>
      </c>
      <c r="G200" s="21" t="s">
        <v>673</v>
      </c>
      <c r="H200" s="21" t="s">
        <v>674</v>
      </c>
      <c r="I200" s="23">
        <v>2</v>
      </c>
      <c r="J200" s="23">
        <v>300</v>
      </c>
      <c r="K200" s="21">
        <v>2</v>
      </c>
      <c r="L200" s="17">
        <f>((I200*2/3)+(K200*1/3))*150</f>
        <v>300</v>
      </c>
      <c r="M200" s="18">
        <f>L200-J200</f>
        <v>0</v>
      </c>
    </row>
    <row r="201" spans="1:13" x14ac:dyDescent="0.25">
      <c r="A201" s="20" t="s">
        <v>628</v>
      </c>
      <c r="B201" s="21" t="s">
        <v>24</v>
      </c>
      <c r="C201" s="21" t="s">
        <v>675</v>
      </c>
      <c r="D201" s="21" t="s">
        <v>676</v>
      </c>
      <c r="E201" s="21">
        <v>42206685</v>
      </c>
      <c r="F201" s="22" t="s">
        <v>32</v>
      </c>
      <c r="G201" s="21" t="s">
        <v>677</v>
      </c>
      <c r="H201" s="21" t="s">
        <v>678</v>
      </c>
      <c r="I201" s="23">
        <v>2</v>
      </c>
      <c r="J201" s="23">
        <v>300</v>
      </c>
      <c r="K201" s="21">
        <v>0</v>
      </c>
      <c r="L201" s="17">
        <f>((I201*2/3)+(K201*1/3))*150</f>
        <v>200</v>
      </c>
      <c r="M201" s="18">
        <f>L201-J201</f>
        <v>-100</v>
      </c>
    </row>
    <row r="202" spans="1:13" x14ac:dyDescent="0.25">
      <c r="A202" s="20" t="s">
        <v>628</v>
      </c>
      <c r="B202" s="21" t="s">
        <v>24</v>
      </c>
      <c r="C202" s="21" t="s">
        <v>679</v>
      </c>
      <c r="D202" s="21" t="s">
        <v>680</v>
      </c>
      <c r="E202" s="21">
        <v>37865064</v>
      </c>
      <c r="F202" s="22" t="s">
        <v>27</v>
      </c>
      <c r="G202" s="21" t="s">
        <v>681</v>
      </c>
      <c r="H202" s="21" t="s">
        <v>682</v>
      </c>
      <c r="I202" s="23">
        <v>1</v>
      </c>
      <c r="J202" s="23">
        <v>150</v>
      </c>
      <c r="K202" s="21">
        <v>1</v>
      </c>
      <c r="L202" s="17">
        <f>((I202*2/3)+(K202*1/3))*150</f>
        <v>150</v>
      </c>
      <c r="M202" s="18">
        <f>L202-J202</f>
        <v>0</v>
      </c>
    </row>
    <row r="203" spans="1:13" x14ac:dyDescent="0.25">
      <c r="A203" s="20" t="s">
        <v>628</v>
      </c>
      <c r="B203" s="21" t="s">
        <v>24</v>
      </c>
      <c r="C203" s="21" t="s">
        <v>683</v>
      </c>
      <c r="D203" s="21" t="s">
        <v>684</v>
      </c>
      <c r="E203" s="21">
        <v>37865587</v>
      </c>
      <c r="F203" s="22" t="s">
        <v>685</v>
      </c>
      <c r="G203" s="21" t="s">
        <v>686</v>
      </c>
      <c r="H203" s="21" t="s">
        <v>687</v>
      </c>
      <c r="I203" s="23">
        <v>3</v>
      </c>
      <c r="J203" s="23">
        <v>450</v>
      </c>
      <c r="K203" s="21">
        <v>1</v>
      </c>
      <c r="L203" s="17">
        <f>((I203*2/3)+(K203*1/3))*150</f>
        <v>350</v>
      </c>
      <c r="M203" s="18">
        <f>L203-J203</f>
        <v>-100</v>
      </c>
    </row>
    <row r="204" spans="1:13" x14ac:dyDescent="0.25">
      <c r="A204" s="20" t="s">
        <v>628</v>
      </c>
      <c r="B204" s="21" t="s">
        <v>24</v>
      </c>
      <c r="C204" s="21" t="s">
        <v>688</v>
      </c>
      <c r="D204" s="21" t="s">
        <v>689</v>
      </c>
      <c r="E204" s="21">
        <v>37865340</v>
      </c>
      <c r="F204" s="22" t="s">
        <v>27</v>
      </c>
      <c r="G204" s="21" t="s">
        <v>690</v>
      </c>
      <c r="H204" s="21" t="s">
        <v>691</v>
      </c>
      <c r="I204" s="23">
        <v>1</v>
      </c>
      <c r="J204" s="23">
        <v>150</v>
      </c>
      <c r="K204" s="21">
        <v>1</v>
      </c>
      <c r="L204" s="17">
        <f>((I204*2/3)+(K204*1/3))*150</f>
        <v>150</v>
      </c>
      <c r="M204" s="18">
        <f>L204-J204</f>
        <v>0</v>
      </c>
    </row>
    <row r="205" spans="1:13" x14ac:dyDescent="0.25">
      <c r="A205" s="20" t="s">
        <v>628</v>
      </c>
      <c r="B205" s="21" t="s">
        <v>24</v>
      </c>
      <c r="C205" s="21" t="s">
        <v>692</v>
      </c>
      <c r="D205" s="21" t="s">
        <v>693</v>
      </c>
      <c r="E205" s="21">
        <v>37861280</v>
      </c>
      <c r="F205" s="22" t="s">
        <v>27</v>
      </c>
      <c r="G205" s="21" t="s">
        <v>694</v>
      </c>
      <c r="H205" s="21" t="s">
        <v>695</v>
      </c>
      <c r="I205" s="23">
        <v>18</v>
      </c>
      <c r="J205" s="23">
        <v>2700</v>
      </c>
      <c r="K205" s="21">
        <v>20</v>
      </c>
      <c r="L205" s="17">
        <f>((I205*2/3)+(K205*1/3))*150</f>
        <v>2800</v>
      </c>
      <c r="M205" s="18">
        <f>L205-J205</f>
        <v>100</v>
      </c>
    </row>
    <row r="206" spans="1:13" x14ac:dyDescent="0.25">
      <c r="A206" s="20" t="s">
        <v>628</v>
      </c>
      <c r="B206" s="21" t="s">
        <v>24</v>
      </c>
      <c r="C206" s="21" t="s">
        <v>696</v>
      </c>
      <c r="D206" s="21" t="s">
        <v>697</v>
      </c>
      <c r="E206" s="21">
        <v>37865137</v>
      </c>
      <c r="F206" s="22" t="s">
        <v>27</v>
      </c>
      <c r="G206" s="21" t="s">
        <v>698</v>
      </c>
      <c r="H206" s="21" t="s">
        <v>699</v>
      </c>
      <c r="I206" s="23">
        <v>1</v>
      </c>
      <c r="J206" s="23">
        <v>150</v>
      </c>
      <c r="K206" s="21">
        <v>0</v>
      </c>
      <c r="L206" s="17">
        <f>((I206*2/3)+(K206*1/3))*150</f>
        <v>100</v>
      </c>
      <c r="M206" s="18">
        <f>L206-J206</f>
        <v>-50</v>
      </c>
    </row>
    <row r="207" spans="1:13" x14ac:dyDescent="0.25">
      <c r="A207" s="20" t="s">
        <v>628</v>
      </c>
      <c r="B207" s="21" t="s">
        <v>24</v>
      </c>
      <c r="C207" s="21" t="s">
        <v>700</v>
      </c>
      <c r="D207" s="21" t="s">
        <v>701</v>
      </c>
      <c r="E207" s="21">
        <v>42206618</v>
      </c>
      <c r="F207" s="22" t="s">
        <v>32</v>
      </c>
      <c r="G207" s="21" t="s">
        <v>702</v>
      </c>
      <c r="H207" s="21" t="s">
        <v>703</v>
      </c>
      <c r="I207" s="23">
        <v>1</v>
      </c>
      <c r="J207" s="23">
        <v>150</v>
      </c>
      <c r="K207" s="21">
        <v>1</v>
      </c>
      <c r="L207" s="17">
        <f>((I207*2/3)+(K207*1/3))*150</f>
        <v>150</v>
      </c>
      <c r="M207" s="18">
        <f>L207-J207</f>
        <v>0</v>
      </c>
    </row>
    <row r="208" spans="1:13" x14ac:dyDescent="0.25">
      <c r="A208" s="20" t="s">
        <v>628</v>
      </c>
      <c r="B208" s="21" t="s">
        <v>24</v>
      </c>
      <c r="C208" s="21" t="s">
        <v>704</v>
      </c>
      <c r="D208" s="21" t="s">
        <v>705</v>
      </c>
      <c r="E208" s="21">
        <v>37865200</v>
      </c>
      <c r="F208" s="21" t="s">
        <v>27</v>
      </c>
      <c r="G208" s="21" t="s">
        <v>706</v>
      </c>
      <c r="H208" s="21" t="s">
        <v>707</v>
      </c>
      <c r="I208" s="21">
        <v>0</v>
      </c>
      <c r="J208" s="21">
        <v>0</v>
      </c>
      <c r="K208" s="21">
        <v>2</v>
      </c>
      <c r="L208" s="17">
        <f>((I208*2/3)+(K208*1/3))*150</f>
        <v>100</v>
      </c>
      <c r="M208" s="18">
        <f>L208-J208</f>
        <v>100</v>
      </c>
    </row>
    <row r="209" spans="1:13" x14ac:dyDescent="0.25">
      <c r="A209" s="20" t="s">
        <v>628</v>
      </c>
      <c r="B209" s="21" t="s">
        <v>24</v>
      </c>
      <c r="C209" s="21" t="s">
        <v>708</v>
      </c>
      <c r="D209" s="21" t="s">
        <v>709</v>
      </c>
      <c r="E209" s="21">
        <v>37863649</v>
      </c>
      <c r="F209" s="22" t="s">
        <v>27</v>
      </c>
      <c r="G209" s="21" t="s">
        <v>710</v>
      </c>
      <c r="H209" s="21" t="s">
        <v>711</v>
      </c>
      <c r="I209" s="23">
        <v>1</v>
      </c>
      <c r="J209" s="23">
        <v>150</v>
      </c>
      <c r="K209" s="21">
        <v>2</v>
      </c>
      <c r="L209" s="17">
        <f>((I209*2/3)+(K209*1/3))*150</f>
        <v>200</v>
      </c>
      <c r="M209" s="18">
        <f>L209-J209</f>
        <v>50</v>
      </c>
    </row>
    <row r="210" spans="1:13" x14ac:dyDescent="0.25">
      <c r="A210" s="20" t="s">
        <v>628</v>
      </c>
      <c r="B210" s="21" t="s">
        <v>24</v>
      </c>
      <c r="C210" s="21" t="s">
        <v>712</v>
      </c>
      <c r="D210" s="21" t="s">
        <v>713</v>
      </c>
      <c r="E210" s="21">
        <v>37865099</v>
      </c>
      <c r="F210" s="22" t="s">
        <v>714</v>
      </c>
      <c r="G210" s="21" t="s">
        <v>715</v>
      </c>
      <c r="H210" s="21" t="s">
        <v>716</v>
      </c>
      <c r="I210" s="23">
        <v>4</v>
      </c>
      <c r="J210" s="23">
        <v>600</v>
      </c>
      <c r="K210" s="21">
        <v>5</v>
      </c>
      <c r="L210" s="17">
        <f>((I210*2/3)+(K210*1/3))*150</f>
        <v>650</v>
      </c>
      <c r="M210" s="18">
        <f>L210-J210</f>
        <v>50</v>
      </c>
    </row>
    <row r="211" spans="1:13" x14ac:dyDescent="0.25">
      <c r="A211" s="20" t="s">
        <v>628</v>
      </c>
      <c r="B211" s="21" t="s">
        <v>24</v>
      </c>
      <c r="C211" s="21" t="s">
        <v>717</v>
      </c>
      <c r="D211" s="21" t="s">
        <v>718</v>
      </c>
      <c r="E211" s="21">
        <v>37865544</v>
      </c>
      <c r="F211" s="21" t="s">
        <v>27</v>
      </c>
      <c r="G211" s="21" t="s">
        <v>719</v>
      </c>
      <c r="H211" s="21" t="s">
        <v>720</v>
      </c>
      <c r="I211" s="21">
        <v>0</v>
      </c>
      <c r="J211" s="21">
        <v>0</v>
      </c>
      <c r="K211" s="21">
        <v>2</v>
      </c>
      <c r="L211" s="17">
        <f>((I211*2/3)+(K211*1/3))*150</f>
        <v>100</v>
      </c>
      <c r="M211" s="18">
        <f>L211-J211</f>
        <v>100</v>
      </c>
    </row>
    <row r="212" spans="1:13" x14ac:dyDescent="0.25">
      <c r="A212" s="20" t="s">
        <v>628</v>
      </c>
      <c r="B212" s="21" t="s">
        <v>24</v>
      </c>
      <c r="C212" s="21" t="s">
        <v>721</v>
      </c>
      <c r="D212" s="21" t="s">
        <v>722</v>
      </c>
      <c r="E212" s="21">
        <v>37865285</v>
      </c>
      <c r="F212" s="22" t="s">
        <v>27</v>
      </c>
      <c r="G212" s="21" t="s">
        <v>723</v>
      </c>
      <c r="H212" s="21" t="s">
        <v>323</v>
      </c>
      <c r="I212" s="23">
        <v>28</v>
      </c>
      <c r="J212" s="23">
        <v>4200</v>
      </c>
      <c r="K212" s="21">
        <v>27</v>
      </c>
      <c r="L212" s="17">
        <f>((I212*2/3)+(K212*1/3))*150</f>
        <v>4150</v>
      </c>
      <c r="M212" s="18">
        <f>L212-J212</f>
        <v>-50</v>
      </c>
    </row>
    <row r="213" spans="1:13" x14ac:dyDescent="0.25">
      <c r="A213" s="20" t="s">
        <v>628</v>
      </c>
      <c r="B213" s="21" t="s">
        <v>24</v>
      </c>
      <c r="C213" s="21" t="s">
        <v>724</v>
      </c>
      <c r="D213" s="21" t="s">
        <v>725</v>
      </c>
      <c r="E213" s="21">
        <v>37865030</v>
      </c>
      <c r="F213" s="22" t="s">
        <v>27</v>
      </c>
      <c r="G213" s="21" t="s">
        <v>726</v>
      </c>
      <c r="H213" s="21" t="s">
        <v>323</v>
      </c>
      <c r="I213" s="23">
        <v>1</v>
      </c>
      <c r="J213" s="23">
        <v>150</v>
      </c>
      <c r="K213" s="21">
        <v>0</v>
      </c>
      <c r="L213" s="17">
        <f>((I213*2/3)+(K213*1/3))*150</f>
        <v>100</v>
      </c>
      <c r="M213" s="18">
        <f>L213-J213</f>
        <v>-50</v>
      </c>
    </row>
    <row r="214" spans="1:13" x14ac:dyDescent="0.25">
      <c r="A214" s="20" t="s">
        <v>628</v>
      </c>
      <c r="B214" s="21" t="s">
        <v>24</v>
      </c>
      <c r="C214" s="21" t="s">
        <v>727</v>
      </c>
      <c r="D214" s="21" t="s">
        <v>728</v>
      </c>
      <c r="E214" s="21">
        <v>37865455</v>
      </c>
      <c r="F214" s="22" t="s">
        <v>27</v>
      </c>
      <c r="G214" s="21" t="s">
        <v>729</v>
      </c>
      <c r="H214" s="21" t="s">
        <v>730</v>
      </c>
      <c r="I214" s="23">
        <v>4</v>
      </c>
      <c r="J214" s="23">
        <v>600</v>
      </c>
      <c r="K214" s="21">
        <v>3</v>
      </c>
      <c r="L214" s="17">
        <f>((I214*2/3)+(K214*1/3))*150</f>
        <v>550</v>
      </c>
      <c r="M214" s="18">
        <f>L214-J214</f>
        <v>-50</v>
      </c>
    </row>
    <row r="215" spans="1:13" x14ac:dyDescent="0.25">
      <c r="A215" s="20" t="s">
        <v>628</v>
      </c>
      <c r="B215" s="21" t="s">
        <v>24</v>
      </c>
      <c r="C215" s="21" t="s">
        <v>727</v>
      </c>
      <c r="D215" s="21" t="s">
        <v>728</v>
      </c>
      <c r="E215" s="21">
        <v>50672843</v>
      </c>
      <c r="F215" s="22" t="s">
        <v>731</v>
      </c>
      <c r="G215" s="21" t="s">
        <v>729</v>
      </c>
      <c r="H215" s="21" t="s">
        <v>732</v>
      </c>
      <c r="I215" s="23">
        <v>13</v>
      </c>
      <c r="J215" s="23">
        <v>1950</v>
      </c>
      <c r="K215" s="21">
        <v>32</v>
      </c>
      <c r="L215" s="17">
        <f>((I215*2/3)+(K215*1/3))*150</f>
        <v>2900</v>
      </c>
      <c r="M215" s="18">
        <f>L215-J215</f>
        <v>950</v>
      </c>
    </row>
    <row r="216" spans="1:13" x14ac:dyDescent="0.25">
      <c r="A216" s="20" t="s">
        <v>628</v>
      </c>
      <c r="B216" s="21" t="s">
        <v>24</v>
      </c>
      <c r="C216" s="21" t="s">
        <v>727</v>
      </c>
      <c r="D216" s="21" t="s">
        <v>728</v>
      </c>
      <c r="E216" s="21">
        <v>37865331</v>
      </c>
      <c r="F216" s="21" t="s">
        <v>32</v>
      </c>
      <c r="G216" s="21" t="s">
        <v>729</v>
      </c>
      <c r="H216" s="21" t="s">
        <v>733</v>
      </c>
      <c r="I216" s="21">
        <v>0</v>
      </c>
      <c r="J216" s="21">
        <v>0</v>
      </c>
      <c r="K216" s="21">
        <v>1</v>
      </c>
      <c r="L216" s="17">
        <f>((I216*2/3)+(K216*1/3))*150</f>
        <v>50</v>
      </c>
      <c r="M216" s="18">
        <f>L216-J216</f>
        <v>50</v>
      </c>
    </row>
    <row r="217" spans="1:13" x14ac:dyDescent="0.25">
      <c r="A217" s="20" t="s">
        <v>628</v>
      </c>
      <c r="B217" s="21" t="s">
        <v>24</v>
      </c>
      <c r="C217" s="21" t="s">
        <v>734</v>
      </c>
      <c r="D217" s="21" t="s">
        <v>735</v>
      </c>
      <c r="E217" s="21">
        <v>37865358</v>
      </c>
      <c r="F217" s="22" t="s">
        <v>27</v>
      </c>
      <c r="G217" s="21" t="s">
        <v>736</v>
      </c>
      <c r="H217" s="21" t="s">
        <v>737</v>
      </c>
      <c r="I217" s="23">
        <v>1</v>
      </c>
      <c r="J217" s="23">
        <v>150</v>
      </c>
      <c r="K217" s="21">
        <v>1</v>
      </c>
      <c r="L217" s="17">
        <f>((I217*2/3)+(K217*1/3))*150</f>
        <v>150</v>
      </c>
      <c r="M217" s="18">
        <f>L217-J217</f>
        <v>0</v>
      </c>
    </row>
    <row r="218" spans="1:13" x14ac:dyDescent="0.25">
      <c r="A218" s="20" t="s">
        <v>628</v>
      </c>
      <c r="B218" s="21" t="s">
        <v>24</v>
      </c>
      <c r="C218" s="21" t="s">
        <v>738</v>
      </c>
      <c r="D218" s="21" t="s">
        <v>739</v>
      </c>
      <c r="E218" s="21">
        <v>37865056</v>
      </c>
      <c r="F218" s="22" t="s">
        <v>27</v>
      </c>
      <c r="G218" s="21" t="s">
        <v>740</v>
      </c>
      <c r="H218" s="21" t="s">
        <v>741</v>
      </c>
      <c r="I218" s="23">
        <v>6</v>
      </c>
      <c r="J218" s="23">
        <v>900</v>
      </c>
      <c r="K218" s="21">
        <v>9</v>
      </c>
      <c r="L218" s="17">
        <f>((I218*2/3)+(K218*1/3))*150</f>
        <v>1050</v>
      </c>
      <c r="M218" s="18">
        <f>L218-J218</f>
        <v>150</v>
      </c>
    </row>
    <row r="219" spans="1:13" x14ac:dyDescent="0.25">
      <c r="A219" s="20" t="s">
        <v>628</v>
      </c>
      <c r="B219" s="21" t="s">
        <v>24</v>
      </c>
      <c r="C219" s="21" t="s">
        <v>738</v>
      </c>
      <c r="D219" s="21" t="s">
        <v>739</v>
      </c>
      <c r="E219" s="21">
        <v>37865081</v>
      </c>
      <c r="F219" s="22" t="s">
        <v>27</v>
      </c>
      <c r="G219" s="21" t="s">
        <v>740</v>
      </c>
      <c r="H219" s="21" t="s">
        <v>742</v>
      </c>
      <c r="I219" s="23">
        <v>7</v>
      </c>
      <c r="J219" s="23">
        <v>1050</v>
      </c>
      <c r="K219" s="21">
        <v>4</v>
      </c>
      <c r="L219" s="17">
        <f>((I219*2/3)+(K219*1/3))*150</f>
        <v>900</v>
      </c>
      <c r="M219" s="18">
        <f>L219-J219</f>
        <v>-150</v>
      </c>
    </row>
    <row r="220" spans="1:13" x14ac:dyDescent="0.25">
      <c r="A220" s="20" t="s">
        <v>628</v>
      </c>
      <c r="B220" s="21" t="s">
        <v>24</v>
      </c>
      <c r="C220" s="21" t="s">
        <v>738</v>
      </c>
      <c r="D220" s="21" t="s">
        <v>739</v>
      </c>
      <c r="E220" s="21">
        <v>37865111</v>
      </c>
      <c r="F220" s="22" t="s">
        <v>27</v>
      </c>
      <c r="G220" s="21" t="s">
        <v>740</v>
      </c>
      <c r="H220" s="21" t="s">
        <v>743</v>
      </c>
      <c r="I220" s="23">
        <v>21</v>
      </c>
      <c r="J220" s="23">
        <v>3150</v>
      </c>
      <c r="K220" s="21">
        <v>18</v>
      </c>
      <c r="L220" s="17">
        <f>((I220*2/3)+(K220*1/3))*150</f>
        <v>3000</v>
      </c>
      <c r="M220" s="18">
        <f>L220-J220</f>
        <v>-150</v>
      </c>
    </row>
    <row r="221" spans="1:13" ht="30" x14ac:dyDescent="0.25">
      <c r="A221" s="20" t="s">
        <v>628</v>
      </c>
      <c r="B221" s="21" t="s">
        <v>24</v>
      </c>
      <c r="C221" s="21" t="s">
        <v>744</v>
      </c>
      <c r="D221" s="21" t="s">
        <v>745</v>
      </c>
      <c r="E221" s="21">
        <v>36105881</v>
      </c>
      <c r="F221" s="22" t="s">
        <v>746</v>
      </c>
      <c r="G221" s="21" t="s">
        <v>747</v>
      </c>
      <c r="H221" s="21" t="s">
        <v>748</v>
      </c>
      <c r="I221" s="23">
        <v>12</v>
      </c>
      <c r="J221" s="23">
        <v>1800</v>
      </c>
      <c r="K221" s="21">
        <v>7</v>
      </c>
      <c r="L221" s="17">
        <f>((I221*2/3)+(K221*1/3))*150</f>
        <v>1550</v>
      </c>
      <c r="M221" s="18">
        <f>L221-J221</f>
        <v>-250</v>
      </c>
    </row>
    <row r="222" spans="1:13" x14ac:dyDescent="0.25">
      <c r="A222" s="20" t="s">
        <v>628</v>
      </c>
      <c r="B222" s="21" t="s">
        <v>24</v>
      </c>
      <c r="C222" s="21" t="s">
        <v>744</v>
      </c>
      <c r="D222" s="21" t="s">
        <v>745</v>
      </c>
      <c r="E222" s="21">
        <v>37861131</v>
      </c>
      <c r="F222" s="22" t="s">
        <v>27</v>
      </c>
      <c r="G222" s="21" t="s">
        <v>747</v>
      </c>
      <c r="H222" s="21" t="s">
        <v>749</v>
      </c>
      <c r="I222" s="23">
        <v>12</v>
      </c>
      <c r="J222" s="23">
        <v>1800</v>
      </c>
      <c r="K222" s="21">
        <v>4</v>
      </c>
      <c r="L222" s="17">
        <f>((I222*2/3)+(K222*1/3))*150</f>
        <v>1400</v>
      </c>
      <c r="M222" s="18">
        <f>L222-J222</f>
        <v>-400</v>
      </c>
    </row>
    <row r="223" spans="1:13" x14ac:dyDescent="0.25">
      <c r="A223" s="20" t="s">
        <v>628</v>
      </c>
      <c r="B223" s="21" t="s">
        <v>24</v>
      </c>
      <c r="C223" s="21" t="s">
        <v>744</v>
      </c>
      <c r="D223" s="21" t="s">
        <v>745</v>
      </c>
      <c r="E223" s="21">
        <v>37861191</v>
      </c>
      <c r="F223" s="22" t="s">
        <v>163</v>
      </c>
      <c r="G223" s="21" t="s">
        <v>747</v>
      </c>
      <c r="H223" s="21" t="s">
        <v>750</v>
      </c>
      <c r="I223" s="23">
        <v>56</v>
      </c>
      <c r="J223" s="23">
        <v>8400</v>
      </c>
      <c r="K223" s="21">
        <v>44</v>
      </c>
      <c r="L223" s="17">
        <f>((I223*2/3)+(K223*1/3))*150</f>
        <v>7800</v>
      </c>
      <c r="M223" s="18">
        <f>L223-J223</f>
        <v>-600</v>
      </c>
    </row>
    <row r="224" spans="1:13" x14ac:dyDescent="0.25">
      <c r="A224" s="20" t="s">
        <v>628</v>
      </c>
      <c r="B224" s="21" t="s">
        <v>24</v>
      </c>
      <c r="C224" s="21" t="s">
        <v>744</v>
      </c>
      <c r="D224" s="21" t="s">
        <v>745</v>
      </c>
      <c r="E224" s="21">
        <v>37861204</v>
      </c>
      <c r="F224" s="22" t="s">
        <v>163</v>
      </c>
      <c r="G224" s="21" t="s">
        <v>747</v>
      </c>
      <c r="H224" s="21" t="s">
        <v>751</v>
      </c>
      <c r="I224" s="23">
        <v>10</v>
      </c>
      <c r="J224" s="23">
        <v>1500</v>
      </c>
      <c r="K224" s="21">
        <v>6</v>
      </c>
      <c r="L224" s="17">
        <f>((I224*2/3)+(K224*1/3))*150</f>
        <v>1300.0000000000002</v>
      </c>
      <c r="M224" s="18">
        <f>L224-J224</f>
        <v>-199.99999999999977</v>
      </c>
    </row>
    <row r="225" spans="1:13" x14ac:dyDescent="0.25">
      <c r="A225" s="20" t="s">
        <v>628</v>
      </c>
      <c r="B225" s="21" t="s">
        <v>24</v>
      </c>
      <c r="C225" s="21" t="s">
        <v>744</v>
      </c>
      <c r="D225" s="21" t="s">
        <v>745</v>
      </c>
      <c r="E225" s="21">
        <v>37861212</v>
      </c>
      <c r="F225" s="22" t="s">
        <v>752</v>
      </c>
      <c r="G225" s="21" t="s">
        <v>747</v>
      </c>
      <c r="H225" s="21" t="s">
        <v>753</v>
      </c>
      <c r="I225" s="23">
        <v>3</v>
      </c>
      <c r="J225" s="23">
        <v>450</v>
      </c>
      <c r="K225" s="21">
        <v>0</v>
      </c>
      <c r="L225" s="17">
        <f>((I225*2/3)+(K225*1/3))*150</f>
        <v>300</v>
      </c>
      <c r="M225" s="18">
        <f>L225-J225</f>
        <v>-150</v>
      </c>
    </row>
    <row r="226" spans="1:13" x14ac:dyDescent="0.25">
      <c r="A226" s="20" t="s">
        <v>628</v>
      </c>
      <c r="B226" s="21" t="s">
        <v>24</v>
      </c>
      <c r="C226" s="21" t="s">
        <v>744</v>
      </c>
      <c r="D226" s="21" t="s">
        <v>745</v>
      </c>
      <c r="E226" s="21">
        <v>37861221</v>
      </c>
      <c r="F226" s="22" t="s">
        <v>27</v>
      </c>
      <c r="G226" s="21" t="s">
        <v>747</v>
      </c>
      <c r="H226" s="21" t="s">
        <v>754</v>
      </c>
      <c r="I226" s="23">
        <v>1</v>
      </c>
      <c r="J226" s="23">
        <v>150</v>
      </c>
      <c r="K226" s="21">
        <v>1</v>
      </c>
      <c r="L226" s="17">
        <f>((I226*2/3)+(K226*1/3))*150</f>
        <v>150</v>
      </c>
      <c r="M226" s="18">
        <f>L226-J226</f>
        <v>0</v>
      </c>
    </row>
    <row r="227" spans="1:13" ht="30" x14ac:dyDescent="0.25">
      <c r="A227" s="20" t="s">
        <v>628</v>
      </c>
      <c r="B227" s="21" t="s">
        <v>24</v>
      </c>
      <c r="C227" s="21" t="s">
        <v>755</v>
      </c>
      <c r="D227" s="21" t="s">
        <v>756</v>
      </c>
      <c r="E227" s="21">
        <v>37867008</v>
      </c>
      <c r="F227" s="22" t="s">
        <v>757</v>
      </c>
      <c r="G227" s="21" t="s">
        <v>758</v>
      </c>
      <c r="H227" s="21" t="s">
        <v>759</v>
      </c>
      <c r="I227" s="23">
        <v>1</v>
      </c>
      <c r="J227" s="23">
        <v>150</v>
      </c>
      <c r="K227" s="21">
        <v>1</v>
      </c>
      <c r="L227" s="17">
        <f>((I227*2/3)+(K227*1/3))*150</f>
        <v>150</v>
      </c>
      <c r="M227" s="18">
        <f>L227-J227</f>
        <v>0</v>
      </c>
    </row>
    <row r="228" spans="1:13" ht="30" x14ac:dyDescent="0.25">
      <c r="A228" s="20" t="s">
        <v>628</v>
      </c>
      <c r="B228" s="21" t="s">
        <v>24</v>
      </c>
      <c r="C228" s="21" t="s">
        <v>760</v>
      </c>
      <c r="D228" s="21" t="s">
        <v>761</v>
      </c>
      <c r="E228" s="21">
        <v>37866907</v>
      </c>
      <c r="F228" s="22" t="s">
        <v>762</v>
      </c>
      <c r="G228" s="21" t="s">
        <v>763</v>
      </c>
      <c r="H228" s="21" t="s">
        <v>764</v>
      </c>
      <c r="I228" s="23">
        <v>3</v>
      </c>
      <c r="J228" s="23">
        <v>450</v>
      </c>
      <c r="K228" s="21">
        <v>1</v>
      </c>
      <c r="L228" s="17">
        <f>((I228*2/3)+(K228*1/3))*150</f>
        <v>350</v>
      </c>
      <c r="M228" s="18">
        <f>L228-J228</f>
        <v>-100</v>
      </c>
    </row>
    <row r="229" spans="1:13" ht="30" x14ac:dyDescent="0.25">
      <c r="A229" s="20" t="s">
        <v>628</v>
      </c>
      <c r="B229" s="21" t="s">
        <v>24</v>
      </c>
      <c r="C229" s="21" t="s">
        <v>765</v>
      </c>
      <c r="D229" s="21" t="s">
        <v>766</v>
      </c>
      <c r="E229" s="21">
        <v>37861166</v>
      </c>
      <c r="F229" s="22" t="s">
        <v>767</v>
      </c>
      <c r="G229" s="21" t="s">
        <v>768</v>
      </c>
      <c r="H229" s="21" t="s">
        <v>769</v>
      </c>
      <c r="I229" s="23">
        <v>3</v>
      </c>
      <c r="J229" s="23">
        <v>450</v>
      </c>
      <c r="K229" s="21">
        <v>0</v>
      </c>
      <c r="L229" s="17">
        <f>((I229*2/3)+(K229*1/3))*150</f>
        <v>300</v>
      </c>
      <c r="M229" s="18">
        <f>L229-J229</f>
        <v>-150</v>
      </c>
    </row>
    <row r="230" spans="1:13" x14ac:dyDescent="0.25">
      <c r="A230" s="20" t="s">
        <v>628</v>
      </c>
      <c r="B230" s="21" t="s">
        <v>24</v>
      </c>
      <c r="C230" s="21" t="s">
        <v>765</v>
      </c>
      <c r="D230" s="21" t="s">
        <v>766</v>
      </c>
      <c r="E230" s="21">
        <v>37867121</v>
      </c>
      <c r="F230" s="22" t="s">
        <v>32</v>
      </c>
      <c r="G230" s="21" t="s">
        <v>768</v>
      </c>
      <c r="H230" s="21" t="s">
        <v>769</v>
      </c>
      <c r="I230" s="23">
        <v>2</v>
      </c>
      <c r="J230" s="23">
        <v>300</v>
      </c>
      <c r="K230" s="21">
        <v>0</v>
      </c>
      <c r="L230" s="17">
        <f>((I230*2/3)+(K230*1/3))*150</f>
        <v>200</v>
      </c>
      <c r="M230" s="18">
        <f>L230-J230</f>
        <v>-100</v>
      </c>
    </row>
    <row r="231" spans="1:13" x14ac:dyDescent="0.25">
      <c r="A231" s="20" t="s">
        <v>628</v>
      </c>
      <c r="B231" s="21" t="s">
        <v>24</v>
      </c>
      <c r="C231" s="21" t="s">
        <v>770</v>
      </c>
      <c r="D231" s="21" t="s">
        <v>771</v>
      </c>
      <c r="E231" s="21">
        <v>37861255</v>
      </c>
      <c r="F231" s="22" t="s">
        <v>27</v>
      </c>
      <c r="G231" s="21" t="s">
        <v>772</v>
      </c>
      <c r="H231" s="21" t="s">
        <v>773</v>
      </c>
      <c r="I231" s="23">
        <v>30</v>
      </c>
      <c r="J231" s="23">
        <v>4500</v>
      </c>
      <c r="K231" s="21">
        <v>25</v>
      </c>
      <c r="L231" s="17">
        <f>((I231*2/3)+(K231*1/3))*150</f>
        <v>4250</v>
      </c>
      <c r="M231" s="18">
        <f>L231-J231</f>
        <v>-250</v>
      </c>
    </row>
    <row r="232" spans="1:13" x14ac:dyDescent="0.25">
      <c r="A232" s="20" t="s">
        <v>628</v>
      </c>
      <c r="B232" s="21" t="s">
        <v>24</v>
      </c>
      <c r="C232" s="21" t="s">
        <v>774</v>
      </c>
      <c r="D232" s="21" t="s">
        <v>775</v>
      </c>
      <c r="E232" s="21">
        <v>37861123</v>
      </c>
      <c r="F232" s="22" t="s">
        <v>27</v>
      </c>
      <c r="G232" s="21" t="s">
        <v>776</v>
      </c>
      <c r="H232" s="21" t="s">
        <v>777</v>
      </c>
      <c r="I232" s="23">
        <v>1</v>
      </c>
      <c r="J232" s="23">
        <v>150</v>
      </c>
      <c r="K232" s="21">
        <v>1</v>
      </c>
      <c r="L232" s="17">
        <f>((I232*2/3)+(K232*1/3))*150</f>
        <v>150</v>
      </c>
      <c r="M232" s="18">
        <f>L232-J232</f>
        <v>0</v>
      </c>
    </row>
    <row r="233" spans="1:13" ht="30" x14ac:dyDescent="0.25">
      <c r="A233" s="20" t="s">
        <v>628</v>
      </c>
      <c r="B233" s="21" t="s">
        <v>24</v>
      </c>
      <c r="C233" s="21" t="s">
        <v>774</v>
      </c>
      <c r="D233" s="21" t="s">
        <v>775</v>
      </c>
      <c r="E233" s="21">
        <v>37861158</v>
      </c>
      <c r="F233" s="22" t="s">
        <v>778</v>
      </c>
      <c r="G233" s="21" t="s">
        <v>776</v>
      </c>
      <c r="H233" s="21" t="s">
        <v>779</v>
      </c>
      <c r="I233" s="23">
        <v>68</v>
      </c>
      <c r="J233" s="23">
        <v>10200</v>
      </c>
      <c r="K233" s="21">
        <v>61</v>
      </c>
      <c r="L233" s="17">
        <f>((I233*2/3)+(K233*1/3))*150</f>
        <v>9850</v>
      </c>
      <c r="M233" s="18">
        <f>L233-J233</f>
        <v>-350</v>
      </c>
    </row>
    <row r="234" spans="1:13" ht="30" x14ac:dyDescent="0.25">
      <c r="A234" s="20" t="s">
        <v>628</v>
      </c>
      <c r="B234" s="21" t="s">
        <v>24</v>
      </c>
      <c r="C234" s="21" t="s">
        <v>780</v>
      </c>
      <c r="D234" s="21" t="s">
        <v>781</v>
      </c>
      <c r="E234" s="21">
        <v>37861140</v>
      </c>
      <c r="F234" s="22" t="s">
        <v>782</v>
      </c>
      <c r="G234" s="21" t="s">
        <v>783</v>
      </c>
      <c r="H234" s="21" t="s">
        <v>784</v>
      </c>
      <c r="I234" s="23">
        <v>1</v>
      </c>
      <c r="J234" s="23">
        <v>150</v>
      </c>
      <c r="K234" s="21">
        <v>2</v>
      </c>
      <c r="L234" s="17">
        <f>((I234*2/3)+(K234*1/3))*150</f>
        <v>200</v>
      </c>
      <c r="M234" s="18">
        <f>L234-J234</f>
        <v>50</v>
      </c>
    </row>
    <row r="235" spans="1:13" ht="30" x14ac:dyDescent="0.25">
      <c r="A235" s="20" t="s">
        <v>628</v>
      </c>
      <c r="B235" s="21" t="s">
        <v>24</v>
      </c>
      <c r="C235" s="21" t="s">
        <v>785</v>
      </c>
      <c r="D235" s="21" t="s">
        <v>786</v>
      </c>
      <c r="E235" s="21">
        <v>37861115</v>
      </c>
      <c r="F235" s="22" t="s">
        <v>787</v>
      </c>
      <c r="G235" s="21" t="s">
        <v>788</v>
      </c>
      <c r="H235" s="21" t="s">
        <v>789</v>
      </c>
      <c r="I235" s="23">
        <v>16</v>
      </c>
      <c r="J235" s="23">
        <v>2400</v>
      </c>
      <c r="K235" s="21">
        <v>0</v>
      </c>
      <c r="L235" s="17">
        <f>((I235*2/3)+(K235*1/3))*150</f>
        <v>1600</v>
      </c>
      <c r="M235" s="18">
        <f>L235-J235</f>
        <v>-800</v>
      </c>
    </row>
    <row r="236" spans="1:13" ht="30" x14ac:dyDescent="0.25">
      <c r="A236" s="20" t="s">
        <v>628</v>
      </c>
      <c r="B236" s="21" t="s">
        <v>24</v>
      </c>
      <c r="C236" s="21" t="s">
        <v>790</v>
      </c>
      <c r="D236" s="21" t="s">
        <v>791</v>
      </c>
      <c r="E236" s="21">
        <v>42371091</v>
      </c>
      <c r="F236" s="22" t="s">
        <v>792</v>
      </c>
      <c r="G236" s="21" t="s">
        <v>793</v>
      </c>
      <c r="H236" s="21" t="s">
        <v>794</v>
      </c>
      <c r="I236" s="23">
        <v>1</v>
      </c>
      <c r="J236" s="23">
        <v>150</v>
      </c>
      <c r="K236" s="21">
        <v>1</v>
      </c>
      <c r="L236" s="17">
        <f>((I236*2/3)+(K236*1/3))*150</f>
        <v>150</v>
      </c>
      <c r="M236" s="18">
        <f>L236-J236</f>
        <v>0</v>
      </c>
    </row>
    <row r="237" spans="1:13" ht="30" x14ac:dyDescent="0.25">
      <c r="A237" s="20" t="s">
        <v>628</v>
      </c>
      <c r="B237" s="21" t="s">
        <v>24</v>
      </c>
      <c r="C237" s="21" t="s">
        <v>795</v>
      </c>
      <c r="D237" s="21" t="s">
        <v>796</v>
      </c>
      <c r="E237" s="21">
        <v>37861174</v>
      </c>
      <c r="F237" s="22" t="s">
        <v>797</v>
      </c>
      <c r="G237" s="21" t="s">
        <v>798</v>
      </c>
      <c r="H237" s="21" t="s">
        <v>799</v>
      </c>
      <c r="I237" s="23">
        <v>23</v>
      </c>
      <c r="J237" s="23">
        <v>3450</v>
      </c>
      <c r="K237" s="21">
        <v>23</v>
      </c>
      <c r="L237" s="17">
        <f>((I237*2/3)+(K237*1/3))*150</f>
        <v>3450</v>
      </c>
      <c r="M237" s="18">
        <f>L237-J237</f>
        <v>0</v>
      </c>
    </row>
    <row r="238" spans="1:13" ht="30" x14ac:dyDescent="0.25">
      <c r="A238" s="20" t="s">
        <v>628</v>
      </c>
      <c r="B238" s="21" t="s">
        <v>24</v>
      </c>
      <c r="C238" s="21" t="s">
        <v>795</v>
      </c>
      <c r="D238" s="21" t="s">
        <v>796</v>
      </c>
      <c r="E238" s="21">
        <v>37861182</v>
      </c>
      <c r="F238" s="22" t="s">
        <v>168</v>
      </c>
      <c r="G238" s="21" t="s">
        <v>798</v>
      </c>
      <c r="H238" s="21" t="s">
        <v>800</v>
      </c>
      <c r="I238" s="23">
        <v>2</v>
      </c>
      <c r="J238" s="23">
        <v>300</v>
      </c>
      <c r="K238" s="21">
        <v>4</v>
      </c>
      <c r="L238" s="17">
        <f>((I238*2/3)+(K238*1/3))*150</f>
        <v>400</v>
      </c>
      <c r="M238" s="18">
        <f>L238-J238</f>
        <v>100</v>
      </c>
    </row>
    <row r="239" spans="1:13" x14ac:dyDescent="0.25">
      <c r="A239" s="20" t="s">
        <v>628</v>
      </c>
      <c r="B239" s="21" t="s">
        <v>24</v>
      </c>
      <c r="C239" s="21" t="s">
        <v>795</v>
      </c>
      <c r="D239" s="21" t="s">
        <v>796</v>
      </c>
      <c r="E239" s="21">
        <v>37866931</v>
      </c>
      <c r="F239" s="22" t="s">
        <v>752</v>
      </c>
      <c r="G239" s="21" t="s">
        <v>798</v>
      </c>
      <c r="H239" s="21" t="s">
        <v>801</v>
      </c>
      <c r="I239" s="23">
        <v>4</v>
      </c>
      <c r="J239" s="23">
        <v>600</v>
      </c>
      <c r="K239" s="21">
        <v>4</v>
      </c>
      <c r="L239" s="17">
        <f>((I239*2/3)+(K239*1/3))*150</f>
        <v>600</v>
      </c>
      <c r="M239" s="18">
        <f>L239-J239</f>
        <v>0</v>
      </c>
    </row>
    <row r="240" spans="1:13" x14ac:dyDescent="0.25">
      <c r="A240" s="20" t="s">
        <v>628</v>
      </c>
      <c r="B240" s="21" t="s">
        <v>24</v>
      </c>
      <c r="C240" s="21" t="s">
        <v>802</v>
      </c>
      <c r="D240" s="21" t="s">
        <v>803</v>
      </c>
      <c r="E240" s="21">
        <v>37866796</v>
      </c>
      <c r="F240" s="22" t="s">
        <v>27</v>
      </c>
      <c r="G240" s="21" t="s">
        <v>804</v>
      </c>
      <c r="H240" s="21" t="s">
        <v>805</v>
      </c>
      <c r="I240" s="23">
        <v>2</v>
      </c>
      <c r="J240" s="23">
        <v>300</v>
      </c>
      <c r="K240" s="21">
        <v>1</v>
      </c>
      <c r="L240" s="17">
        <f>((I240*2/3)+(K240*1/3))*150</f>
        <v>249.99999999999997</v>
      </c>
      <c r="M240" s="18">
        <f>L240-J240</f>
        <v>-50.000000000000028</v>
      </c>
    </row>
    <row r="241" spans="1:13" x14ac:dyDescent="0.25">
      <c r="A241" s="20" t="s">
        <v>628</v>
      </c>
      <c r="B241" s="21" t="s">
        <v>24</v>
      </c>
      <c r="C241" s="21" t="s">
        <v>802</v>
      </c>
      <c r="D241" s="21" t="s">
        <v>803</v>
      </c>
      <c r="E241" s="21">
        <v>37866800</v>
      </c>
      <c r="F241" s="22" t="s">
        <v>163</v>
      </c>
      <c r="G241" s="21" t="s">
        <v>804</v>
      </c>
      <c r="H241" s="21" t="s">
        <v>805</v>
      </c>
      <c r="I241" s="23">
        <v>54</v>
      </c>
      <c r="J241" s="23">
        <v>8100</v>
      </c>
      <c r="K241" s="21">
        <v>49</v>
      </c>
      <c r="L241" s="17">
        <f>((I241*2/3)+(K241*1/3))*150</f>
        <v>7849.9999999999991</v>
      </c>
      <c r="M241" s="18">
        <f>L241-J241</f>
        <v>-250.00000000000091</v>
      </c>
    </row>
    <row r="242" spans="1:13" x14ac:dyDescent="0.25">
      <c r="A242" s="20" t="s">
        <v>628</v>
      </c>
      <c r="B242" s="21" t="s">
        <v>24</v>
      </c>
      <c r="C242" s="21" t="s">
        <v>806</v>
      </c>
      <c r="D242" s="21" t="s">
        <v>807</v>
      </c>
      <c r="E242" s="21">
        <v>37866818</v>
      </c>
      <c r="F242" s="22" t="s">
        <v>163</v>
      </c>
      <c r="G242" s="21" t="s">
        <v>808</v>
      </c>
      <c r="H242" s="21" t="s">
        <v>809</v>
      </c>
      <c r="I242" s="23">
        <v>3</v>
      </c>
      <c r="J242" s="23">
        <v>450</v>
      </c>
      <c r="K242" s="21">
        <v>2</v>
      </c>
      <c r="L242" s="17">
        <f>((I242*2/3)+(K242*1/3))*150</f>
        <v>400</v>
      </c>
      <c r="M242" s="18">
        <f>L242-J242</f>
        <v>-50</v>
      </c>
    </row>
    <row r="243" spans="1:13" ht="30" x14ac:dyDescent="0.25">
      <c r="A243" s="20" t="s">
        <v>628</v>
      </c>
      <c r="B243" s="21" t="s">
        <v>24</v>
      </c>
      <c r="C243" s="21" t="s">
        <v>810</v>
      </c>
      <c r="D243" s="21" t="s">
        <v>811</v>
      </c>
      <c r="E243" s="21">
        <v>37867041</v>
      </c>
      <c r="F243" s="22" t="s">
        <v>812</v>
      </c>
      <c r="G243" s="21" t="s">
        <v>813</v>
      </c>
      <c r="H243" s="21" t="s">
        <v>814</v>
      </c>
      <c r="I243" s="23">
        <v>6</v>
      </c>
      <c r="J243" s="23">
        <v>900</v>
      </c>
      <c r="K243" s="21">
        <v>17</v>
      </c>
      <c r="L243" s="17">
        <f>((I243*2/3)+(K243*1/3))*150</f>
        <v>1450.0000000000002</v>
      </c>
      <c r="M243" s="18">
        <f>L243-J243</f>
        <v>550.00000000000023</v>
      </c>
    </row>
    <row r="244" spans="1:13" x14ac:dyDescent="0.25">
      <c r="A244" s="20" t="s">
        <v>628</v>
      </c>
      <c r="B244" s="21" t="s">
        <v>24</v>
      </c>
      <c r="C244" s="21" t="s">
        <v>815</v>
      </c>
      <c r="D244" s="21" t="s">
        <v>816</v>
      </c>
      <c r="E244" s="21">
        <v>37861107</v>
      </c>
      <c r="F244" s="22" t="s">
        <v>163</v>
      </c>
      <c r="G244" s="21" t="s">
        <v>817</v>
      </c>
      <c r="H244" s="21" t="s">
        <v>818</v>
      </c>
      <c r="I244" s="23">
        <v>7</v>
      </c>
      <c r="J244" s="23">
        <v>1050</v>
      </c>
      <c r="K244" s="21">
        <v>5</v>
      </c>
      <c r="L244" s="17">
        <f>((I244*2/3)+(K244*1/3))*150</f>
        <v>950.00000000000011</v>
      </c>
      <c r="M244" s="18">
        <f>L244-J244</f>
        <v>-99.999999999999886</v>
      </c>
    </row>
    <row r="245" spans="1:13" x14ac:dyDescent="0.25">
      <c r="A245" s="20" t="s">
        <v>628</v>
      </c>
      <c r="B245" s="21" t="s">
        <v>24</v>
      </c>
      <c r="C245" s="21" t="s">
        <v>815</v>
      </c>
      <c r="D245" s="21" t="s">
        <v>816</v>
      </c>
      <c r="E245" s="21">
        <v>37861247</v>
      </c>
      <c r="F245" s="22" t="s">
        <v>27</v>
      </c>
      <c r="G245" s="21" t="s">
        <v>817</v>
      </c>
      <c r="H245" s="21" t="s">
        <v>818</v>
      </c>
      <c r="I245" s="23">
        <v>4</v>
      </c>
      <c r="J245" s="23">
        <v>600</v>
      </c>
      <c r="K245" s="21">
        <v>3</v>
      </c>
      <c r="L245" s="17">
        <f>((I245*2/3)+(K245*1/3))*150</f>
        <v>550</v>
      </c>
      <c r="M245" s="18">
        <f>L245-J245</f>
        <v>-50</v>
      </c>
    </row>
    <row r="246" spans="1:13" x14ac:dyDescent="0.25">
      <c r="A246" s="20" t="s">
        <v>628</v>
      </c>
      <c r="B246" s="21" t="s">
        <v>24</v>
      </c>
      <c r="C246" s="21" t="s">
        <v>819</v>
      </c>
      <c r="D246" s="21" t="s">
        <v>820</v>
      </c>
      <c r="E246" s="21">
        <v>37866966</v>
      </c>
      <c r="F246" s="22" t="s">
        <v>163</v>
      </c>
      <c r="G246" s="21" t="s">
        <v>821</v>
      </c>
      <c r="H246" s="21" t="s">
        <v>822</v>
      </c>
      <c r="I246" s="23">
        <v>4</v>
      </c>
      <c r="J246" s="23">
        <v>600</v>
      </c>
      <c r="K246" s="21">
        <v>4</v>
      </c>
      <c r="L246" s="17">
        <f>((I246*2/3)+(K246*1/3))*150</f>
        <v>600</v>
      </c>
      <c r="M246" s="18">
        <f>L246-J246</f>
        <v>0</v>
      </c>
    </row>
    <row r="247" spans="1:13" x14ac:dyDescent="0.25">
      <c r="A247" s="20" t="s">
        <v>628</v>
      </c>
      <c r="B247" s="21" t="s">
        <v>24</v>
      </c>
      <c r="C247" s="21" t="s">
        <v>819</v>
      </c>
      <c r="D247" s="21" t="s">
        <v>820</v>
      </c>
      <c r="E247" s="21">
        <v>37867172</v>
      </c>
      <c r="F247" s="22" t="s">
        <v>27</v>
      </c>
      <c r="G247" s="21" t="s">
        <v>821</v>
      </c>
      <c r="H247" s="21" t="s">
        <v>823</v>
      </c>
      <c r="I247" s="23">
        <v>22</v>
      </c>
      <c r="J247" s="23">
        <v>3300</v>
      </c>
      <c r="K247" s="21">
        <v>9</v>
      </c>
      <c r="L247" s="17">
        <f>((I247*2/3)+(K247*1/3))*150</f>
        <v>2649.9999999999995</v>
      </c>
      <c r="M247" s="18">
        <f>L247-J247</f>
        <v>-650.00000000000045</v>
      </c>
    </row>
    <row r="248" spans="1:13" ht="30" x14ac:dyDescent="0.25">
      <c r="A248" s="20" t="s">
        <v>628</v>
      </c>
      <c r="B248" s="21" t="s">
        <v>24</v>
      </c>
      <c r="C248" s="21" t="s">
        <v>824</v>
      </c>
      <c r="D248" s="21" t="s">
        <v>825</v>
      </c>
      <c r="E248" s="21">
        <v>37867016</v>
      </c>
      <c r="F248" s="22" t="s">
        <v>826</v>
      </c>
      <c r="G248" s="21" t="s">
        <v>827</v>
      </c>
      <c r="H248" s="21" t="s">
        <v>828</v>
      </c>
      <c r="I248" s="23">
        <v>1</v>
      </c>
      <c r="J248" s="23">
        <v>150</v>
      </c>
      <c r="K248" s="21">
        <v>1</v>
      </c>
      <c r="L248" s="17">
        <f>((I248*2/3)+(K248*1/3))*150</f>
        <v>150</v>
      </c>
      <c r="M248" s="18">
        <f>L248-J248</f>
        <v>0</v>
      </c>
    </row>
    <row r="249" spans="1:13" x14ac:dyDescent="0.25">
      <c r="A249" s="20" t="s">
        <v>628</v>
      </c>
      <c r="B249" s="21" t="s">
        <v>24</v>
      </c>
      <c r="C249" s="21" t="s">
        <v>824</v>
      </c>
      <c r="D249" s="21" t="s">
        <v>825</v>
      </c>
      <c r="E249" s="21">
        <v>37867024</v>
      </c>
      <c r="F249" s="22" t="s">
        <v>27</v>
      </c>
      <c r="G249" s="21" t="s">
        <v>827</v>
      </c>
      <c r="H249" s="21" t="s">
        <v>829</v>
      </c>
      <c r="I249" s="23">
        <v>8</v>
      </c>
      <c r="J249" s="23">
        <v>1200</v>
      </c>
      <c r="K249" s="21">
        <v>6</v>
      </c>
      <c r="L249" s="17">
        <f>((I249*2/3)+(K249*1/3))*150</f>
        <v>1100</v>
      </c>
      <c r="M249" s="18">
        <f>L249-J249</f>
        <v>-100</v>
      </c>
    </row>
    <row r="250" spans="1:13" ht="30" x14ac:dyDescent="0.25">
      <c r="A250" s="20" t="s">
        <v>628</v>
      </c>
      <c r="B250" s="21" t="s">
        <v>24</v>
      </c>
      <c r="C250" s="21" t="s">
        <v>830</v>
      </c>
      <c r="D250" s="21" t="s">
        <v>831</v>
      </c>
      <c r="E250" s="21">
        <v>37864238</v>
      </c>
      <c r="F250" s="22" t="s">
        <v>832</v>
      </c>
      <c r="G250" s="21" t="s">
        <v>833</v>
      </c>
      <c r="H250" s="21" t="s">
        <v>834</v>
      </c>
      <c r="I250" s="23">
        <v>7</v>
      </c>
      <c r="J250" s="23">
        <v>1050</v>
      </c>
      <c r="K250" s="21">
        <v>6</v>
      </c>
      <c r="L250" s="17">
        <f>((I250*2/3)+(K250*1/3))*150</f>
        <v>1000</v>
      </c>
      <c r="M250" s="18">
        <f>L250-J250</f>
        <v>-50</v>
      </c>
    </row>
    <row r="251" spans="1:13" x14ac:dyDescent="0.25">
      <c r="A251" s="20" t="s">
        <v>628</v>
      </c>
      <c r="B251" s="21" t="s">
        <v>24</v>
      </c>
      <c r="C251" s="21" t="s">
        <v>830</v>
      </c>
      <c r="D251" s="21" t="s">
        <v>831</v>
      </c>
      <c r="E251" s="21">
        <v>37864386</v>
      </c>
      <c r="F251" s="22" t="s">
        <v>835</v>
      </c>
      <c r="G251" s="21" t="s">
        <v>833</v>
      </c>
      <c r="H251" s="21" t="s">
        <v>836</v>
      </c>
      <c r="I251" s="23">
        <v>4</v>
      </c>
      <c r="J251" s="23">
        <v>600</v>
      </c>
      <c r="K251" s="21">
        <v>4</v>
      </c>
      <c r="L251" s="17">
        <f>((I251*2/3)+(K251*1/3))*150</f>
        <v>600</v>
      </c>
      <c r="M251" s="18">
        <f>L251-J251</f>
        <v>0</v>
      </c>
    </row>
    <row r="252" spans="1:13" x14ac:dyDescent="0.25">
      <c r="A252" s="20" t="s">
        <v>628</v>
      </c>
      <c r="B252" s="21" t="s">
        <v>24</v>
      </c>
      <c r="C252" s="21" t="s">
        <v>830</v>
      </c>
      <c r="D252" s="21" t="s">
        <v>831</v>
      </c>
      <c r="E252" s="21">
        <v>37864394</v>
      </c>
      <c r="F252" s="22" t="s">
        <v>27</v>
      </c>
      <c r="G252" s="21" t="s">
        <v>833</v>
      </c>
      <c r="H252" s="21" t="s">
        <v>837</v>
      </c>
      <c r="I252" s="23">
        <v>5</v>
      </c>
      <c r="J252" s="23">
        <v>750</v>
      </c>
      <c r="K252" s="21">
        <v>5</v>
      </c>
      <c r="L252" s="17">
        <f>((I252*2/3)+(K252*1/3))*150</f>
        <v>750</v>
      </c>
      <c r="M252" s="18">
        <f>L252-J252</f>
        <v>0</v>
      </c>
    </row>
    <row r="253" spans="1:13" x14ac:dyDescent="0.25">
      <c r="A253" s="20" t="s">
        <v>628</v>
      </c>
      <c r="B253" s="21" t="s">
        <v>24</v>
      </c>
      <c r="C253" s="21" t="s">
        <v>830</v>
      </c>
      <c r="D253" s="21" t="s">
        <v>831</v>
      </c>
      <c r="E253" s="21">
        <v>37864416</v>
      </c>
      <c r="F253" s="22" t="s">
        <v>27</v>
      </c>
      <c r="G253" s="21" t="s">
        <v>833</v>
      </c>
      <c r="H253" s="21" t="s">
        <v>838</v>
      </c>
      <c r="I253" s="23">
        <v>6</v>
      </c>
      <c r="J253" s="23">
        <v>900</v>
      </c>
      <c r="K253" s="21">
        <v>2</v>
      </c>
      <c r="L253" s="17">
        <f>((I253*2/3)+(K253*1/3))*150</f>
        <v>700</v>
      </c>
      <c r="M253" s="18">
        <f>L253-J253</f>
        <v>-200</v>
      </c>
    </row>
    <row r="254" spans="1:13" x14ac:dyDescent="0.25">
      <c r="A254" s="20" t="s">
        <v>628</v>
      </c>
      <c r="B254" s="21" t="s">
        <v>24</v>
      </c>
      <c r="C254" s="21" t="s">
        <v>830</v>
      </c>
      <c r="D254" s="21" t="s">
        <v>831</v>
      </c>
      <c r="E254" s="21">
        <v>37864424</v>
      </c>
      <c r="F254" s="22" t="s">
        <v>27</v>
      </c>
      <c r="G254" s="21" t="s">
        <v>833</v>
      </c>
      <c r="H254" s="21" t="s">
        <v>839</v>
      </c>
      <c r="I254" s="23">
        <v>66</v>
      </c>
      <c r="J254" s="23">
        <v>9900</v>
      </c>
      <c r="K254" s="21">
        <v>64</v>
      </c>
      <c r="L254" s="17">
        <f>((I254*2/3)+(K254*1/3))*150</f>
        <v>9800</v>
      </c>
      <c r="M254" s="18">
        <f>L254-J254</f>
        <v>-100</v>
      </c>
    </row>
    <row r="255" spans="1:13" x14ac:dyDescent="0.25">
      <c r="A255" s="20" t="s">
        <v>628</v>
      </c>
      <c r="B255" s="21" t="s">
        <v>24</v>
      </c>
      <c r="C255" s="21" t="s">
        <v>830</v>
      </c>
      <c r="D255" s="21" t="s">
        <v>831</v>
      </c>
      <c r="E255" s="21">
        <v>37864432</v>
      </c>
      <c r="F255" s="22" t="s">
        <v>27</v>
      </c>
      <c r="G255" s="21" t="s">
        <v>833</v>
      </c>
      <c r="H255" s="21" t="s">
        <v>840</v>
      </c>
      <c r="I255" s="23">
        <v>2</v>
      </c>
      <c r="J255" s="23">
        <v>300</v>
      </c>
      <c r="K255" s="21">
        <v>1</v>
      </c>
      <c r="L255" s="17">
        <f>((I255*2/3)+(K255*1/3))*150</f>
        <v>249.99999999999997</v>
      </c>
      <c r="M255" s="18">
        <f>L255-J255</f>
        <v>-50.000000000000028</v>
      </c>
    </row>
    <row r="256" spans="1:13" x14ac:dyDescent="0.25">
      <c r="A256" s="20" t="s">
        <v>628</v>
      </c>
      <c r="B256" s="21" t="s">
        <v>24</v>
      </c>
      <c r="C256" s="21" t="s">
        <v>830</v>
      </c>
      <c r="D256" s="21" t="s">
        <v>831</v>
      </c>
      <c r="E256" s="21">
        <v>37864441</v>
      </c>
      <c r="F256" s="22" t="s">
        <v>27</v>
      </c>
      <c r="G256" s="21" t="s">
        <v>833</v>
      </c>
      <c r="H256" s="21" t="s">
        <v>841</v>
      </c>
      <c r="I256" s="23">
        <v>1</v>
      </c>
      <c r="J256" s="23">
        <v>150</v>
      </c>
      <c r="K256" s="21">
        <v>3</v>
      </c>
      <c r="L256" s="17">
        <f>((I256*2/3)+(K256*1/3))*150</f>
        <v>249.99999999999997</v>
      </c>
      <c r="M256" s="18">
        <f>L256-J256</f>
        <v>99.999999999999972</v>
      </c>
    </row>
    <row r="257" spans="1:13" x14ac:dyDescent="0.25">
      <c r="A257" s="20" t="s">
        <v>628</v>
      </c>
      <c r="B257" s="21" t="s">
        <v>24</v>
      </c>
      <c r="C257" s="21" t="s">
        <v>842</v>
      </c>
      <c r="D257" s="21" t="s">
        <v>843</v>
      </c>
      <c r="E257" s="21">
        <v>37864289</v>
      </c>
      <c r="F257" s="22" t="s">
        <v>27</v>
      </c>
      <c r="G257" s="21" t="s">
        <v>844</v>
      </c>
      <c r="H257" s="21" t="s">
        <v>845</v>
      </c>
      <c r="I257" s="23">
        <v>6</v>
      </c>
      <c r="J257" s="23">
        <v>900</v>
      </c>
      <c r="K257" s="21">
        <v>9</v>
      </c>
      <c r="L257" s="17">
        <f>((I257*2/3)+(K257*1/3))*150</f>
        <v>1050</v>
      </c>
      <c r="M257" s="18">
        <f>L257-J257</f>
        <v>150</v>
      </c>
    </row>
    <row r="258" spans="1:13" x14ac:dyDescent="0.25">
      <c r="A258" s="20" t="s">
        <v>628</v>
      </c>
      <c r="B258" s="21" t="s">
        <v>24</v>
      </c>
      <c r="C258" s="21" t="s">
        <v>846</v>
      </c>
      <c r="D258" s="21" t="s">
        <v>847</v>
      </c>
      <c r="E258" s="21">
        <v>50655884</v>
      </c>
      <c r="F258" s="22" t="s">
        <v>32</v>
      </c>
      <c r="G258" s="21" t="s">
        <v>848</v>
      </c>
      <c r="H258" s="21" t="s">
        <v>849</v>
      </c>
      <c r="I258" s="23">
        <v>2</v>
      </c>
      <c r="J258" s="23">
        <v>300</v>
      </c>
      <c r="K258" s="21">
        <v>6</v>
      </c>
      <c r="L258" s="17">
        <f>((I258*2/3)+(K258*1/3))*150</f>
        <v>499.99999999999994</v>
      </c>
      <c r="M258" s="18">
        <f>L258-J258</f>
        <v>199.99999999999994</v>
      </c>
    </row>
    <row r="259" spans="1:13" x14ac:dyDescent="0.25">
      <c r="A259" s="20" t="s">
        <v>628</v>
      </c>
      <c r="B259" s="21" t="s">
        <v>24</v>
      </c>
      <c r="C259" s="21" t="s">
        <v>850</v>
      </c>
      <c r="D259" s="21" t="s">
        <v>851</v>
      </c>
      <c r="E259" s="21">
        <v>37864301</v>
      </c>
      <c r="F259" s="22" t="s">
        <v>32</v>
      </c>
      <c r="G259" s="21" t="s">
        <v>852</v>
      </c>
      <c r="H259" s="21" t="s">
        <v>853</v>
      </c>
      <c r="I259" s="23">
        <v>8</v>
      </c>
      <c r="J259" s="23">
        <v>1200</v>
      </c>
      <c r="K259" s="21">
        <v>4</v>
      </c>
      <c r="L259" s="17">
        <f>((I259*2/3)+(K259*1/3))*150</f>
        <v>999.99999999999989</v>
      </c>
      <c r="M259" s="18">
        <f>L259-J259</f>
        <v>-200.00000000000011</v>
      </c>
    </row>
    <row r="260" spans="1:13" x14ac:dyDescent="0.25">
      <c r="A260" s="20" t="s">
        <v>628</v>
      </c>
      <c r="B260" s="21" t="s">
        <v>24</v>
      </c>
      <c r="C260" s="21" t="s">
        <v>854</v>
      </c>
      <c r="D260" s="21" t="s">
        <v>855</v>
      </c>
      <c r="E260" s="21">
        <v>37864319</v>
      </c>
      <c r="F260" s="22" t="s">
        <v>32</v>
      </c>
      <c r="G260" s="21" t="s">
        <v>856</v>
      </c>
      <c r="H260" s="21" t="s">
        <v>857</v>
      </c>
      <c r="I260" s="23">
        <v>23</v>
      </c>
      <c r="J260" s="23">
        <v>3450</v>
      </c>
      <c r="K260" s="21">
        <v>20</v>
      </c>
      <c r="L260" s="17">
        <f>((I260*2/3)+(K260*1/3))*150</f>
        <v>3300</v>
      </c>
      <c r="M260" s="18">
        <f>L260-J260</f>
        <v>-150</v>
      </c>
    </row>
    <row r="261" spans="1:13" x14ac:dyDescent="0.25">
      <c r="A261" s="20" t="s">
        <v>628</v>
      </c>
      <c r="B261" s="21" t="s">
        <v>24</v>
      </c>
      <c r="C261" s="21" t="s">
        <v>858</v>
      </c>
      <c r="D261" s="21" t="s">
        <v>859</v>
      </c>
      <c r="E261" s="21">
        <v>710056435</v>
      </c>
      <c r="F261" s="22" t="s">
        <v>163</v>
      </c>
      <c r="G261" s="21" t="s">
        <v>860</v>
      </c>
      <c r="H261" s="21" t="s">
        <v>861</v>
      </c>
      <c r="I261" s="23">
        <v>17</v>
      </c>
      <c r="J261" s="23">
        <v>2550</v>
      </c>
      <c r="K261" s="21">
        <v>16</v>
      </c>
      <c r="L261" s="17">
        <f>((I261*2/3)+(K261*1/3))*150</f>
        <v>2500</v>
      </c>
      <c r="M261" s="18">
        <f>L261-J261</f>
        <v>-50</v>
      </c>
    </row>
    <row r="262" spans="1:13" x14ac:dyDescent="0.25">
      <c r="A262" s="20" t="s">
        <v>628</v>
      </c>
      <c r="B262" s="21" t="s">
        <v>24</v>
      </c>
      <c r="C262" s="21" t="s">
        <v>862</v>
      </c>
      <c r="D262" s="21" t="s">
        <v>863</v>
      </c>
      <c r="E262" s="21">
        <v>37864327</v>
      </c>
      <c r="F262" s="22" t="s">
        <v>27</v>
      </c>
      <c r="G262" s="21" t="s">
        <v>864</v>
      </c>
      <c r="H262" s="21" t="s">
        <v>865</v>
      </c>
      <c r="I262" s="23">
        <v>12</v>
      </c>
      <c r="J262" s="23">
        <v>1800</v>
      </c>
      <c r="K262" s="21">
        <v>4</v>
      </c>
      <c r="L262" s="17">
        <f>((I262*2/3)+(K262*1/3))*150</f>
        <v>1400</v>
      </c>
      <c r="M262" s="18">
        <f>L262-J262</f>
        <v>-400</v>
      </c>
    </row>
    <row r="263" spans="1:13" x14ac:dyDescent="0.25">
      <c r="A263" s="20" t="s">
        <v>628</v>
      </c>
      <c r="B263" s="21" t="s">
        <v>24</v>
      </c>
      <c r="C263" s="21" t="s">
        <v>866</v>
      </c>
      <c r="D263" s="21" t="s">
        <v>867</v>
      </c>
      <c r="E263" s="21">
        <v>37864203</v>
      </c>
      <c r="F263" s="22" t="s">
        <v>163</v>
      </c>
      <c r="G263" s="21" t="s">
        <v>868</v>
      </c>
      <c r="H263" s="21" t="s">
        <v>869</v>
      </c>
      <c r="I263" s="23">
        <v>2</v>
      </c>
      <c r="J263" s="23">
        <v>300</v>
      </c>
      <c r="K263" s="21">
        <v>0</v>
      </c>
      <c r="L263" s="17">
        <f>((I263*2/3)+(K263*1/3))*150</f>
        <v>200</v>
      </c>
      <c r="M263" s="18">
        <f>L263-J263</f>
        <v>-100</v>
      </c>
    </row>
    <row r="264" spans="1:13" x14ac:dyDescent="0.25">
      <c r="A264" s="20" t="s">
        <v>628</v>
      </c>
      <c r="B264" s="21" t="s">
        <v>24</v>
      </c>
      <c r="C264" s="21" t="s">
        <v>866</v>
      </c>
      <c r="D264" s="21" t="s">
        <v>867</v>
      </c>
      <c r="E264" s="21">
        <v>37864335</v>
      </c>
      <c r="F264" s="22" t="s">
        <v>27</v>
      </c>
      <c r="G264" s="21" t="s">
        <v>868</v>
      </c>
      <c r="H264" s="21" t="s">
        <v>869</v>
      </c>
      <c r="I264" s="23">
        <v>9</v>
      </c>
      <c r="J264" s="23">
        <v>1350</v>
      </c>
      <c r="K264" s="21">
        <v>6</v>
      </c>
      <c r="L264" s="17">
        <f>((I264*2/3)+(K264*1/3))*150</f>
        <v>1200</v>
      </c>
      <c r="M264" s="18">
        <f>L264-J264</f>
        <v>-150</v>
      </c>
    </row>
    <row r="265" spans="1:13" x14ac:dyDescent="0.25">
      <c r="A265" s="20" t="s">
        <v>628</v>
      </c>
      <c r="B265" s="21" t="s">
        <v>24</v>
      </c>
      <c r="C265" s="21" t="s">
        <v>870</v>
      </c>
      <c r="D265" s="21" t="s">
        <v>871</v>
      </c>
      <c r="E265" s="21">
        <v>710056486</v>
      </c>
      <c r="F265" s="22" t="s">
        <v>27</v>
      </c>
      <c r="G265" s="21" t="s">
        <v>872</v>
      </c>
      <c r="H265" s="21" t="s">
        <v>873</v>
      </c>
      <c r="I265" s="23">
        <v>9</v>
      </c>
      <c r="J265" s="23">
        <v>1350</v>
      </c>
      <c r="K265" s="21">
        <v>0</v>
      </c>
      <c r="L265" s="17">
        <f>((I265*2/3)+(K265*1/3))*150</f>
        <v>900</v>
      </c>
      <c r="M265" s="18">
        <f>L265-J265</f>
        <v>-450</v>
      </c>
    </row>
    <row r="266" spans="1:13" ht="30" x14ac:dyDescent="0.25">
      <c r="A266" s="20" t="s">
        <v>628</v>
      </c>
      <c r="B266" s="21" t="s">
        <v>24</v>
      </c>
      <c r="C266" s="21" t="s">
        <v>874</v>
      </c>
      <c r="D266" s="21" t="s">
        <v>875</v>
      </c>
      <c r="E266" s="21">
        <v>37864211</v>
      </c>
      <c r="F266" s="22" t="s">
        <v>173</v>
      </c>
      <c r="G266" s="21" t="s">
        <v>876</v>
      </c>
      <c r="H266" s="21" t="s">
        <v>877</v>
      </c>
      <c r="I266" s="23">
        <v>6</v>
      </c>
      <c r="J266" s="23">
        <v>900</v>
      </c>
      <c r="K266" s="21">
        <v>6</v>
      </c>
      <c r="L266" s="17">
        <f>((I266*2/3)+(K266*1/3))*150</f>
        <v>900</v>
      </c>
      <c r="M266" s="18">
        <f>L266-J266</f>
        <v>0</v>
      </c>
    </row>
    <row r="267" spans="1:13" x14ac:dyDescent="0.25">
      <c r="A267" s="20" t="s">
        <v>628</v>
      </c>
      <c r="B267" s="21" t="s">
        <v>24</v>
      </c>
      <c r="C267" s="21" t="s">
        <v>874</v>
      </c>
      <c r="D267" s="21" t="s">
        <v>875</v>
      </c>
      <c r="E267" s="21">
        <v>710056508</v>
      </c>
      <c r="F267" s="22" t="s">
        <v>27</v>
      </c>
      <c r="G267" s="21" t="s">
        <v>876</v>
      </c>
      <c r="H267" s="21" t="s">
        <v>877</v>
      </c>
      <c r="I267" s="23">
        <v>11</v>
      </c>
      <c r="J267" s="23">
        <v>1650</v>
      </c>
      <c r="K267" s="21">
        <v>12</v>
      </c>
      <c r="L267" s="17">
        <f>((I267*2/3)+(K267*1/3))*150</f>
        <v>1699.9999999999998</v>
      </c>
      <c r="M267" s="18">
        <f>L267-J267</f>
        <v>49.999999999999773</v>
      </c>
    </row>
    <row r="268" spans="1:13" x14ac:dyDescent="0.25">
      <c r="A268" s="20" t="s">
        <v>628</v>
      </c>
      <c r="B268" s="21" t="s">
        <v>24</v>
      </c>
      <c r="C268" s="21" t="s">
        <v>878</v>
      </c>
      <c r="D268" s="21" t="s">
        <v>879</v>
      </c>
      <c r="E268" s="21">
        <v>37864351</v>
      </c>
      <c r="F268" s="22" t="s">
        <v>32</v>
      </c>
      <c r="G268" s="21" t="s">
        <v>880</v>
      </c>
      <c r="H268" s="21" t="s">
        <v>881</v>
      </c>
      <c r="I268" s="23">
        <v>1</v>
      </c>
      <c r="J268" s="23">
        <v>150</v>
      </c>
      <c r="K268" s="21">
        <v>2</v>
      </c>
      <c r="L268" s="17">
        <f>((I268*2/3)+(K268*1/3))*150</f>
        <v>200</v>
      </c>
      <c r="M268" s="18">
        <f>L268-J268</f>
        <v>50</v>
      </c>
    </row>
    <row r="269" spans="1:13" x14ac:dyDescent="0.25">
      <c r="A269" s="20" t="s">
        <v>628</v>
      </c>
      <c r="B269" s="21" t="s">
        <v>24</v>
      </c>
      <c r="C269" s="21" t="s">
        <v>882</v>
      </c>
      <c r="D269" s="21" t="s">
        <v>883</v>
      </c>
      <c r="E269" s="21">
        <v>37864360</v>
      </c>
      <c r="F269" s="22" t="s">
        <v>27</v>
      </c>
      <c r="G269" s="21" t="s">
        <v>884</v>
      </c>
      <c r="H269" s="21" t="s">
        <v>885</v>
      </c>
      <c r="I269" s="23">
        <v>6</v>
      </c>
      <c r="J269" s="23">
        <v>900</v>
      </c>
      <c r="K269" s="21">
        <v>8</v>
      </c>
      <c r="L269" s="17">
        <f>((I269*2/3)+(K269*1/3))*150</f>
        <v>999.99999999999989</v>
      </c>
      <c r="M269" s="18">
        <f>L269-J269</f>
        <v>99.999999999999886</v>
      </c>
    </row>
    <row r="270" spans="1:13" x14ac:dyDescent="0.25">
      <c r="A270" s="20" t="s">
        <v>628</v>
      </c>
      <c r="B270" s="21" t="s">
        <v>24</v>
      </c>
      <c r="C270" s="21" t="s">
        <v>886</v>
      </c>
      <c r="D270" s="21" t="s">
        <v>887</v>
      </c>
      <c r="E270" s="21">
        <v>37864378</v>
      </c>
      <c r="F270" s="22" t="s">
        <v>32</v>
      </c>
      <c r="G270" s="21" t="s">
        <v>888</v>
      </c>
      <c r="H270" s="21" t="s">
        <v>889</v>
      </c>
      <c r="I270" s="23">
        <v>38</v>
      </c>
      <c r="J270" s="23">
        <v>5700</v>
      </c>
      <c r="K270" s="21">
        <v>42</v>
      </c>
      <c r="L270" s="17">
        <f>((I270*2/3)+(K270*1/3))*150</f>
        <v>5899.9999999999991</v>
      </c>
      <c r="M270" s="18">
        <f>L270-J270</f>
        <v>199.99999999999909</v>
      </c>
    </row>
    <row r="271" spans="1:13" x14ac:dyDescent="0.25">
      <c r="A271" s="20" t="s">
        <v>628</v>
      </c>
      <c r="B271" s="21" t="s">
        <v>24</v>
      </c>
      <c r="C271" s="21" t="s">
        <v>890</v>
      </c>
      <c r="D271" s="21" t="s">
        <v>891</v>
      </c>
      <c r="E271" s="21">
        <v>710056540</v>
      </c>
      <c r="F271" s="22" t="s">
        <v>27</v>
      </c>
      <c r="G271" s="21" t="s">
        <v>892</v>
      </c>
      <c r="H271" s="21" t="s">
        <v>893</v>
      </c>
      <c r="I271" s="23">
        <v>14</v>
      </c>
      <c r="J271" s="23">
        <v>2100</v>
      </c>
      <c r="K271" s="21">
        <v>12</v>
      </c>
      <c r="L271" s="17">
        <f>((I271*2/3)+(K271*1/3))*150</f>
        <v>2000</v>
      </c>
      <c r="M271" s="18">
        <f>L271-J271</f>
        <v>-100</v>
      </c>
    </row>
    <row r="272" spans="1:13" x14ac:dyDescent="0.25">
      <c r="A272" s="20" t="s">
        <v>628</v>
      </c>
      <c r="B272" s="21" t="s">
        <v>24</v>
      </c>
      <c r="C272" s="21" t="s">
        <v>894</v>
      </c>
      <c r="D272" s="21" t="s">
        <v>895</v>
      </c>
      <c r="E272" s="21">
        <v>37864467</v>
      </c>
      <c r="F272" s="22" t="s">
        <v>27</v>
      </c>
      <c r="G272" s="21" t="s">
        <v>896</v>
      </c>
      <c r="H272" s="21" t="s">
        <v>897</v>
      </c>
      <c r="I272" s="23">
        <v>5</v>
      </c>
      <c r="J272" s="23">
        <v>750</v>
      </c>
      <c r="K272" s="21">
        <v>8</v>
      </c>
      <c r="L272" s="17">
        <f>((I272*2/3)+(K272*1/3))*150</f>
        <v>900</v>
      </c>
      <c r="M272" s="18">
        <f>L272-J272</f>
        <v>150</v>
      </c>
    </row>
    <row r="273" spans="1:13" x14ac:dyDescent="0.25">
      <c r="A273" s="20" t="s">
        <v>628</v>
      </c>
      <c r="B273" s="21" t="s">
        <v>24</v>
      </c>
      <c r="C273" s="21" t="s">
        <v>898</v>
      </c>
      <c r="D273" s="21" t="s">
        <v>899</v>
      </c>
      <c r="E273" s="21">
        <v>37864483</v>
      </c>
      <c r="F273" s="22" t="s">
        <v>27</v>
      </c>
      <c r="G273" s="21" t="s">
        <v>900</v>
      </c>
      <c r="H273" s="21" t="s">
        <v>901</v>
      </c>
      <c r="I273" s="23">
        <v>23</v>
      </c>
      <c r="J273" s="23">
        <v>3450</v>
      </c>
      <c r="K273" s="21">
        <v>15</v>
      </c>
      <c r="L273" s="17">
        <f>((I273*2/3)+(K273*1/3))*150</f>
        <v>3050.0000000000005</v>
      </c>
      <c r="M273" s="18">
        <f>L273-J273</f>
        <v>-399.99999999999955</v>
      </c>
    </row>
    <row r="274" spans="1:13" x14ac:dyDescent="0.25">
      <c r="A274" s="20" t="s">
        <v>628</v>
      </c>
      <c r="B274" s="21" t="s">
        <v>24</v>
      </c>
      <c r="C274" s="21" t="s">
        <v>902</v>
      </c>
      <c r="D274" s="21" t="s">
        <v>903</v>
      </c>
      <c r="E274" s="21">
        <v>37864475</v>
      </c>
      <c r="F274" s="22" t="s">
        <v>27</v>
      </c>
      <c r="G274" s="21" t="s">
        <v>904</v>
      </c>
      <c r="H274" s="21" t="s">
        <v>905</v>
      </c>
      <c r="I274" s="23">
        <v>4</v>
      </c>
      <c r="J274" s="23">
        <v>600</v>
      </c>
      <c r="K274" s="21">
        <v>7</v>
      </c>
      <c r="L274" s="17">
        <f>((I274*2/3)+(K274*1/3))*150</f>
        <v>750</v>
      </c>
      <c r="M274" s="18">
        <f>L274-J274</f>
        <v>150</v>
      </c>
    </row>
    <row r="275" spans="1:13" x14ac:dyDescent="0.25">
      <c r="A275" s="20" t="s">
        <v>628</v>
      </c>
      <c r="B275" s="21" t="s">
        <v>24</v>
      </c>
      <c r="C275" s="21" t="s">
        <v>906</v>
      </c>
      <c r="D275" s="21" t="s">
        <v>907</v>
      </c>
      <c r="E275" s="21">
        <v>37864491</v>
      </c>
      <c r="F275" s="22" t="s">
        <v>27</v>
      </c>
      <c r="G275" s="21" t="s">
        <v>908</v>
      </c>
      <c r="H275" s="21" t="s">
        <v>909</v>
      </c>
      <c r="I275" s="23">
        <v>2</v>
      </c>
      <c r="J275" s="23">
        <v>300</v>
      </c>
      <c r="K275" s="21">
        <v>2</v>
      </c>
      <c r="L275" s="17">
        <f>((I275*2/3)+(K275*1/3))*150</f>
        <v>300</v>
      </c>
      <c r="M275" s="18">
        <f>L275-J275</f>
        <v>0</v>
      </c>
    </row>
    <row r="276" spans="1:13" x14ac:dyDescent="0.25">
      <c r="A276" s="20" t="s">
        <v>628</v>
      </c>
      <c r="B276" s="21" t="s">
        <v>24</v>
      </c>
      <c r="C276" s="21" t="s">
        <v>910</v>
      </c>
      <c r="D276" s="21" t="s">
        <v>911</v>
      </c>
      <c r="E276" s="21">
        <v>710056583</v>
      </c>
      <c r="F276" s="22" t="s">
        <v>27</v>
      </c>
      <c r="G276" s="21" t="s">
        <v>912</v>
      </c>
      <c r="H276" s="21" t="s">
        <v>913</v>
      </c>
      <c r="I276" s="23">
        <v>1</v>
      </c>
      <c r="J276" s="23">
        <v>150</v>
      </c>
      <c r="K276" s="21">
        <v>1</v>
      </c>
      <c r="L276" s="17">
        <f>((I276*2/3)+(K276*1/3))*150</f>
        <v>150</v>
      </c>
      <c r="M276" s="18">
        <f>L276-J276</f>
        <v>0</v>
      </c>
    </row>
    <row r="277" spans="1:13" x14ac:dyDescent="0.25">
      <c r="A277" s="20" t="s">
        <v>628</v>
      </c>
      <c r="B277" s="21" t="s">
        <v>24</v>
      </c>
      <c r="C277" s="21" t="s">
        <v>914</v>
      </c>
      <c r="D277" s="21" t="s">
        <v>915</v>
      </c>
      <c r="E277" s="21">
        <v>710135726</v>
      </c>
      <c r="F277" s="21" t="s">
        <v>163</v>
      </c>
      <c r="G277" s="21" t="s">
        <v>916</v>
      </c>
      <c r="H277" s="21" t="s">
        <v>917</v>
      </c>
      <c r="I277" s="21">
        <v>0</v>
      </c>
      <c r="J277" s="21">
        <v>0</v>
      </c>
      <c r="K277" s="21">
        <v>5</v>
      </c>
      <c r="L277" s="17">
        <f>((I277*2/3)+(K277*1/3))*150</f>
        <v>250</v>
      </c>
      <c r="M277" s="18">
        <f>L277-J277</f>
        <v>250</v>
      </c>
    </row>
    <row r="278" spans="1:13" ht="30" x14ac:dyDescent="0.25">
      <c r="A278" s="20" t="s">
        <v>628</v>
      </c>
      <c r="B278" s="21" t="s">
        <v>24</v>
      </c>
      <c r="C278" s="21" t="s">
        <v>918</v>
      </c>
      <c r="D278" s="21" t="s">
        <v>919</v>
      </c>
      <c r="E278" s="21">
        <v>37864254</v>
      </c>
      <c r="F278" s="22" t="s">
        <v>920</v>
      </c>
      <c r="G278" s="21" t="s">
        <v>921</v>
      </c>
      <c r="H278" s="21" t="s">
        <v>922</v>
      </c>
      <c r="I278" s="23">
        <v>3</v>
      </c>
      <c r="J278" s="23">
        <v>450</v>
      </c>
      <c r="K278" s="21">
        <v>0</v>
      </c>
      <c r="L278" s="17">
        <f>((I278*2/3)+(K278*1/3))*150</f>
        <v>300</v>
      </c>
      <c r="M278" s="18">
        <f>L278-J278</f>
        <v>-150</v>
      </c>
    </row>
    <row r="279" spans="1:13" x14ac:dyDescent="0.25">
      <c r="A279" s="20" t="s">
        <v>628</v>
      </c>
      <c r="B279" s="21" t="s">
        <v>24</v>
      </c>
      <c r="C279" s="21" t="s">
        <v>918</v>
      </c>
      <c r="D279" s="21" t="s">
        <v>919</v>
      </c>
      <c r="E279" s="21">
        <v>37864521</v>
      </c>
      <c r="F279" s="22" t="s">
        <v>923</v>
      </c>
      <c r="G279" s="21" t="s">
        <v>921</v>
      </c>
      <c r="H279" s="21" t="s">
        <v>922</v>
      </c>
      <c r="I279" s="23">
        <v>20</v>
      </c>
      <c r="J279" s="23">
        <v>3000</v>
      </c>
      <c r="K279" s="21">
        <v>8</v>
      </c>
      <c r="L279" s="17">
        <f>((I279*2/3)+(K279*1/3))*150</f>
        <v>2400</v>
      </c>
      <c r="M279" s="18">
        <f>L279-J279</f>
        <v>-600</v>
      </c>
    </row>
    <row r="280" spans="1:13" x14ac:dyDescent="0.25">
      <c r="A280" s="20" t="s">
        <v>628</v>
      </c>
      <c r="B280" s="21" t="s">
        <v>24</v>
      </c>
      <c r="C280" s="21" t="s">
        <v>918</v>
      </c>
      <c r="D280" s="21" t="s">
        <v>919</v>
      </c>
      <c r="E280" s="21">
        <v>37864530</v>
      </c>
      <c r="F280" s="22" t="s">
        <v>924</v>
      </c>
      <c r="G280" s="21" t="s">
        <v>921</v>
      </c>
      <c r="H280" s="21" t="s">
        <v>925</v>
      </c>
      <c r="I280" s="23">
        <v>22</v>
      </c>
      <c r="J280" s="23">
        <v>3300</v>
      </c>
      <c r="K280" s="21">
        <v>20</v>
      </c>
      <c r="L280" s="17">
        <f>((I280*2/3)+(K280*1/3))*150</f>
        <v>3200</v>
      </c>
      <c r="M280" s="18">
        <f>L280-J280</f>
        <v>-100</v>
      </c>
    </row>
    <row r="281" spans="1:13" x14ac:dyDescent="0.25">
      <c r="A281" s="20" t="s">
        <v>628</v>
      </c>
      <c r="B281" s="21" t="s">
        <v>24</v>
      </c>
      <c r="C281" s="21" t="s">
        <v>926</v>
      </c>
      <c r="D281" s="21" t="s">
        <v>927</v>
      </c>
      <c r="E281" s="21">
        <v>710056575</v>
      </c>
      <c r="F281" s="22" t="s">
        <v>163</v>
      </c>
      <c r="G281" s="21" t="s">
        <v>928</v>
      </c>
      <c r="H281" s="21" t="s">
        <v>929</v>
      </c>
      <c r="I281" s="23">
        <v>3</v>
      </c>
      <c r="J281" s="23">
        <v>450</v>
      </c>
      <c r="K281" s="21">
        <v>5</v>
      </c>
      <c r="L281" s="17">
        <f>((I281*2/3)+(K281*1/3))*150</f>
        <v>550</v>
      </c>
      <c r="M281" s="18">
        <f>L281-J281</f>
        <v>100</v>
      </c>
    </row>
    <row r="282" spans="1:13" x14ac:dyDescent="0.25">
      <c r="A282" s="20" t="s">
        <v>628</v>
      </c>
      <c r="B282" s="21" t="s">
        <v>24</v>
      </c>
      <c r="C282" s="21" t="s">
        <v>930</v>
      </c>
      <c r="D282" s="21" t="s">
        <v>931</v>
      </c>
      <c r="E282" s="21">
        <v>42115591</v>
      </c>
      <c r="F282" s="22" t="s">
        <v>932</v>
      </c>
      <c r="G282" s="21" t="s">
        <v>933</v>
      </c>
      <c r="H282" s="21" t="s">
        <v>934</v>
      </c>
      <c r="I282" s="23">
        <v>36</v>
      </c>
      <c r="J282" s="23">
        <v>5400</v>
      </c>
      <c r="K282" s="21">
        <v>38</v>
      </c>
      <c r="L282" s="17">
        <f>((I282*2/3)+(K282*1/3))*150</f>
        <v>5500</v>
      </c>
      <c r="M282" s="18">
        <f>L282-J282</f>
        <v>100</v>
      </c>
    </row>
    <row r="283" spans="1:13" x14ac:dyDescent="0.25">
      <c r="A283" s="20" t="s">
        <v>628</v>
      </c>
      <c r="B283" s="21" t="s">
        <v>24</v>
      </c>
      <c r="C283" s="21" t="s">
        <v>935</v>
      </c>
      <c r="D283" s="21" t="s">
        <v>936</v>
      </c>
      <c r="E283" s="21">
        <v>37864246</v>
      </c>
      <c r="F283" s="22" t="s">
        <v>163</v>
      </c>
      <c r="G283" s="21" t="s">
        <v>937</v>
      </c>
      <c r="H283" s="21" t="s">
        <v>938</v>
      </c>
      <c r="I283" s="23">
        <v>6</v>
      </c>
      <c r="J283" s="23">
        <v>900</v>
      </c>
      <c r="K283" s="21">
        <v>3</v>
      </c>
      <c r="L283" s="17">
        <f>((I283*2/3)+(K283*1/3))*150</f>
        <v>750</v>
      </c>
      <c r="M283" s="18">
        <f>L283-J283</f>
        <v>-150</v>
      </c>
    </row>
    <row r="284" spans="1:13" x14ac:dyDescent="0.25">
      <c r="A284" s="20" t="s">
        <v>628</v>
      </c>
      <c r="B284" s="21" t="s">
        <v>24</v>
      </c>
      <c r="C284" s="21" t="s">
        <v>935</v>
      </c>
      <c r="D284" s="21" t="s">
        <v>936</v>
      </c>
      <c r="E284" s="21">
        <v>37864548</v>
      </c>
      <c r="F284" s="22" t="s">
        <v>27</v>
      </c>
      <c r="G284" s="21" t="s">
        <v>937</v>
      </c>
      <c r="H284" s="21" t="s">
        <v>938</v>
      </c>
      <c r="I284" s="23">
        <v>17</v>
      </c>
      <c r="J284" s="23">
        <v>2550</v>
      </c>
      <c r="K284" s="21">
        <v>20</v>
      </c>
      <c r="L284" s="17">
        <f>((I284*2/3)+(K284*1/3))*150</f>
        <v>2700</v>
      </c>
      <c r="M284" s="18">
        <f>L284-J284</f>
        <v>150</v>
      </c>
    </row>
    <row r="285" spans="1:13" x14ac:dyDescent="0.25">
      <c r="A285" s="20" t="s">
        <v>628</v>
      </c>
      <c r="B285" s="21" t="s">
        <v>24</v>
      </c>
      <c r="C285" s="21" t="s">
        <v>939</v>
      </c>
      <c r="D285" s="21" t="s">
        <v>940</v>
      </c>
      <c r="E285" s="21">
        <v>37864556</v>
      </c>
      <c r="F285" s="22" t="s">
        <v>27</v>
      </c>
      <c r="G285" s="21" t="s">
        <v>941</v>
      </c>
      <c r="H285" s="21" t="s">
        <v>942</v>
      </c>
      <c r="I285" s="23">
        <v>5</v>
      </c>
      <c r="J285" s="23">
        <v>750</v>
      </c>
      <c r="K285" s="21">
        <v>1</v>
      </c>
      <c r="L285" s="17">
        <f>((I285*2/3)+(K285*1/3))*150</f>
        <v>550</v>
      </c>
      <c r="M285" s="18">
        <f>L285-J285</f>
        <v>-200</v>
      </c>
    </row>
    <row r="286" spans="1:13" x14ac:dyDescent="0.25">
      <c r="A286" s="20" t="s">
        <v>628</v>
      </c>
      <c r="B286" s="21" t="s">
        <v>24</v>
      </c>
      <c r="C286" s="21" t="s">
        <v>943</v>
      </c>
      <c r="D286" s="21" t="s">
        <v>944</v>
      </c>
      <c r="E286" s="21">
        <v>37864262</v>
      </c>
      <c r="F286" s="22" t="s">
        <v>932</v>
      </c>
      <c r="G286" s="21" t="s">
        <v>945</v>
      </c>
      <c r="H286" s="21" t="s">
        <v>946</v>
      </c>
      <c r="I286" s="23">
        <v>1</v>
      </c>
      <c r="J286" s="23">
        <v>150</v>
      </c>
      <c r="K286" s="21">
        <v>0</v>
      </c>
      <c r="L286" s="17">
        <f>((I286*2/3)+(K286*1/3))*150</f>
        <v>100</v>
      </c>
      <c r="M286" s="18">
        <f>L286-J286</f>
        <v>-50</v>
      </c>
    </row>
    <row r="287" spans="1:13" x14ac:dyDescent="0.25">
      <c r="A287" s="20" t="s">
        <v>628</v>
      </c>
      <c r="B287" s="21" t="s">
        <v>24</v>
      </c>
      <c r="C287" s="21" t="s">
        <v>947</v>
      </c>
      <c r="D287" s="21" t="s">
        <v>948</v>
      </c>
      <c r="E287" s="21">
        <v>37864564</v>
      </c>
      <c r="F287" s="22" t="s">
        <v>27</v>
      </c>
      <c r="G287" s="21" t="s">
        <v>949</v>
      </c>
      <c r="H287" s="21" t="s">
        <v>950</v>
      </c>
      <c r="I287" s="23">
        <v>6</v>
      </c>
      <c r="J287" s="23">
        <v>900</v>
      </c>
      <c r="K287" s="21">
        <v>3</v>
      </c>
      <c r="L287" s="17">
        <f>((I287*2/3)+(K287*1/3))*150</f>
        <v>750</v>
      </c>
      <c r="M287" s="18">
        <f>L287-J287</f>
        <v>-150</v>
      </c>
    </row>
    <row r="288" spans="1:13" x14ac:dyDescent="0.25">
      <c r="A288" s="20" t="s">
        <v>628</v>
      </c>
      <c r="B288" s="21" t="s">
        <v>24</v>
      </c>
      <c r="C288" s="21" t="s">
        <v>951</v>
      </c>
      <c r="D288" s="21" t="s">
        <v>952</v>
      </c>
      <c r="E288" s="21">
        <v>710056656</v>
      </c>
      <c r="F288" s="22" t="s">
        <v>685</v>
      </c>
      <c r="G288" s="21" t="s">
        <v>953</v>
      </c>
      <c r="H288" s="21" t="s">
        <v>954</v>
      </c>
      <c r="I288" s="23">
        <v>8</v>
      </c>
      <c r="J288" s="23">
        <v>1200</v>
      </c>
      <c r="K288" s="21">
        <v>5</v>
      </c>
      <c r="L288" s="17">
        <f>((I288*2/3)+(K288*1/3))*150</f>
        <v>1050</v>
      </c>
      <c r="M288" s="18">
        <f>L288-J288</f>
        <v>-150</v>
      </c>
    </row>
    <row r="289" spans="1:13" x14ac:dyDescent="0.25">
      <c r="A289" s="20" t="s">
        <v>628</v>
      </c>
      <c r="B289" s="21" t="s">
        <v>24</v>
      </c>
      <c r="C289" s="21" t="s">
        <v>955</v>
      </c>
      <c r="D289" s="21" t="s">
        <v>956</v>
      </c>
      <c r="E289" s="21">
        <v>37864572</v>
      </c>
      <c r="F289" s="22" t="s">
        <v>27</v>
      </c>
      <c r="G289" s="21" t="s">
        <v>957</v>
      </c>
      <c r="H289" s="21" t="s">
        <v>958</v>
      </c>
      <c r="I289" s="23">
        <v>8</v>
      </c>
      <c r="J289" s="23">
        <v>1200</v>
      </c>
      <c r="K289" s="21">
        <v>7</v>
      </c>
      <c r="L289" s="17">
        <f>((I289*2/3)+(K289*1/3))*150</f>
        <v>1150</v>
      </c>
      <c r="M289" s="18">
        <f>L289-J289</f>
        <v>-50</v>
      </c>
    </row>
    <row r="290" spans="1:13" x14ac:dyDescent="0.25">
      <c r="A290" s="20" t="s">
        <v>628</v>
      </c>
      <c r="B290" s="21" t="s">
        <v>24</v>
      </c>
      <c r="C290" s="21" t="s">
        <v>959</v>
      </c>
      <c r="D290" s="21" t="s">
        <v>960</v>
      </c>
      <c r="E290" s="21">
        <v>37864271</v>
      </c>
      <c r="F290" s="22" t="s">
        <v>163</v>
      </c>
      <c r="G290" s="21" t="s">
        <v>961</v>
      </c>
      <c r="H290" s="21" t="s">
        <v>962</v>
      </c>
      <c r="I290" s="23">
        <v>6</v>
      </c>
      <c r="J290" s="23">
        <v>900</v>
      </c>
      <c r="K290" s="21">
        <v>6</v>
      </c>
      <c r="L290" s="17">
        <f>((I290*2/3)+(K290*1/3))*150</f>
        <v>900</v>
      </c>
      <c r="M290" s="18">
        <f>L290-J290</f>
        <v>0</v>
      </c>
    </row>
    <row r="291" spans="1:13" x14ac:dyDescent="0.25">
      <c r="A291" s="20" t="s">
        <v>628</v>
      </c>
      <c r="B291" s="21" t="s">
        <v>24</v>
      </c>
      <c r="C291" s="21" t="s">
        <v>959</v>
      </c>
      <c r="D291" s="21" t="s">
        <v>960</v>
      </c>
      <c r="E291" s="21">
        <v>37864581</v>
      </c>
      <c r="F291" s="22" t="s">
        <v>27</v>
      </c>
      <c r="G291" s="21" t="s">
        <v>961</v>
      </c>
      <c r="H291" s="21" t="s">
        <v>963</v>
      </c>
      <c r="I291" s="23">
        <v>16</v>
      </c>
      <c r="J291" s="23">
        <v>2400</v>
      </c>
      <c r="K291" s="21">
        <v>15</v>
      </c>
      <c r="L291" s="17">
        <f>((I291*2/3)+(K291*1/3))*150</f>
        <v>2350</v>
      </c>
      <c r="M291" s="18">
        <f>L291-J291</f>
        <v>-50</v>
      </c>
    </row>
    <row r="292" spans="1:13" x14ac:dyDescent="0.25">
      <c r="A292" s="20" t="s">
        <v>628</v>
      </c>
      <c r="B292" s="21" t="s">
        <v>24</v>
      </c>
      <c r="C292" s="21" t="s">
        <v>964</v>
      </c>
      <c r="D292" s="21" t="s">
        <v>965</v>
      </c>
      <c r="E292" s="21">
        <v>37864599</v>
      </c>
      <c r="F292" s="22" t="s">
        <v>32</v>
      </c>
      <c r="G292" s="21" t="s">
        <v>966</v>
      </c>
      <c r="H292" s="21" t="s">
        <v>967</v>
      </c>
      <c r="I292" s="23">
        <v>1</v>
      </c>
      <c r="J292" s="23">
        <v>150</v>
      </c>
      <c r="K292" s="21">
        <v>1</v>
      </c>
      <c r="L292" s="17">
        <f>((I292*2/3)+(K292*1/3))*150</f>
        <v>150</v>
      </c>
      <c r="M292" s="18">
        <f>L292-J292</f>
        <v>0</v>
      </c>
    </row>
    <row r="293" spans="1:13" x14ac:dyDescent="0.25">
      <c r="A293" s="20" t="s">
        <v>628</v>
      </c>
      <c r="B293" s="21" t="s">
        <v>24</v>
      </c>
      <c r="C293" s="21" t="s">
        <v>968</v>
      </c>
      <c r="D293" s="21" t="s">
        <v>969</v>
      </c>
      <c r="E293" s="21">
        <v>37860925</v>
      </c>
      <c r="F293" s="22" t="s">
        <v>27</v>
      </c>
      <c r="G293" s="21" t="s">
        <v>970</v>
      </c>
      <c r="H293" s="21" t="s">
        <v>971</v>
      </c>
      <c r="I293" s="23">
        <v>1</v>
      </c>
      <c r="J293" s="23">
        <v>150</v>
      </c>
      <c r="K293" s="21">
        <v>1</v>
      </c>
      <c r="L293" s="17">
        <f>((I293*2/3)+(K293*1/3))*150</f>
        <v>150</v>
      </c>
      <c r="M293" s="18">
        <f>L293-J293</f>
        <v>0</v>
      </c>
    </row>
    <row r="294" spans="1:13" x14ac:dyDescent="0.25">
      <c r="A294" s="20" t="s">
        <v>628</v>
      </c>
      <c r="B294" s="21" t="s">
        <v>24</v>
      </c>
      <c r="C294" s="21" t="s">
        <v>968</v>
      </c>
      <c r="D294" s="21" t="s">
        <v>969</v>
      </c>
      <c r="E294" s="21">
        <v>37860933</v>
      </c>
      <c r="F294" s="22" t="s">
        <v>27</v>
      </c>
      <c r="G294" s="21" t="s">
        <v>970</v>
      </c>
      <c r="H294" s="21" t="s">
        <v>972</v>
      </c>
      <c r="I294" s="23">
        <v>10</v>
      </c>
      <c r="J294" s="23">
        <v>1500</v>
      </c>
      <c r="K294" s="21">
        <v>6</v>
      </c>
      <c r="L294" s="17">
        <f>((I294*2/3)+(K294*1/3))*150</f>
        <v>1300.0000000000002</v>
      </c>
      <c r="M294" s="18">
        <f>L294-J294</f>
        <v>-199.99999999999977</v>
      </c>
    </row>
    <row r="295" spans="1:13" x14ac:dyDescent="0.25">
      <c r="A295" s="20" t="s">
        <v>628</v>
      </c>
      <c r="B295" s="21" t="s">
        <v>24</v>
      </c>
      <c r="C295" s="21" t="s">
        <v>968</v>
      </c>
      <c r="D295" s="21" t="s">
        <v>969</v>
      </c>
      <c r="E295" s="21">
        <v>37860992</v>
      </c>
      <c r="F295" s="22" t="s">
        <v>27</v>
      </c>
      <c r="G295" s="21" t="s">
        <v>970</v>
      </c>
      <c r="H295" s="21" t="s">
        <v>973</v>
      </c>
      <c r="I295" s="23">
        <v>1</v>
      </c>
      <c r="J295" s="23">
        <v>150</v>
      </c>
      <c r="K295" s="21">
        <v>0</v>
      </c>
      <c r="L295" s="17">
        <f>((I295*2/3)+(K295*1/3))*150</f>
        <v>100</v>
      </c>
      <c r="M295" s="18">
        <f>L295-J295</f>
        <v>-50</v>
      </c>
    </row>
    <row r="296" spans="1:13" x14ac:dyDescent="0.25">
      <c r="A296" s="20" t="s">
        <v>628</v>
      </c>
      <c r="B296" s="21" t="s">
        <v>24</v>
      </c>
      <c r="C296" s="21" t="s">
        <v>974</v>
      </c>
      <c r="D296" s="21" t="s">
        <v>975</v>
      </c>
      <c r="E296" s="21">
        <v>37863878</v>
      </c>
      <c r="F296" s="22" t="s">
        <v>32</v>
      </c>
      <c r="G296" s="21" t="s">
        <v>976</v>
      </c>
      <c r="H296" s="21" t="s">
        <v>977</v>
      </c>
      <c r="I296" s="23">
        <v>1</v>
      </c>
      <c r="J296" s="23">
        <v>150</v>
      </c>
      <c r="K296" s="21">
        <v>0</v>
      </c>
      <c r="L296" s="17">
        <f>((I296*2/3)+(K296*1/3))*150</f>
        <v>100</v>
      </c>
      <c r="M296" s="18">
        <f>L296-J296</f>
        <v>-50</v>
      </c>
    </row>
    <row r="297" spans="1:13" x14ac:dyDescent="0.25">
      <c r="A297" s="20" t="s">
        <v>628</v>
      </c>
      <c r="B297" s="21" t="s">
        <v>24</v>
      </c>
      <c r="C297" s="21" t="s">
        <v>978</v>
      </c>
      <c r="D297" s="21" t="s">
        <v>979</v>
      </c>
      <c r="E297" s="21">
        <v>37863886</v>
      </c>
      <c r="F297" s="22" t="s">
        <v>32</v>
      </c>
      <c r="G297" s="21" t="s">
        <v>980</v>
      </c>
      <c r="H297" s="21" t="s">
        <v>981</v>
      </c>
      <c r="I297" s="23">
        <v>3</v>
      </c>
      <c r="J297" s="23">
        <v>450</v>
      </c>
      <c r="K297" s="21">
        <v>1</v>
      </c>
      <c r="L297" s="17">
        <f>((I297*2/3)+(K297*1/3))*150</f>
        <v>350</v>
      </c>
      <c r="M297" s="18">
        <f>L297-J297</f>
        <v>-100</v>
      </c>
    </row>
    <row r="298" spans="1:13" x14ac:dyDescent="0.25">
      <c r="A298" s="20" t="s">
        <v>628</v>
      </c>
      <c r="B298" s="21" t="s">
        <v>24</v>
      </c>
      <c r="C298" s="21" t="s">
        <v>982</v>
      </c>
      <c r="D298" s="21" t="s">
        <v>983</v>
      </c>
      <c r="E298" s="21">
        <v>37863894</v>
      </c>
      <c r="F298" s="22" t="s">
        <v>984</v>
      </c>
      <c r="G298" s="21" t="s">
        <v>985</v>
      </c>
      <c r="H298" s="21" t="s">
        <v>986</v>
      </c>
      <c r="I298" s="23">
        <v>1</v>
      </c>
      <c r="J298" s="23">
        <v>150</v>
      </c>
      <c r="K298" s="21">
        <v>1</v>
      </c>
      <c r="L298" s="17">
        <f>((I298*2/3)+(K298*1/3))*150</f>
        <v>150</v>
      </c>
      <c r="M298" s="18">
        <f>L298-J298</f>
        <v>0</v>
      </c>
    </row>
    <row r="299" spans="1:13" x14ac:dyDescent="0.25">
      <c r="A299" s="20" t="s">
        <v>628</v>
      </c>
      <c r="B299" s="21" t="s">
        <v>24</v>
      </c>
      <c r="C299" s="21" t="s">
        <v>987</v>
      </c>
      <c r="D299" s="21" t="s">
        <v>988</v>
      </c>
      <c r="E299" s="21">
        <v>37860941</v>
      </c>
      <c r="F299" s="22" t="s">
        <v>32</v>
      </c>
      <c r="G299" s="21" t="s">
        <v>989</v>
      </c>
      <c r="H299" s="21" t="s">
        <v>990</v>
      </c>
      <c r="I299" s="23">
        <v>7</v>
      </c>
      <c r="J299" s="23">
        <v>1050</v>
      </c>
      <c r="K299" s="21">
        <v>7</v>
      </c>
      <c r="L299" s="17">
        <f>((I299*2/3)+(K299*1/3))*150</f>
        <v>1050</v>
      </c>
      <c r="M299" s="18">
        <f>L299-J299</f>
        <v>0</v>
      </c>
    </row>
    <row r="300" spans="1:13" x14ac:dyDescent="0.25">
      <c r="A300" s="20" t="s">
        <v>628</v>
      </c>
      <c r="B300" s="21" t="s">
        <v>24</v>
      </c>
      <c r="C300" s="21" t="s">
        <v>991</v>
      </c>
      <c r="D300" s="21" t="s">
        <v>992</v>
      </c>
      <c r="E300" s="21">
        <v>37860828</v>
      </c>
      <c r="F300" s="22" t="s">
        <v>27</v>
      </c>
      <c r="G300" s="21" t="s">
        <v>993</v>
      </c>
      <c r="H300" s="21" t="s">
        <v>994</v>
      </c>
      <c r="I300" s="23">
        <v>11</v>
      </c>
      <c r="J300" s="23">
        <v>1650</v>
      </c>
      <c r="K300" s="21">
        <v>16</v>
      </c>
      <c r="L300" s="17">
        <f>((I300*2/3)+(K300*1/3))*150</f>
        <v>1900</v>
      </c>
      <c r="M300" s="18">
        <f>L300-J300</f>
        <v>250</v>
      </c>
    </row>
    <row r="301" spans="1:13" ht="30" x14ac:dyDescent="0.25">
      <c r="A301" s="20" t="s">
        <v>628</v>
      </c>
      <c r="B301" s="21" t="s">
        <v>24</v>
      </c>
      <c r="C301" s="21" t="s">
        <v>991</v>
      </c>
      <c r="D301" s="21" t="s">
        <v>992</v>
      </c>
      <c r="E301" s="21">
        <v>37860836</v>
      </c>
      <c r="F301" s="22" t="s">
        <v>995</v>
      </c>
      <c r="G301" s="21" t="s">
        <v>993</v>
      </c>
      <c r="H301" s="21" t="s">
        <v>996</v>
      </c>
      <c r="I301" s="23">
        <v>9</v>
      </c>
      <c r="J301" s="23">
        <v>1350</v>
      </c>
      <c r="K301" s="21">
        <v>21</v>
      </c>
      <c r="L301" s="17">
        <f>((I301*2/3)+(K301*1/3))*150</f>
        <v>1950</v>
      </c>
      <c r="M301" s="18">
        <f>L301-J301</f>
        <v>600</v>
      </c>
    </row>
    <row r="302" spans="1:13" x14ac:dyDescent="0.25">
      <c r="A302" s="20" t="s">
        <v>628</v>
      </c>
      <c r="B302" s="21" t="s">
        <v>24</v>
      </c>
      <c r="C302" s="21" t="s">
        <v>997</v>
      </c>
      <c r="D302" s="21" t="s">
        <v>998</v>
      </c>
      <c r="E302" s="21">
        <v>37860801</v>
      </c>
      <c r="F302" s="22" t="s">
        <v>27</v>
      </c>
      <c r="G302" s="21" t="s">
        <v>999</v>
      </c>
      <c r="H302" s="21" t="s">
        <v>1000</v>
      </c>
      <c r="I302" s="23">
        <v>12</v>
      </c>
      <c r="J302" s="23">
        <v>1800</v>
      </c>
      <c r="K302" s="21">
        <v>12</v>
      </c>
      <c r="L302" s="17">
        <f>((I302*2/3)+(K302*1/3))*150</f>
        <v>1800</v>
      </c>
      <c r="M302" s="18">
        <f>L302-J302</f>
        <v>0</v>
      </c>
    </row>
    <row r="303" spans="1:13" ht="30" x14ac:dyDescent="0.25">
      <c r="A303" s="20" t="s">
        <v>628</v>
      </c>
      <c r="B303" s="21" t="s">
        <v>24</v>
      </c>
      <c r="C303" s="21" t="s">
        <v>997</v>
      </c>
      <c r="D303" s="21" t="s">
        <v>998</v>
      </c>
      <c r="E303" s="21">
        <v>37860852</v>
      </c>
      <c r="F303" s="22" t="s">
        <v>1001</v>
      </c>
      <c r="G303" s="21" t="s">
        <v>999</v>
      </c>
      <c r="H303" s="21" t="s">
        <v>1002</v>
      </c>
      <c r="I303" s="23">
        <v>2</v>
      </c>
      <c r="J303" s="23">
        <v>300</v>
      </c>
      <c r="K303" s="21">
        <v>1</v>
      </c>
      <c r="L303" s="17">
        <f>((I303*2/3)+(K303*1/3))*150</f>
        <v>249.99999999999997</v>
      </c>
      <c r="M303" s="18">
        <f>L303-J303</f>
        <v>-50.000000000000028</v>
      </c>
    </row>
    <row r="304" spans="1:13" x14ac:dyDescent="0.25">
      <c r="A304" s="20" t="s">
        <v>628</v>
      </c>
      <c r="B304" s="21" t="s">
        <v>24</v>
      </c>
      <c r="C304" s="21" t="s">
        <v>1003</v>
      </c>
      <c r="D304" s="21" t="s">
        <v>1004</v>
      </c>
      <c r="E304" s="21">
        <v>37863908</v>
      </c>
      <c r="F304" s="22" t="s">
        <v>32</v>
      </c>
      <c r="G304" s="21" t="s">
        <v>1005</v>
      </c>
      <c r="H304" s="21" t="s">
        <v>1006</v>
      </c>
      <c r="I304" s="23">
        <v>2</v>
      </c>
      <c r="J304" s="23">
        <v>300</v>
      </c>
      <c r="K304" s="21">
        <v>1</v>
      </c>
      <c r="L304" s="17">
        <f>((I304*2/3)+(K304*1/3))*150</f>
        <v>249.99999999999997</v>
      </c>
      <c r="M304" s="18">
        <f>L304-J304</f>
        <v>-50.000000000000028</v>
      </c>
    </row>
    <row r="305" spans="1:13" x14ac:dyDescent="0.25">
      <c r="A305" s="20" t="s">
        <v>628</v>
      </c>
      <c r="B305" s="21" t="s">
        <v>24</v>
      </c>
      <c r="C305" s="21" t="s">
        <v>1007</v>
      </c>
      <c r="D305" s="21" t="s">
        <v>1008</v>
      </c>
      <c r="E305" s="21">
        <v>37863916</v>
      </c>
      <c r="F305" s="22" t="s">
        <v>32</v>
      </c>
      <c r="G305" s="21" t="s">
        <v>1009</v>
      </c>
      <c r="H305" s="21" t="s">
        <v>1010</v>
      </c>
      <c r="I305" s="23">
        <v>2</v>
      </c>
      <c r="J305" s="23">
        <v>300</v>
      </c>
      <c r="K305" s="21">
        <v>0</v>
      </c>
      <c r="L305" s="17">
        <f>((I305*2/3)+(K305*1/3))*150</f>
        <v>200</v>
      </c>
      <c r="M305" s="18">
        <f>L305-J305</f>
        <v>-100</v>
      </c>
    </row>
    <row r="306" spans="1:13" ht="30" x14ac:dyDescent="0.25">
      <c r="A306" s="20" t="s">
        <v>628</v>
      </c>
      <c r="B306" s="21" t="s">
        <v>24</v>
      </c>
      <c r="C306" s="21" t="s">
        <v>1011</v>
      </c>
      <c r="D306" s="21" t="s">
        <v>1012</v>
      </c>
      <c r="E306" s="21">
        <v>37864050</v>
      </c>
      <c r="F306" s="22" t="s">
        <v>1013</v>
      </c>
      <c r="G306" s="21" t="s">
        <v>1014</v>
      </c>
      <c r="H306" s="21" t="s">
        <v>1015</v>
      </c>
      <c r="I306" s="23">
        <v>39</v>
      </c>
      <c r="J306" s="23">
        <v>5850</v>
      </c>
      <c r="K306" s="21">
        <v>24</v>
      </c>
      <c r="L306" s="17">
        <f>((I306*2/3)+(K306*1/3))*150</f>
        <v>5100</v>
      </c>
      <c r="M306" s="18">
        <f>L306-J306</f>
        <v>-750</v>
      </c>
    </row>
    <row r="307" spans="1:13" x14ac:dyDescent="0.25">
      <c r="A307" s="20" t="s">
        <v>628</v>
      </c>
      <c r="B307" s="21" t="s">
        <v>24</v>
      </c>
      <c r="C307" s="21" t="s">
        <v>1016</v>
      </c>
      <c r="D307" s="21" t="s">
        <v>1017</v>
      </c>
      <c r="E307" s="21">
        <v>37863924</v>
      </c>
      <c r="F307" s="22" t="s">
        <v>32</v>
      </c>
      <c r="G307" s="21" t="s">
        <v>1018</v>
      </c>
      <c r="H307" s="21" t="s">
        <v>1019</v>
      </c>
      <c r="I307" s="23">
        <v>1</v>
      </c>
      <c r="J307" s="23">
        <v>150</v>
      </c>
      <c r="K307" s="21">
        <v>0</v>
      </c>
      <c r="L307" s="17">
        <f>((I307*2/3)+(K307*1/3))*150</f>
        <v>100</v>
      </c>
      <c r="M307" s="18">
        <f>L307-J307</f>
        <v>-50</v>
      </c>
    </row>
    <row r="308" spans="1:13" x14ac:dyDescent="0.25">
      <c r="A308" s="20" t="s">
        <v>628</v>
      </c>
      <c r="B308" s="21" t="s">
        <v>24</v>
      </c>
      <c r="C308" s="21" t="s">
        <v>1020</v>
      </c>
      <c r="D308" s="21" t="s">
        <v>1021</v>
      </c>
      <c r="E308" s="21">
        <v>37863932</v>
      </c>
      <c r="F308" s="21" t="s">
        <v>1022</v>
      </c>
      <c r="G308" s="21" t="s">
        <v>1023</v>
      </c>
      <c r="H308" s="21" t="s">
        <v>1024</v>
      </c>
      <c r="I308" s="21">
        <v>0</v>
      </c>
      <c r="J308" s="21">
        <v>0</v>
      </c>
      <c r="K308" s="21">
        <v>1</v>
      </c>
      <c r="L308" s="17">
        <f>((I308*2/3)+(K308*1/3))*150</f>
        <v>50</v>
      </c>
      <c r="M308" s="18">
        <f>L308-J308</f>
        <v>50</v>
      </c>
    </row>
    <row r="309" spans="1:13" x14ac:dyDescent="0.25">
      <c r="A309" s="20" t="s">
        <v>628</v>
      </c>
      <c r="B309" s="21" t="s">
        <v>24</v>
      </c>
      <c r="C309" s="21" t="s">
        <v>1025</v>
      </c>
      <c r="D309" s="21" t="s">
        <v>1026</v>
      </c>
      <c r="E309" s="21">
        <v>37864106</v>
      </c>
      <c r="F309" s="22" t="s">
        <v>932</v>
      </c>
      <c r="G309" s="21" t="s">
        <v>1027</v>
      </c>
      <c r="H309" s="21" t="s">
        <v>1028</v>
      </c>
      <c r="I309" s="23">
        <v>1</v>
      </c>
      <c r="J309" s="23">
        <v>150</v>
      </c>
      <c r="K309" s="21">
        <v>2</v>
      </c>
      <c r="L309" s="17">
        <f>((I309*2/3)+(K309*1/3))*150</f>
        <v>200</v>
      </c>
      <c r="M309" s="18">
        <f>L309-J309</f>
        <v>50</v>
      </c>
    </row>
    <row r="310" spans="1:13" ht="30" x14ac:dyDescent="0.25">
      <c r="A310" s="20" t="s">
        <v>628</v>
      </c>
      <c r="B310" s="21" t="s">
        <v>24</v>
      </c>
      <c r="C310" s="21" t="s">
        <v>1029</v>
      </c>
      <c r="D310" s="21" t="s">
        <v>1030</v>
      </c>
      <c r="E310" s="21">
        <v>37864092</v>
      </c>
      <c r="F310" s="22" t="s">
        <v>1031</v>
      </c>
      <c r="G310" s="21" t="s">
        <v>1032</v>
      </c>
      <c r="H310" s="21" t="s">
        <v>1033</v>
      </c>
      <c r="I310" s="23">
        <v>13</v>
      </c>
      <c r="J310" s="23">
        <v>1950</v>
      </c>
      <c r="K310" s="21">
        <v>9</v>
      </c>
      <c r="L310" s="17">
        <f>((I310*2/3)+(K310*1/3))*150</f>
        <v>1750</v>
      </c>
      <c r="M310" s="18">
        <f>L310-J310</f>
        <v>-200</v>
      </c>
    </row>
    <row r="311" spans="1:13" x14ac:dyDescent="0.25">
      <c r="A311" s="20" t="s">
        <v>628</v>
      </c>
      <c r="B311" s="21" t="s">
        <v>24</v>
      </c>
      <c r="C311" s="21" t="s">
        <v>1034</v>
      </c>
      <c r="D311" s="21" t="s">
        <v>1035</v>
      </c>
      <c r="E311" s="21">
        <v>710057032</v>
      </c>
      <c r="F311" s="21" t="s">
        <v>27</v>
      </c>
      <c r="G311" s="21" t="s">
        <v>1036</v>
      </c>
      <c r="H311" s="21" t="s">
        <v>1037</v>
      </c>
      <c r="I311" s="21">
        <v>0</v>
      </c>
      <c r="J311" s="21">
        <v>0</v>
      </c>
      <c r="K311" s="21">
        <v>1</v>
      </c>
      <c r="L311" s="17">
        <f>((I311*2/3)+(K311*1/3))*150</f>
        <v>50</v>
      </c>
      <c r="M311" s="18">
        <f>L311-J311</f>
        <v>50</v>
      </c>
    </row>
    <row r="312" spans="1:13" ht="30" x14ac:dyDescent="0.25">
      <c r="A312" s="20" t="s">
        <v>628</v>
      </c>
      <c r="B312" s="21" t="s">
        <v>24</v>
      </c>
      <c r="C312" s="21" t="s">
        <v>1038</v>
      </c>
      <c r="D312" s="21" t="s">
        <v>1039</v>
      </c>
      <c r="E312" s="21">
        <v>37864076</v>
      </c>
      <c r="F312" s="22" t="s">
        <v>1040</v>
      </c>
      <c r="G312" s="21" t="s">
        <v>1041</v>
      </c>
      <c r="H312" s="21" t="s">
        <v>1042</v>
      </c>
      <c r="I312" s="23">
        <v>10</v>
      </c>
      <c r="J312" s="23">
        <v>1500</v>
      </c>
      <c r="K312" s="21">
        <v>12</v>
      </c>
      <c r="L312" s="17">
        <f>((I312*2/3)+(K312*1/3))*150</f>
        <v>1600.0000000000002</v>
      </c>
      <c r="M312" s="18">
        <f>L312-J312</f>
        <v>100.00000000000023</v>
      </c>
    </row>
    <row r="313" spans="1:13" x14ac:dyDescent="0.25">
      <c r="A313" s="20" t="s">
        <v>628</v>
      </c>
      <c r="B313" s="21" t="s">
        <v>24</v>
      </c>
      <c r="C313" s="21" t="s">
        <v>1043</v>
      </c>
      <c r="D313" s="21" t="s">
        <v>1044</v>
      </c>
      <c r="E313" s="21">
        <v>37860810</v>
      </c>
      <c r="F313" s="22" t="s">
        <v>27</v>
      </c>
      <c r="G313" s="21" t="s">
        <v>1045</v>
      </c>
      <c r="H313" s="21" t="s">
        <v>1046</v>
      </c>
      <c r="I313" s="23">
        <v>19</v>
      </c>
      <c r="J313" s="23">
        <v>2850</v>
      </c>
      <c r="K313" s="21">
        <v>19</v>
      </c>
      <c r="L313" s="17">
        <f>((I313*2/3)+(K313*1/3))*150</f>
        <v>2850</v>
      </c>
      <c r="M313" s="18">
        <f>L313-J313</f>
        <v>0</v>
      </c>
    </row>
    <row r="314" spans="1:13" x14ac:dyDescent="0.25">
      <c r="A314" s="20" t="s">
        <v>628</v>
      </c>
      <c r="B314" s="21" t="s">
        <v>24</v>
      </c>
      <c r="C314" s="21" t="s">
        <v>1047</v>
      </c>
      <c r="D314" s="21" t="s">
        <v>1048</v>
      </c>
      <c r="E314" s="21">
        <v>37860950</v>
      </c>
      <c r="F314" s="22" t="s">
        <v>163</v>
      </c>
      <c r="G314" s="21" t="s">
        <v>1049</v>
      </c>
      <c r="H314" s="21" t="s">
        <v>1050</v>
      </c>
      <c r="I314" s="23">
        <v>1</v>
      </c>
      <c r="J314" s="23">
        <v>150</v>
      </c>
      <c r="K314" s="21">
        <v>0</v>
      </c>
      <c r="L314" s="17">
        <f>((I314*2/3)+(K314*1/3))*150</f>
        <v>100</v>
      </c>
      <c r="M314" s="18">
        <f>L314-J314</f>
        <v>-50</v>
      </c>
    </row>
    <row r="315" spans="1:13" x14ac:dyDescent="0.25">
      <c r="A315" s="20" t="s">
        <v>628</v>
      </c>
      <c r="B315" s="21" t="s">
        <v>24</v>
      </c>
      <c r="C315" s="21" t="s">
        <v>1051</v>
      </c>
      <c r="D315" s="21" t="s">
        <v>1052</v>
      </c>
      <c r="E315" s="21">
        <v>37863975</v>
      </c>
      <c r="F315" s="22" t="s">
        <v>27</v>
      </c>
      <c r="G315" s="21" t="s">
        <v>1053</v>
      </c>
      <c r="H315" s="21" t="s">
        <v>90</v>
      </c>
      <c r="I315" s="23">
        <v>2</v>
      </c>
      <c r="J315" s="23">
        <v>300</v>
      </c>
      <c r="K315" s="21">
        <v>1</v>
      </c>
      <c r="L315" s="17">
        <f>((I315*2/3)+(K315*1/3))*150</f>
        <v>249.99999999999997</v>
      </c>
      <c r="M315" s="18">
        <f>L315-J315</f>
        <v>-50.000000000000028</v>
      </c>
    </row>
    <row r="316" spans="1:13" ht="30" x14ac:dyDescent="0.25">
      <c r="A316" s="20" t="s">
        <v>628</v>
      </c>
      <c r="B316" s="21" t="s">
        <v>24</v>
      </c>
      <c r="C316" s="21" t="s">
        <v>1051</v>
      </c>
      <c r="D316" s="21" t="s">
        <v>1052</v>
      </c>
      <c r="E316" s="21">
        <v>37864084</v>
      </c>
      <c r="F316" s="22" t="s">
        <v>1054</v>
      </c>
      <c r="G316" s="21" t="s">
        <v>1053</v>
      </c>
      <c r="H316" s="21" t="s">
        <v>323</v>
      </c>
      <c r="I316" s="23">
        <v>12</v>
      </c>
      <c r="J316" s="23">
        <v>1800</v>
      </c>
      <c r="K316" s="21">
        <v>11</v>
      </c>
      <c r="L316" s="17">
        <f>((I316*2/3)+(K316*1/3))*150</f>
        <v>1750</v>
      </c>
      <c r="M316" s="18">
        <f>L316-J316</f>
        <v>-50</v>
      </c>
    </row>
    <row r="317" spans="1:13" ht="30" x14ac:dyDescent="0.25">
      <c r="A317" s="20" t="s">
        <v>628</v>
      </c>
      <c r="B317" s="21" t="s">
        <v>24</v>
      </c>
      <c r="C317" s="21" t="s">
        <v>1055</v>
      </c>
      <c r="D317" s="21" t="s">
        <v>1056</v>
      </c>
      <c r="E317" s="21">
        <v>36110744</v>
      </c>
      <c r="F317" s="22" t="s">
        <v>1057</v>
      </c>
      <c r="G317" s="21" t="s">
        <v>1058</v>
      </c>
      <c r="H317" s="21" t="s">
        <v>1059</v>
      </c>
      <c r="I317" s="23">
        <v>17</v>
      </c>
      <c r="J317" s="23">
        <v>2550</v>
      </c>
      <c r="K317" s="21">
        <v>15</v>
      </c>
      <c r="L317" s="17">
        <f>((I317*2/3)+(K317*1/3))*150</f>
        <v>2450.0000000000005</v>
      </c>
      <c r="M317" s="18">
        <f>L317-J317</f>
        <v>-99.999999999999545</v>
      </c>
    </row>
    <row r="318" spans="1:13" x14ac:dyDescent="0.25">
      <c r="A318" s="20" t="s">
        <v>628</v>
      </c>
      <c r="B318" s="21" t="s">
        <v>24</v>
      </c>
      <c r="C318" s="21" t="s">
        <v>1055</v>
      </c>
      <c r="D318" s="21" t="s">
        <v>1056</v>
      </c>
      <c r="E318" s="21">
        <v>37860879</v>
      </c>
      <c r="F318" s="22" t="s">
        <v>27</v>
      </c>
      <c r="G318" s="21" t="s">
        <v>1058</v>
      </c>
      <c r="H318" s="21" t="s">
        <v>1060</v>
      </c>
      <c r="I318" s="23">
        <v>6</v>
      </c>
      <c r="J318" s="23">
        <v>900</v>
      </c>
      <c r="K318" s="21">
        <v>4</v>
      </c>
      <c r="L318" s="17">
        <f>((I318*2/3)+(K318*1/3))*150</f>
        <v>800</v>
      </c>
      <c r="M318" s="18">
        <f>L318-J318</f>
        <v>-100</v>
      </c>
    </row>
    <row r="319" spans="1:13" x14ac:dyDescent="0.25">
      <c r="A319" s="20" t="s">
        <v>628</v>
      </c>
      <c r="B319" s="21" t="s">
        <v>24</v>
      </c>
      <c r="C319" s="21" t="s">
        <v>1061</v>
      </c>
      <c r="D319" s="21" t="s">
        <v>1062</v>
      </c>
      <c r="E319" s="21">
        <v>37863983</v>
      </c>
      <c r="F319" s="22" t="s">
        <v>27</v>
      </c>
      <c r="G319" s="21" t="s">
        <v>1063</v>
      </c>
      <c r="H319" s="21" t="s">
        <v>379</v>
      </c>
      <c r="I319" s="23">
        <v>2</v>
      </c>
      <c r="J319" s="23">
        <v>300</v>
      </c>
      <c r="K319" s="21">
        <v>2</v>
      </c>
      <c r="L319" s="17">
        <f>((I319*2/3)+(K319*1/3))*150</f>
        <v>300</v>
      </c>
      <c r="M319" s="18">
        <f>L319-J319</f>
        <v>0</v>
      </c>
    </row>
    <row r="320" spans="1:13" x14ac:dyDescent="0.25">
      <c r="A320" s="20" t="s">
        <v>628</v>
      </c>
      <c r="B320" s="21" t="s">
        <v>24</v>
      </c>
      <c r="C320" s="21" t="s">
        <v>1061</v>
      </c>
      <c r="D320" s="21" t="s">
        <v>1062</v>
      </c>
      <c r="E320" s="21">
        <v>37863991</v>
      </c>
      <c r="F320" s="22" t="s">
        <v>27</v>
      </c>
      <c r="G320" s="21" t="s">
        <v>1063</v>
      </c>
      <c r="H320" s="21" t="s">
        <v>1064</v>
      </c>
      <c r="I320" s="23">
        <v>2</v>
      </c>
      <c r="J320" s="23">
        <v>300</v>
      </c>
      <c r="K320" s="21">
        <v>0</v>
      </c>
      <c r="L320" s="17">
        <f>((I320*2/3)+(K320*1/3))*150</f>
        <v>200</v>
      </c>
      <c r="M320" s="18">
        <f>L320-J320</f>
        <v>-100</v>
      </c>
    </row>
    <row r="321" spans="1:13" ht="30" x14ac:dyDescent="0.25">
      <c r="A321" s="20" t="s">
        <v>628</v>
      </c>
      <c r="B321" s="21" t="s">
        <v>24</v>
      </c>
      <c r="C321" s="21" t="s">
        <v>1065</v>
      </c>
      <c r="D321" s="21" t="s">
        <v>1066</v>
      </c>
      <c r="E321" s="21">
        <v>37860917</v>
      </c>
      <c r="F321" s="22" t="s">
        <v>1067</v>
      </c>
      <c r="G321" s="21" t="s">
        <v>1068</v>
      </c>
      <c r="H321" s="21" t="s">
        <v>1069</v>
      </c>
      <c r="I321" s="23">
        <v>6</v>
      </c>
      <c r="J321" s="23">
        <v>900</v>
      </c>
      <c r="K321" s="21">
        <v>7</v>
      </c>
      <c r="L321" s="17">
        <f>((I321*2/3)+(K321*1/3))*150</f>
        <v>950.00000000000011</v>
      </c>
      <c r="M321" s="18">
        <f>L321-J321</f>
        <v>50.000000000000114</v>
      </c>
    </row>
    <row r="322" spans="1:13" x14ac:dyDescent="0.25">
      <c r="A322" s="20" t="s">
        <v>628</v>
      </c>
      <c r="B322" s="21" t="s">
        <v>24</v>
      </c>
      <c r="C322" s="21" t="s">
        <v>1065</v>
      </c>
      <c r="D322" s="21" t="s">
        <v>1066</v>
      </c>
      <c r="E322" s="21">
        <v>37860976</v>
      </c>
      <c r="F322" s="22" t="s">
        <v>752</v>
      </c>
      <c r="G322" s="21" t="s">
        <v>1068</v>
      </c>
      <c r="H322" s="21" t="s">
        <v>1069</v>
      </c>
      <c r="I322" s="23">
        <v>10</v>
      </c>
      <c r="J322" s="23">
        <v>1500</v>
      </c>
      <c r="K322" s="21">
        <v>8</v>
      </c>
      <c r="L322" s="17">
        <f>((I322*2/3)+(K322*1/3))*150</f>
        <v>1400</v>
      </c>
      <c r="M322" s="18">
        <f>L322-J322</f>
        <v>-100</v>
      </c>
    </row>
    <row r="323" spans="1:13" x14ac:dyDescent="0.25">
      <c r="A323" s="20" t="s">
        <v>628</v>
      </c>
      <c r="B323" s="21" t="s">
        <v>24</v>
      </c>
      <c r="C323" s="21" t="s">
        <v>1070</v>
      </c>
      <c r="D323" s="21" t="s">
        <v>1071</v>
      </c>
      <c r="E323" s="21">
        <v>37860984</v>
      </c>
      <c r="F323" s="22" t="s">
        <v>32</v>
      </c>
      <c r="G323" s="21" t="s">
        <v>1072</v>
      </c>
      <c r="H323" s="21" t="s">
        <v>1073</v>
      </c>
      <c r="I323" s="23">
        <v>9</v>
      </c>
      <c r="J323" s="23">
        <v>1350</v>
      </c>
      <c r="K323" s="21">
        <v>7</v>
      </c>
      <c r="L323" s="17">
        <f>((I323*2/3)+(K323*1/3))*150</f>
        <v>1250</v>
      </c>
      <c r="M323" s="18">
        <f>L323-J323</f>
        <v>-100</v>
      </c>
    </row>
    <row r="324" spans="1:13" ht="30" x14ac:dyDescent="0.25">
      <c r="A324" s="20" t="s">
        <v>628</v>
      </c>
      <c r="B324" s="21" t="s">
        <v>24</v>
      </c>
      <c r="C324" s="21" t="s">
        <v>1074</v>
      </c>
      <c r="D324" s="21" t="s">
        <v>1075</v>
      </c>
      <c r="E324" s="21">
        <v>37860844</v>
      </c>
      <c r="F324" s="22" t="s">
        <v>1076</v>
      </c>
      <c r="G324" s="21" t="s">
        <v>1077</v>
      </c>
      <c r="H324" s="21" t="s">
        <v>1078</v>
      </c>
      <c r="I324" s="23">
        <v>29</v>
      </c>
      <c r="J324" s="23">
        <v>4350</v>
      </c>
      <c r="K324" s="21">
        <v>30</v>
      </c>
      <c r="L324" s="17">
        <f>((I324*2/3)+(K324*1/3))*150</f>
        <v>4400</v>
      </c>
      <c r="M324" s="18">
        <f>L324-J324</f>
        <v>50</v>
      </c>
    </row>
    <row r="325" spans="1:13" x14ac:dyDescent="0.25">
      <c r="A325" s="20" t="s">
        <v>628</v>
      </c>
      <c r="B325" s="21" t="s">
        <v>24</v>
      </c>
      <c r="C325" s="21" t="s">
        <v>1074</v>
      </c>
      <c r="D325" s="21" t="s">
        <v>1075</v>
      </c>
      <c r="E325" s="21">
        <v>37864033</v>
      </c>
      <c r="F325" s="22" t="s">
        <v>27</v>
      </c>
      <c r="G325" s="21" t="s">
        <v>1077</v>
      </c>
      <c r="H325" s="21" t="s">
        <v>1079</v>
      </c>
      <c r="I325" s="23">
        <v>1</v>
      </c>
      <c r="J325" s="23">
        <v>150</v>
      </c>
      <c r="K325" s="21">
        <v>0</v>
      </c>
      <c r="L325" s="17">
        <f>((I325*2/3)+(K325*1/3))*150</f>
        <v>100</v>
      </c>
      <c r="M325" s="18">
        <f>L325-J325</f>
        <v>-50</v>
      </c>
    </row>
    <row r="326" spans="1:13" ht="30" x14ac:dyDescent="0.25">
      <c r="A326" s="20" t="s">
        <v>628</v>
      </c>
      <c r="B326" s="21" t="s">
        <v>24</v>
      </c>
      <c r="C326" s="21" t="s">
        <v>1080</v>
      </c>
      <c r="D326" s="21" t="s">
        <v>1081</v>
      </c>
      <c r="E326" s="21">
        <v>37863681</v>
      </c>
      <c r="F326" s="22" t="s">
        <v>1082</v>
      </c>
      <c r="G326" s="21" t="s">
        <v>1083</v>
      </c>
      <c r="H326" s="21" t="s">
        <v>1084</v>
      </c>
      <c r="I326" s="23">
        <v>3</v>
      </c>
      <c r="J326" s="23">
        <v>450</v>
      </c>
      <c r="K326" s="21">
        <v>2</v>
      </c>
      <c r="L326" s="17">
        <f>((I326*2/3)+(K326*1/3))*150</f>
        <v>400</v>
      </c>
      <c r="M326" s="18">
        <f>L326-J326</f>
        <v>-50</v>
      </c>
    </row>
    <row r="327" spans="1:13" ht="30" x14ac:dyDescent="0.25">
      <c r="A327" s="20" t="s">
        <v>628</v>
      </c>
      <c r="B327" s="21" t="s">
        <v>24</v>
      </c>
      <c r="C327" s="21" t="s">
        <v>1085</v>
      </c>
      <c r="D327" s="21" t="s">
        <v>1086</v>
      </c>
      <c r="E327" s="21">
        <v>37863703</v>
      </c>
      <c r="F327" s="22" t="s">
        <v>1087</v>
      </c>
      <c r="G327" s="21" t="s">
        <v>1088</v>
      </c>
      <c r="H327" s="21" t="s">
        <v>1089</v>
      </c>
      <c r="I327" s="23">
        <v>4</v>
      </c>
      <c r="J327" s="23">
        <v>600</v>
      </c>
      <c r="K327" s="21">
        <v>3</v>
      </c>
      <c r="L327" s="17">
        <f>((I327*2/3)+(K327*1/3))*150</f>
        <v>550</v>
      </c>
      <c r="M327" s="18">
        <f>L327-J327</f>
        <v>-50</v>
      </c>
    </row>
    <row r="328" spans="1:13" x14ac:dyDescent="0.25">
      <c r="A328" s="20" t="s">
        <v>628</v>
      </c>
      <c r="B328" s="21" t="s">
        <v>24</v>
      </c>
      <c r="C328" s="21" t="s">
        <v>1085</v>
      </c>
      <c r="D328" s="21" t="s">
        <v>1086</v>
      </c>
      <c r="E328" s="21">
        <v>710156235</v>
      </c>
      <c r="F328" s="22" t="s">
        <v>27</v>
      </c>
      <c r="G328" s="21" t="s">
        <v>1088</v>
      </c>
      <c r="H328" s="21" t="s">
        <v>1089</v>
      </c>
      <c r="I328" s="23">
        <v>1</v>
      </c>
      <c r="J328" s="23">
        <v>150</v>
      </c>
      <c r="K328" s="21">
        <v>1</v>
      </c>
      <c r="L328" s="17">
        <f>((I328*2/3)+(K328*1/3))*150</f>
        <v>150</v>
      </c>
      <c r="M328" s="18">
        <f>L328-J328</f>
        <v>0</v>
      </c>
    </row>
    <row r="329" spans="1:13" x14ac:dyDescent="0.25">
      <c r="A329" s="20" t="s">
        <v>628</v>
      </c>
      <c r="B329" s="21" t="s">
        <v>24</v>
      </c>
      <c r="C329" s="21" t="s">
        <v>1090</v>
      </c>
      <c r="D329" s="21" t="s">
        <v>1091</v>
      </c>
      <c r="E329" s="21">
        <v>36112101</v>
      </c>
      <c r="F329" s="22" t="s">
        <v>32</v>
      </c>
      <c r="G329" s="21" t="s">
        <v>1092</v>
      </c>
      <c r="H329" s="21" t="s">
        <v>1093</v>
      </c>
      <c r="I329" s="23">
        <v>8</v>
      </c>
      <c r="J329" s="23">
        <v>1200</v>
      </c>
      <c r="K329" s="21">
        <v>3</v>
      </c>
      <c r="L329" s="17">
        <f>((I329*2/3)+(K329*1/3))*150</f>
        <v>950</v>
      </c>
      <c r="M329" s="18">
        <f>L329-J329</f>
        <v>-250</v>
      </c>
    </row>
    <row r="330" spans="1:13" ht="30" x14ac:dyDescent="0.25">
      <c r="A330" s="20" t="s">
        <v>628</v>
      </c>
      <c r="B330" s="21" t="s">
        <v>24</v>
      </c>
      <c r="C330" s="21" t="s">
        <v>1090</v>
      </c>
      <c r="D330" s="21" t="s">
        <v>1091</v>
      </c>
      <c r="E330" s="21">
        <v>36112119</v>
      </c>
      <c r="F330" s="22" t="s">
        <v>1094</v>
      </c>
      <c r="G330" s="21" t="s">
        <v>1092</v>
      </c>
      <c r="H330" s="21" t="s">
        <v>1093</v>
      </c>
      <c r="I330" s="23">
        <v>18</v>
      </c>
      <c r="J330" s="23">
        <v>2700</v>
      </c>
      <c r="K330" s="21">
        <v>18</v>
      </c>
      <c r="L330" s="17">
        <f>((I330*2/3)+(K330*1/3))*150</f>
        <v>2700</v>
      </c>
      <c r="M330" s="18">
        <f>L330-J330</f>
        <v>0</v>
      </c>
    </row>
    <row r="331" spans="1:13" x14ac:dyDescent="0.25">
      <c r="A331" s="20" t="s">
        <v>628</v>
      </c>
      <c r="B331" s="21" t="s">
        <v>24</v>
      </c>
      <c r="C331" s="21" t="s">
        <v>1095</v>
      </c>
      <c r="D331" s="21" t="s">
        <v>1096</v>
      </c>
      <c r="E331" s="21">
        <v>31872026</v>
      </c>
      <c r="F331" s="22" t="s">
        <v>301</v>
      </c>
      <c r="G331" s="21" t="s">
        <v>1097</v>
      </c>
      <c r="H331" s="21" t="s">
        <v>1098</v>
      </c>
      <c r="I331" s="23">
        <v>5</v>
      </c>
      <c r="J331" s="23">
        <v>750</v>
      </c>
      <c r="K331" s="21">
        <v>5</v>
      </c>
      <c r="L331" s="17">
        <f>((I331*2/3)+(K331*1/3))*150</f>
        <v>750</v>
      </c>
      <c r="M331" s="18">
        <f>L331-J331</f>
        <v>0</v>
      </c>
    </row>
    <row r="332" spans="1:13" x14ac:dyDescent="0.25">
      <c r="A332" s="20" t="s">
        <v>628</v>
      </c>
      <c r="B332" s="21" t="s">
        <v>24</v>
      </c>
      <c r="C332" s="21" t="s">
        <v>1095</v>
      </c>
      <c r="D332" s="21" t="s">
        <v>1096</v>
      </c>
      <c r="E332" s="21">
        <v>37861417</v>
      </c>
      <c r="F332" s="22" t="s">
        <v>1099</v>
      </c>
      <c r="G332" s="21" t="s">
        <v>1097</v>
      </c>
      <c r="H332" s="21" t="s">
        <v>1100</v>
      </c>
      <c r="I332" s="23">
        <v>1</v>
      </c>
      <c r="J332" s="23">
        <v>150</v>
      </c>
      <c r="K332" s="21">
        <v>0</v>
      </c>
      <c r="L332" s="17">
        <f>((I332*2/3)+(K332*1/3))*150</f>
        <v>100</v>
      </c>
      <c r="M332" s="18">
        <f>L332-J332</f>
        <v>-50</v>
      </c>
    </row>
    <row r="333" spans="1:13" x14ac:dyDescent="0.25">
      <c r="A333" s="20" t="s">
        <v>628</v>
      </c>
      <c r="B333" s="21" t="s">
        <v>24</v>
      </c>
      <c r="C333" s="21" t="s">
        <v>1095</v>
      </c>
      <c r="D333" s="21" t="s">
        <v>1096</v>
      </c>
      <c r="E333" s="21">
        <v>37863622</v>
      </c>
      <c r="F333" s="22" t="s">
        <v>65</v>
      </c>
      <c r="G333" s="21" t="s">
        <v>1097</v>
      </c>
      <c r="H333" s="21" t="s">
        <v>1101</v>
      </c>
      <c r="I333" s="23">
        <v>1</v>
      </c>
      <c r="J333" s="23">
        <v>150</v>
      </c>
      <c r="K333" s="21">
        <v>1</v>
      </c>
      <c r="L333" s="17">
        <f>((I333*2/3)+(K333*1/3))*150</f>
        <v>150</v>
      </c>
      <c r="M333" s="18">
        <f>L333-J333</f>
        <v>0</v>
      </c>
    </row>
    <row r="334" spans="1:13" x14ac:dyDescent="0.25">
      <c r="A334" s="20" t="s">
        <v>628</v>
      </c>
      <c r="B334" s="21" t="s">
        <v>24</v>
      </c>
      <c r="C334" s="21" t="s">
        <v>1102</v>
      </c>
      <c r="D334" s="21" t="s">
        <v>1103</v>
      </c>
      <c r="E334" s="21">
        <v>37863665</v>
      </c>
      <c r="F334" s="22" t="s">
        <v>32</v>
      </c>
      <c r="G334" s="21" t="s">
        <v>1104</v>
      </c>
      <c r="H334" s="21" t="s">
        <v>1105</v>
      </c>
      <c r="I334" s="23">
        <v>1</v>
      </c>
      <c r="J334" s="23">
        <v>150</v>
      </c>
      <c r="K334" s="21">
        <v>1</v>
      </c>
      <c r="L334" s="17">
        <f>((I334*2/3)+(K334*1/3))*150</f>
        <v>150</v>
      </c>
      <c r="M334" s="18">
        <f>L334-J334</f>
        <v>0</v>
      </c>
    </row>
    <row r="335" spans="1:13" x14ac:dyDescent="0.25">
      <c r="A335" s="20" t="s">
        <v>628</v>
      </c>
      <c r="B335" s="21" t="s">
        <v>24</v>
      </c>
      <c r="C335" s="21" t="s">
        <v>1106</v>
      </c>
      <c r="D335" s="21" t="s">
        <v>1107</v>
      </c>
      <c r="E335" s="21">
        <v>37863673</v>
      </c>
      <c r="F335" s="22" t="s">
        <v>32</v>
      </c>
      <c r="G335" s="21" t="s">
        <v>1108</v>
      </c>
      <c r="H335" s="21" t="s">
        <v>1109</v>
      </c>
      <c r="I335" s="23">
        <v>10</v>
      </c>
      <c r="J335" s="23">
        <v>1500</v>
      </c>
      <c r="K335" s="21">
        <v>4</v>
      </c>
      <c r="L335" s="17">
        <f>((I335*2/3)+(K335*1/3))*150</f>
        <v>1200</v>
      </c>
      <c r="M335" s="18">
        <f>L335-J335</f>
        <v>-300</v>
      </c>
    </row>
    <row r="336" spans="1:13" x14ac:dyDescent="0.25">
      <c r="A336" s="20" t="s">
        <v>628</v>
      </c>
      <c r="B336" s="21" t="s">
        <v>24</v>
      </c>
      <c r="C336" s="21" t="s">
        <v>1106</v>
      </c>
      <c r="D336" s="21" t="s">
        <v>1107</v>
      </c>
      <c r="E336" s="21">
        <v>710283091</v>
      </c>
      <c r="F336" s="22" t="s">
        <v>163</v>
      </c>
      <c r="G336" s="21" t="s">
        <v>1108</v>
      </c>
      <c r="H336" s="21" t="s">
        <v>1109</v>
      </c>
      <c r="I336" s="23">
        <v>1</v>
      </c>
      <c r="J336" s="23">
        <v>150</v>
      </c>
      <c r="K336" s="21">
        <v>0</v>
      </c>
      <c r="L336" s="17">
        <f>((I336*2/3)+(K336*1/3))*150</f>
        <v>100</v>
      </c>
      <c r="M336" s="18">
        <f>L336-J336</f>
        <v>-50</v>
      </c>
    </row>
    <row r="337" spans="1:13" x14ac:dyDescent="0.25">
      <c r="A337" s="20" t="s">
        <v>628</v>
      </c>
      <c r="B337" s="21" t="s">
        <v>24</v>
      </c>
      <c r="C337" s="21" t="s">
        <v>1106</v>
      </c>
      <c r="D337" s="21" t="s">
        <v>1107</v>
      </c>
      <c r="E337" s="21">
        <v>55089771</v>
      </c>
      <c r="F337" s="21" t="s">
        <v>1110</v>
      </c>
      <c r="G337" s="21" t="s">
        <v>1108</v>
      </c>
      <c r="H337" s="21" t="s">
        <v>1109</v>
      </c>
      <c r="I337" s="21">
        <v>0</v>
      </c>
      <c r="J337" s="21">
        <v>0</v>
      </c>
      <c r="K337" s="21">
        <v>5</v>
      </c>
      <c r="L337" s="17">
        <f>((I337*2/3)+(K337*1/3))*150</f>
        <v>250</v>
      </c>
      <c r="M337" s="18">
        <f>L337-J337</f>
        <v>250</v>
      </c>
    </row>
    <row r="338" spans="1:13" x14ac:dyDescent="0.25">
      <c r="A338" s="20" t="s">
        <v>628</v>
      </c>
      <c r="B338" s="21" t="s">
        <v>24</v>
      </c>
      <c r="C338" s="21" t="s">
        <v>1111</v>
      </c>
      <c r="D338" s="21" t="s">
        <v>1112</v>
      </c>
      <c r="E338" s="21">
        <v>37863720</v>
      </c>
      <c r="F338" s="22" t="s">
        <v>163</v>
      </c>
      <c r="G338" s="21" t="s">
        <v>1113</v>
      </c>
      <c r="H338" s="21" t="s">
        <v>1114</v>
      </c>
      <c r="I338" s="23">
        <v>3</v>
      </c>
      <c r="J338" s="23">
        <v>450</v>
      </c>
      <c r="K338" s="21">
        <v>2</v>
      </c>
      <c r="L338" s="17">
        <f>((I338*2/3)+(K338*1/3))*150</f>
        <v>400</v>
      </c>
      <c r="M338" s="18">
        <f>L338-J338</f>
        <v>-50</v>
      </c>
    </row>
    <row r="339" spans="1:13" x14ac:dyDescent="0.25">
      <c r="A339" s="20" t="s">
        <v>628</v>
      </c>
      <c r="B339" s="21" t="s">
        <v>24</v>
      </c>
      <c r="C339" s="21" t="s">
        <v>1111</v>
      </c>
      <c r="D339" s="21" t="s">
        <v>1112</v>
      </c>
      <c r="E339" s="21">
        <v>710159013</v>
      </c>
      <c r="F339" s="21" t="s">
        <v>27</v>
      </c>
      <c r="G339" s="21" t="s">
        <v>1113</v>
      </c>
      <c r="H339" s="21" t="s">
        <v>1114</v>
      </c>
      <c r="I339" s="21">
        <v>0</v>
      </c>
      <c r="J339" s="21">
        <v>0</v>
      </c>
      <c r="K339" s="21">
        <v>3</v>
      </c>
      <c r="L339" s="17">
        <f>((I339*2/3)+(K339*1/3))*150</f>
        <v>150</v>
      </c>
      <c r="M339" s="18">
        <f>L339-J339</f>
        <v>150</v>
      </c>
    </row>
    <row r="340" spans="1:13" x14ac:dyDescent="0.25">
      <c r="A340" s="20" t="s">
        <v>628</v>
      </c>
      <c r="B340" s="21" t="s">
        <v>24</v>
      </c>
      <c r="C340" s="21" t="s">
        <v>1115</v>
      </c>
      <c r="D340" s="21" t="s">
        <v>1116</v>
      </c>
      <c r="E340" s="21">
        <v>37860658</v>
      </c>
      <c r="F340" s="22" t="s">
        <v>27</v>
      </c>
      <c r="G340" s="21" t="s">
        <v>1117</v>
      </c>
      <c r="H340" s="21" t="s">
        <v>1118</v>
      </c>
      <c r="I340" s="23">
        <v>2</v>
      </c>
      <c r="J340" s="23">
        <v>300</v>
      </c>
      <c r="K340" s="21">
        <v>1</v>
      </c>
      <c r="L340" s="17">
        <f>((I340*2/3)+(K340*1/3))*150</f>
        <v>249.99999999999997</v>
      </c>
      <c r="M340" s="18">
        <f>L340-J340</f>
        <v>-50.000000000000028</v>
      </c>
    </row>
    <row r="341" spans="1:13" x14ac:dyDescent="0.25">
      <c r="A341" s="20" t="s">
        <v>628</v>
      </c>
      <c r="B341" s="21" t="s">
        <v>24</v>
      </c>
      <c r="C341" s="21" t="s">
        <v>1115</v>
      </c>
      <c r="D341" s="21" t="s">
        <v>1116</v>
      </c>
      <c r="E341" s="21">
        <v>37860721</v>
      </c>
      <c r="F341" s="22" t="s">
        <v>27</v>
      </c>
      <c r="G341" s="21" t="s">
        <v>1117</v>
      </c>
      <c r="H341" s="21" t="s">
        <v>1119</v>
      </c>
      <c r="I341" s="23">
        <v>2</v>
      </c>
      <c r="J341" s="23">
        <v>300</v>
      </c>
      <c r="K341" s="21">
        <v>2</v>
      </c>
      <c r="L341" s="17">
        <f>((I341*2/3)+(K341*1/3))*150</f>
        <v>300</v>
      </c>
      <c r="M341" s="18">
        <f>L341-J341</f>
        <v>0</v>
      </c>
    </row>
    <row r="342" spans="1:13" x14ac:dyDescent="0.25">
      <c r="A342" s="20" t="s">
        <v>628</v>
      </c>
      <c r="B342" s="21" t="s">
        <v>24</v>
      </c>
      <c r="C342" s="21" t="s">
        <v>1115</v>
      </c>
      <c r="D342" s="21" t="s">
        <v>1116</v>
      </c>
      <c r="E342" s="21">
        <v>37860763</v>
      </c>
      <c r="F342" s="22" t="s">
        <v>27</v>
      </c>
      <c r="G342" s="21" t="s">
        <v>1117</v>
      </c>
      <c r="H342" s="21" t="s">
        <v>1120</v>
      </c>
      <c r="I342" s="23">
        <v>9</v>
      </c>
      <c r="J342" s="23">
        <v>1350</v>
      </c>
      <c r="K342" s="21">
        <v>9</v>
      </c>
      <c r="L342" s="17">
        <f>((I342*2/3)+(K342*1/3))*150</f>
        <v>1350</v>
      </c>
      <c r="M342" s="18">
        <f>L342-J342</f>
        <v>0</v>
      </c>
    </row>
    <row r="343" spans="1:13" x14ac:dyDescent="0.25">
      <c r="A343" s="20" t="s">
        <v>628</v>
      </c>
      <c r="B343" s="21" t="s">
        <v>24</v>
      </c>
      <c r="C343" s="21" t="s">
        <v>1115</v>
      </c>
      <c r="D343" s="21" t="s">
        <v>1116</v>
      </c>
      <c r="E343" s="21">
        <v>42211476</v>
      </c>
      <c r="F343" s="22" t="s">
        <v>32</v>
      </c>
      <c r="G343" s="21" t="s">
        <v>1117</v>
      </c>
      <c r="H343" s="21" t="s">
        <v>1121</v>
      </c>
      <c r="I343" s="23">
        <v>4</v>
      </c>
      <c r="J343" s="23">
        <v>600</v>
      </c>
      <c r="K343" s="21">
        <v>2</v>
      </c>
      <c r="L343" s="17">
        <f>((I343*2/3)+(K343*1/3))*150</f>
        <v>499.99999999999994</v>
      </c>
      <c r="M343" s="18">
        <f>L343-J343</f>
        <v>-100.00000000000006</v>
      </c>
    </row>
    <row r="344" spans="1:13" x14ac:dyDescent="0.25">
      <c r="A344" s="20" t="s">
        <v>628</v>
      </c>
      <c r="B344" s="21" t="s">
        <v>24</v>
      </c>
      <c r="C344" s="21" t="s">
        <v>1122</v>
      </c>
      <c r="D344" s="21" t="s">
        <v>1123</v>
      </c>
      <c r="E344" s="21">
        <v>37860704</v>
      </c>
      <c r="F344" s="22" t="s">
        <v>32</v>
      </c>
      <c r="G344" s="21" t="s">
        <v>1124</v>
      </c>
      <c r="H344" s="21" t="s">
        <v>1125</v>
      </c>
      <c r="I344" s="23">
        <v>2</v>
      </c>
      <c r="J344" s="23">
        <v>300</v>
      </c>
      <c r="K344" s="21">
        <v>0</v>
      </c>
      <c r="L344" s="17">
        <f>((I344*2/3)+(K344*1/3))*150</f>
        <v>200</v>
      </c>
      <c r="M344" s="18">
        <f>L344-J344</f>
        <v>-100</v>
      </c>
    </row>
    <row r="345" spans="1:13" x14ac:dyDescent="0.25">
      <c r="A345" s="20" t="s">
        <v>628</v>
      </c>
      <c r="B345" s="21" t="s">
        <v>24</v>
      </c>
      <c r="C345" s="21" t="s">
        <v>1126</v>
      </c>
      <c r="D345" s="21" t="s">
        <v>1127</v>
      </c>
      <c r="E345" s="21">
        <v>37860682</v>
      </c>
      <c r="F345" s="22" t="s">
        <v>32</v>
      </c>
      <c r="G345" s="21" t="s">
        <v>1128</v>
      </c>
      <c r="H345" s="21" t="s">
        <v>1129</v>
      </c>
      <c r="I345" s="23">
        <v>3</v>
      </c>
      <c r="J345" s="23">
        <v>450</v>
      </c>
      <c r="K345" s="21">
        <v>0</v>
      </c>
      <c r="L345" s="17">
        <f>((I345*2/3)+(K345*1/3))*150</f>
        <v>300</v>
      </c>
      <c r="M345" s="18">
        <f>L345-J345</f>
        <v>-150</v>
      </c>
    </row>
    <row r="346" spans="1:13" x14ac:dyDescent="0.25">
      <c r="A346" s="20" t="s">
        <v>628</v>
      </c>
      <c r="B346" s="21" t="s">
        <v>24</v>
      </c>
      <c r="C346" s="21" t="s">
        <v>1130</v>
      </c>
      <c r="D346" s="21" t="s">
        <v>1131</v>
      </c>
      <c r="E346" s="21">
        <v>37860712</v>
      </c>
      <c r="F346" s="22" t="s">
        <v>32</v>
      </c>
      <c r="G346" s="21" t="s">
        <v>1132</v>
      </c>
      <c r="H346" s="21" t="s">
        <v>1133</v>
      </c>
      <c r="I346" s="23">
        <v>1</v>
      </c>
      <c r="J346" s="23">
        <v>150</v>
      </c>
      <c r="K346" s="21">
        <v>1</v>
      </c>
      <c r="L346" s="17">
        <f>((I346*2/3)+(K346*1/3))*150</f>
        <v>150</v>
      </c>
      <c r="M346" s="18">
        <f>L346-J346</f>
        <v>0</v>
      </c>
    </row>
    <row r="347" spans="1:13" x14ac:dyDescent="0.25">
      <c r="A347" s="20" t="s">
        <v>628</v>
      </c>
      <c r="B347" s="21" t="s">
        <v>24</v>
      </c>
      <c r="C347" s="21" t="s">
        <v>1134</v>
      </c>
      <c r="D347" s="21" t="s">
        <v>1135</v>
      </c>
      <c r="E347" s="21">
        <v>36110108</v>
      </c>
      <c r="F347" s="22" t="s">
        <v>32</v>
      </c>
      <c r="G347" s="21" t="s">
        <v>1136</v>
      </c>
      <c r="H347" s="21" t="s">
        <v>1137</v>
      </c>
      <c r="I347" s="23">
        <v>4</v>
      </c>
      <c r="J347" s="23">
        <v>600</v>
      </c>
      <c r="K347" s="21">
        <v>4</v>
      </c>
      <c r="L347" s="17">
        <f>((I347*2/3)+(K347*1/3))*150</f>
        <v>600</v>
      </c>
      <c r="M347" s="18">
        <f>L347-J347</f>
        <v>0</v>
      </c>
    </row>
    <row r="348" spans="1:13" x14ac:dyDescent="0.25">
      <c r="A348" s="20" t="s">
        <v>628</v>
      </c>
      <c r="B348" s="21" t="s">
        <v>24</v>
      </c>
      <c r="C348" s="21" t="s">
        <v>1138</v>
      </c>
      <c r="D348" s="21" t="s">
        <v>1139</v>
      </c>
      <c r="E348" s="21">
        <v>35611201</v>
      </c>
      <c r="F348" s="21" t="s">
        <v>32</v>
      </c>
      <c r="G348" s="21" t="s">
        <v>1140</v>
      </c>
      <c r="H348" s="21" t="s">
        <v>1141</v>
      </c>
      <c r="I348" s="21">
        <v>0</v>
      </c>
      <c r="J348" s="21">
        <v>0</v>
      </c>
      <c r="K348" s="21">
        <v>1</v>
      </c>
      <c r="L348" s="17">
        <f>((I348*2/3)+(K348*1/3))*150</f>
        <v>50</v>
      </c>
      <c r="M348" s="18">
        <f>L348-J348</f>
        <v>50</v>
      </c>
    </row>
    <row r="349" spans="1:13" x14ac:dyDescent="0.25">
      <c r="A349" s="20" t="s">
        <v>628</v>
      </c>
      <c r="B349" s="21" t="s">
        <v>24</v>
      </c>
      <c r="C349" s="21" t="s">
        <v>1142</v>
      </c>
      <c r="D349" s="21" t="s">
        <v>1143</v>
      </c>
      <c r="E349" s="21">
        <v>37860615</v>
      </c>
      <c r="F349" s="22" t="s">
        <v>32</v>
      </c>
      <c r="G349" s="21" t="s">
        <v>1144</v>
      </c>
      <c r="H349" s="21" t="s">
        <v>1145</v>
      </c>
      <c r="I349" s="23">
        <v>5</v>
      </c>
      <c r="J349" s="23">
        <v>750</v>
      </c>
      <c r="K349" s="21">
        <v>2</v>
      </c>
      <c r="L349" s="17">
        <f>((I349*2/3)+(K349*1/3))*150</f>
        <v>600</v>
      </c>
      <c r="M349" s="18">
        <f>L349-J349</f>
        <v>-150</v>
      </c>
    </row>
    <row r="350" spans="1:13" x14ac:dyDescent="0.25">
      <c r="A350" s="20" t="s">
        <v>628</v>
      </c>
      <c r="B350" s="21" t="s">
        <v>24</v>
      </c>
      <c r="C350" s="21" t="s">
        <v>1146</v>
      </c>
      <c r="D350" s="21" t="s">
        <v>1147</v>
      </c>
      <c r="E350" s="21">
        <v>37865153</v>
      </c>
      <c r="F350" s="22" t="s">
        <v>32</v>
      </c>
      <c r="G350" s="21" t="s">
        <v>1148</v>
      </c>
      <c r="H350" s="21" t="s">
        <v>1149</v>
      </c>
      <c r="I350" s="23">
        <v>5</v>
      </c>
      <c r="J350" s="23">
        <v>750</v>
      </c>
      <c r="K350" s="21">
        <v>1</v>
      </c>
      <c r="L350" s="17">
        <f>((I350*2/3)+(K350*1/3))*150</f>
        <v>550</v>
      </c>
      <c r="M350" s="18">
        <f>L350-J350</f>
        <v>-200</v>
      </c>
    </row>
    <row r="351" spans="1:13" x14ac:dyDescent="0.25">
      <c r="A351" s="20" t="s">
        <v>628</v>
      </c>
      <c r="B351" s="21" t="s">
        <v>24</v>
      </c>
      <c r="C351" s="21" t="s">
        <v>1150</v>
      </c>
      <c r="D351" s="21" t="s">
        <v>1151</v>
      </c>
      <c r="E351" s="21">
        <v>710057431</v>
      </c>
      <c r="F351" s="22" t="s">
        <v>27</v>
      </c>
      <c r="G351" s="21" t="s">
        <v>1152</v>
      </c>
      <c r="H351" s="21" t="s">
        <v>1153</v>
      </c>
      <c r="I351" s="23">
        <v>1</v>
      </c>
      <c r="J351" s="23">
        <v>150</v>
      </c>
      <c r="K351" s="21">
        <v>0</v>
      </c>
      <c r="L351" s="17">
        <f>((I351*2/3)+(K351*1/3))*150</f>
        <v>100</v>
      </c>
      <c r="M351" s="18">
        <f>L351-J351</f>
        <v>-50</v>
      </c>
    </row>
    <row r="352" spans="1:13" x14ac:dyDescent="0.25">
      <c r="A352" s="20" t="s">
        <v>628</v>
      </c>
      <c r="B352" s="21" t="s">
        <v>24</v>
      </c>
      <c r="C352" s="21" t="s">
        <v>1154</v>
      </c>
      <c r="D352" s="21" t="s">
        <v>1155</v>
      </c>
      <c r="E352" s="21">
        <v>37865391</v>
      </c>
      <c r="F352" s="22" t="s">
        <v>1156</v>
      </c>
      <c r="G352" s="21" t="s">
        <v>1157</v>
      </c>
      <c r="H352" s="21" t="s">
        <v>1158</v>
      </c>
      <c r="I352" s="23">
        <v>11</v>
      </c>
      <c r="J352" s="23">
        <v>1650</v>
      </c>
      <c r="K352" s="21">
        <v>11</v>
      </c>
      <c r="L352" s="17">
        <f>((I352*2/3)+(K352*1/3))*150</f>
        <v>1650</v>
      </c>
      <c r="M352" s="18">
        <f>L352-J352</f>
        <v>0</v>
      </c>
    </row>
    <row r="353" spans="1:13" ht="30" x14ac:dyDescent="0.25">
      <c r="A353" s="20" t="s">
        <v>628</v>
      </c>
      <c r="B353" s="21" t="s">
        <v>24</v>
      </c>
      <c r="C353" s="21" t="s">
        <v>1159</v>
      </c>
      <c r="D353" s="21" t="s">
        <v>1160</v>
      </c>
      <c r="E353" s="21">
        <v>37864190</v>
      </c>
      <c r="F353" s="22" t="s">
        <v>1161</v>
      </c>
      <c r="G353" s="21" t="s">
        <v>1162</v>
      </c>
      <c r="H353" s="21" t="s">
        <v>408</v>
      </c>
      <c r="I353" s="23">
        <v>7</v>
      </c>
      <c r="J353" s="23">
        <v>1050</v>
      </c>
      <c r="K353" s="21">
        <v>7</v>
      </c>
      <c r="L353" s="17">
        <f>((I353*2/3)+(K353*1/3))*150</f>
        <v>1050</v>
      </c>
      <c r="M353" s="18">
        <f>L353-J353</f>
        <v>0</v>
      </c>
    </row>
    <row r="354" spans="1:13" x14ac:dyDescent="0.25">
      <c r="A354" s="20" t="s">
        <v>628</v>
      </c>
      <c r="B354" s="21" t="s">
        <v>24</v>
      </c>
      <c r="C354" s="21" t="s">
        <v>1163</v>
      </c>
      <c r="D354" s="21" t="s">
        <v>1164</v>
      </c>
      <c r="E354" s="21">
        <v>37861425</v>
      </c>
      <c r="F354" s="22" t="s">
        <v>32</v>
      </c>
      <c r="G354" s="21" t="s">
        <v>1165</v>
      </c>
      <c r="H354" s="21" t="s">
        <v>1166</v>
      </c>
      <c r="I354" s="23">
        <v>1</v>
      </c>
      <c r="J354" s="23">
        <v>150</v>
      </c>
      <c r="K354" s="21">
        <v>0</v>
      </c>
      <c r="L354" s="17">
        <f>((I354*2/3)+(K354*1/3))*150</f>
        <v>100</v>
      </c>
      <c r="M354" s="18">
        <f>L354-J354</f>
        <v>-50</v>
      </c>
    </row>
    <row r="355" spans="1:13" x14ac:dyDescent="0.25">
      <c r="A355" s="20" t="s">
        <v>628</v>
      </c>
      <c r="B355" s="21" t="s">
        <v>24</v>
      </c>
      <c r="C355" s="21" t="s">
        <v>1167</v>
      </c>
      <c r="D355" s="21" t="s">
        <v>1168</v>
      </c>
      <c r="E355" s="21">
        <v>37856430</v>
      </c>
      <c r="F355" s="22" t="s">
        <v>32</v>
      </c>
      <c r="G355" s="21" t="s">
        <v>1169</v>
      </c>
      <c r="H355" s="21" t="s">
        <v>1170</v>
      </c>
      <c r="I355" s="23">
        <v>7</v>
      </c>
      <c r="J355" s="23">
        <v>1050</v>
      </c>
      <c r="K355" s="21">
        <v>4</v>
      </c>
      <c r="L355" s="17">
        <f>((I355*2/3)+(K355*1/3))*150</f>
        <v>900</v>
      </c>
      <c r="M355" s="18">
        <f>L355-J355</f>
        <v>-150</v>
      </c>
    </row>
    <row r="356" spans="1:13" x14ac:dyDescent="0.25">
      <c r="A356" s="20" t="s">
        <v>628</v>
      </c>
      <c r="B356" s="21" t="s">
        <v>24</v>
      </c>
      <c r="C356" s="21" t="s">
        <v>1171</v>
      </c>
      <c r="D356" s="21" t="s">
        <v>1172</v>
      </c>
      <c r="E356" s="21">
        <v>37864025</v>
      </c>
      <c r="F356" s="22" t="s">
        <v>32</v>
      </c>
      <c r="G356" s="21" t="s">
        <v>1173</v>
      </c>
      <c r="H356" s="21" t="s">
        <v>1174</v>
      </c>
      <c r="I356" s="23">
        <v>1</v>
      </c>
      <c r="J356" s="23">
        <v>150</v>
      </c>
      <c r="K356" s="21">
        <v>1</v>
      </c>
      <c r="L356" s="17">
        <f>((I356*2/3)+(K356*1/3))*150</f>
        <v>150</v>
      </c>
      <c r="M356" s="18">
        <f>L356-J356</f>
        <v>0</v>
      </c>
    </row>
    <row r="357" spans="1:13" x14ac:dyDescent="0.25">
      <c r="A357" s="20" t="s">
        <v>628</v>
      </c>
      <c r="B357" s="21" t="s">
        <v>24</v>
      </c>
      <c r="C357" s="21" t="s">
        <v>1175</v>
      </c>
      <c r="D357" s="21" t="s">
        <v>1176</v>
      </c>
      <c r="E357" s="21">
        <v>37860739</v>
      </c>
      <c r="F357" s="22" t="s">
        <v>32</v>
      </c>
      <c r="G357" s="21" t="s">
        <v>1177</v>
      </c>
      <c r="H357" s="21" t="s">
        <v>1178</v>
      </c>
      <c r="I357" s="23">
        <v>4</v>
      </c>
      <c r="J357" s="23">
        <v>600</v>
      </c>
      <c r="K357" s="21">
        <v>0</v>
      </c>
      <c r="L357" s="17">
        <f>((I357*2/3)+(K357*1/3))*150</f>
        <v>400</v>
      </c>
      <c r="M357" s="18">
        <f>L357-J357</f>
        <v>-200</v>
      </c>
    </row>
    <row r="358" spans="1:13" x14ac:dyDescent="0.25">
      <c r="A358" s="20" t="s">
        <v>628</v>
      </c>
      <c r="B358" s="21" t="s">
        <v>24</v>
      </c>
      <c r="C358" s="21" t="s">
        <v>1179</v>
      </c>
      <c r="D358" s="21" t="s">
        <v>1180</v>
      </c>
      <c r="E358" s="21">
        <v>37860747</v>
      </c>
      <c r="F358" s="22" t="s">
        <v>32</v>
      </c>
      <c r="G358" s="21" t="s">
        <v>1181</v>
      </c>
      <c r="H358" s="21" t="s">
        <v>1182</v>
      </c>
      <c r="I358" s="23">
        <v>2</v>
      </c>
      <c r="J358" s="23">
        <v>300</v>
      </c>
      <c r="K358" s="21">
        <v>2</v>
      </c>
      <c r="L358" s="17">
        <f>((I358*2/3)+(K358*1/3))*150</f>
        <v>300</v>
      </c>
      <c r="M358" s="18">
        <f>L358-J358</f>
        <v>0</v>
      </c>
    </row>
    <row r="359" spans="1:13" x14ac:dyDescent="0.25">
      <c r="A359" s="20" t="s">
        <v>628</v>
      </c>
      <c r="B359" s="21" t="s">
        <v>24</v>
      </c>
      <c r="C359" s="21" t="s">
        <v>1183</v>
      </c>
      <c r="D359" s="21" t="s">
        <v>1184</v>
      </c>
      <c r="E359" s="21">
        <v>37865315</v>
      </c>
      <c r="F359" s="22" t="s">
        <v>27</v>
      </c>
      <c r="G359" s="21" t="s">
        <v>1185</v>
      </c>
      <c r="H359" s="21" t="s">
        <v>1186</v>
      </c>
      <c r="I359" s="23">
        <v>3</v>
      </c>
      <c r="J359" s="23">
        <v>450</v>
      </c>
      <c r="K359" s="21">
        <v>4</v>
      </c>
      <c r="L359" s="17">
        <f>((I359*2/3)+(K359*1/3))*150</f>
        <v>499.99999999999994</v>
      </c>
      <c r="M359" s="18">
        <f>L359-J359</f>
        <v>49.999999999999943</v>
      </c>
    </row>
    <row r="360" spans="1:13" x14ac:dyDescent="0.25">
      <c r="A360" s="20" t="s">
        <v>628</v>
      </c>
      <c r="B360" s="21" t="s">
        <v>24</v>
      </c>
      <c r="C360" s="21" t="s">
        <v>1187</v>
      </c>
      <c r="D360" s="21" t="s">
        <v>1188</v>
      </c>
      <c r="E360" s="21">
        <v>37866745</v>
      </c>
      <c r="F360" s="22" t="s">
        <v>32</v>
      </c>
      <c r="G360" s="21" t="s">
        <v>1189</v>
      </c>
      <c r="H360" s="21" t="s">
        <v>1190</v>
      </c>
      <c r="I360" s="23">
        <v>17</v>
      </c>
      <c r="J360" s="23">
        <v>2550</v>
      </c>
      <c r="K360" s="21">
        <v>7</v>
      </c>
      <c r="L360" s="17">
        <f>((I360*2/3)+(K360*1/3))*150</f>
        <v>2050</v>
      </c>
      <c r="M360" s="18">
        <f>L360-J360</f>
        <v>-500</v>
      </c>
    </row>
    <row r="361" spans="1:13" x14ac:dyDescent="0.25">
      <c r="A361" s="20" t="s">
        <v>628</v>
      </c>
      <c r="B361" s="21" t="s">
        <v>134</v>
      </c>
      <c r="C361" s="21" t="s">
        <v>1191</v>
      </c>
      <c r="D361" s="21" t="s">
        <v>1192</v>
      </c>
      <c r="E361" s="21">
        <v>30997241</v>
      </c>
      <c r="F361" s="22" t="s">
        <v>1193</v>
      </c>
      <c r="G361" s="21" t="s">
        <v>1117</v>
      </c>
      <c r="H361" s="21" t="s">
        <v>1194</v>
      </c>
      <c r="I361" s="23">
        <v>1</v>
      </c>
      <c r="J361" s="23">
        <v>150</v>
      </c>
      <c r="K361" s="21">
        <v>0</v>
      </c>
      <c r="L361" s="17">
        <f>((I361*2/3)+(K361*1/3))*150</f>
        <v>100</v>
      </c>
      <c r="M361" s="18">
        <f>L361-J361</f>
        <v>-50</v>
      </c>
    </row>
    <row r="362" spans="1:13" x14ac:dyDescent="0.25">
      <c r="A362" s="20" t="s">
        <v>628</v>
      </c>
      <c r="B362" s="21" t="s">
        <v>134</v>
      </c>
      <c r="C362" s="21" t="s">
        <v>1191</v>
      </c>
      <c r="D362" s="21" t="s">
        <v>1192</v>
      </c>
      <c r="E362" s="21">
        <v>31825052</v>
      </c>
      <c r="F362" s="22" t="s">
        <v>1195</v>
      </c>
      <c r="G362" s="21" t="s">
        <v>1117</v>
      </c>
      <c r="H362" s="21" t="s">
        <v>1196</v>
      </c>
      <c r="I362" s="23">
        <v>1</v>
      </c>
      <c r="J362" s="23">
        <v>150</v>
      </c>
      <c r="K362" s="21">
        <v>1</v>
      </c>
      <c r="L362" s="17">
        <f>((I362*2/3)+(K362*1/3))*150</f>
        <v>150</v>
      </c>
      <c r="M362" s="18">
        <f>L362-J362</f>
        <v>0</v>
      </c>
    </row>
    <row r="363" spans="1:13" x14ac:dyDescent="0.25">
      <c r="A363" s="20" t="s">
        <v>628</v>
      </c>
      <c r="B363" s="21" t="s">
        <v>134</v>
      </c>
      <c r="C363" s="21" t="s">
        <v>1191</v>
      </c>
      <c r="D363" s="21" t="s">
        <v>1192</v>
      </c>
      <c r="E363" s="21">
        <v>31825702</v>
      </c>
      <c r="F363" s="22" t="s">
        <v>1197</v>
      </c>
      <c r="G363" s="21" t="s">
        <v>1063</v>
      </c>
      <c r="H363" s="21" t="s">
        <v>1198</v>
      </c>
      <c r="I363" s="23">
        <v>3</v>
      </c>
      <c r="J363" s="23">
        <v>450</v>
      </c>
      <c r="K363" s="21">
        <v>2</v>
      </c>
      <c r="L363" s="17">
        <f>((I363*2/3)+(K363*1/3))*150</f>
        <v>400</v>
      </c>
      <c r="M363" s="18">
        <f>L363-J363</f>
        <v>-50</v>
      </c>
    </row>
    <row r="364" spans="1:13" x14ac:dyDescent="0.25">
      <c r="A364" s="20" t="s">
        <v>628</v>
      </c>
      <c r="B364" s="21" t="s">
        <v>134</v>
      </c>
      <c r="C364" s="21" t="s">
        <v>1191</v>
      </c>
      <c r="D364" s="21" t="s">
        <v>1192</v>
      </c>
      <c r="E364" s="21">
        <v>31826539</v>
      </c>
      <c r="F364" s="22" t="s">
        <v>1199</v>
      </c>
      <c r="G364" s="21" t="s">
        <v>631</v>
      </c>
      <c r="H364" s="21" t="s">
        <v>1200</v>
      </c>
      <c r="I364" s="23">
        <v>3</v>
      </c>
      <c r="J364" s="23">
        <v>450</v>
      </c>
      <c r="K364" s="21">
        <v>0</v>
      </c>
      <c r="L364" s="17">
        <f>((I364*2/3)+(K364*1/3))*150</f>
        <v>300</v>
      </c>
      <c r="M364" s="18">
        <f>L364-J364</f>
        <v>-150</v>
      </c>
    </row>
    <row r="365" spans="1:13" x14ac:dyDescent="0.25">
      <c r="A365" s="20" t="s">
        <v>628</v>
      </c>
      <c r="B365" s="21" t="s">
        <v>134</v>
      </c>
      <c r="C365" s="21" t="s">
        <v>1191</v>
      </c>
      <c r="D365" s="21" t="s">
        <v>1192</v>
      </c>
      <c r="E365" s="21">
        <v>42210429</v>
      </c>
      <c r="F365" s="22" t="s">
        <v>1201</v>
      </c>
      <c r="G365" s="21" t="s">
        <v>970</v>
      </c>
      <c r="H365" s="21" t="s">
        <v>1202</v>
      </c>
      <c r="I365" s="23">
        <v>5</v>
      </c>
      <c r="J365" s="23">
        <v>750</v>
      </c>
      <c r="K365" s="21">
        <v>1</v>
      </c>
      <c r="L365" s="17">
        <f>((I365*2/3)+(K365*1/3))*150</f>
        <v>550</v>
      </c>
      <c r="M365" s="18">
        <f>L365-J365</f>
        <v>-200</v>
      </c>
    </row>
    <row r="366" spans="1:13" x14ac:dyDescent="0.25">
      <c r="A366" s="20" t="s">
        <v>628</v>
      </c>
      <c r="B366" s="21" t="s">
        <v>134</v>
      </c>
      <c r="C366" s="21" t="s">
        <v>1203</v>
      </c>
      <c r="D366" s="21" t="s">
        <v>1204</v>
      </c>
      <c r="E366" s="21">
        <v>31824986</v>
      </c>
      <c r="F366" s="22" t="s">
        <v>1205</v>
      </c>
      <c r="G366" s="21" t="s">
        <v>631</v>
      </c>
      <c r="H366" s="21" t="s">
        <v>1206</v>
      </c>
      <c r="I366" s="23">
        <v>1</v>
      </c>
      <c r="J366" s="23">
        <v>150</v>
      </c>
      <c r="K366" s="21">
        <v>0</v>
      </c>
      <c r="L366" s="17">
        <f>((I366*2/3)+(K366*1/3))*150</f>
        <v>100</v>
      </c>
      <c r="M366" s="18">
        <f>L366-J366</f>
        <v>-50</v>
      </c>
    </row>
    <row r="367" spans="1:13" x14ac:dyDescent="0.25">
      <c r="A367" s="20" t="s">
        <v>628</v>
      </c>
      <c r="B367" s="21" t="s">
        <v>134</v>
      </c>
      <c r="C367" s="21" t="s">
        <v>1203</v>
      </c>
      <c r="D367" s="21" t="s">
        <v>1204</v>
      </c>
      <c r="E367" s="21">
        <v>35662867</v>
      </c>
      <c r="F367" s="22" t="s">
        <v>1207</v>
      </c>
      <c r="G367" s="21" t="s">
        <v>574</v>
      </c>
      <c r="H367" s="21" t="s">
        <v>1208</v>
      </c>
      <c r="I367" s="23">
        <v>2</v>
      </c>
      <c r="J367" s="23">
        <v>300</v>
      </c>
      <c r="K367" s="21">
        <v>1</v>
      </c>
      <c r="L367" s="17">
        <f>((I367*2/3)+(K367*1/3))*150</f>
        <v>249.99999999999997</v>
      </c>
      <c r="M367" s="18">
        <f>L367-J367</f>
        <v>-50.000000000000028</v>
      </c>
    </row>
    <row r="368" spans="1:13" ht="30" x14ac:dyDescent="0.25">
      <c r="A368" s="20" t="s">
        <v>628</v>
      </c>
      <c r="B368" s="21" t="s">
        <v>134</v>
      </c>
      <c r="C368" s="21" t="s">
        <v>1209</v>
      </c>
      <c r="D368" s="21" t="s">
        <v>1210</v>
      </c>
      <c r="E368" s="21">
        <v>36103918</v>
      </c>
      <c r="F368" s="22" t="s">
        <v>1211</v>
      </c>
      <c r="G368" s="21" t="s">
        <v>1212</v>
      </c>
      <c r="H368" s="21" t="s">
        <v>1213</v>
      </c>
      <c r="I368" s="23">
        <v>2</v>
      </c>
      <c r="J368" s="23">
        <v>300</v>
      </c>
      <c r="K368" s="21">
        <v>0</v>
      </c>
      <c r="L368" s="17">
        <f>((I368*2/3)+(K368*1/3))*150</f>
        <v>200</v>
      </c>
      <c r="M368" s="18">
        <f>L368-J368</f>
        <v>-100</v>
      </c>
    </row>
    <row r="369" spans="1:13" ht="30" x14ac:dyDescent="0.25">
      <c r="A369" s="20" t="s">
        <v>628</v>
      </c>
      <c r="B369" s="21" t="s">
        <v>134</v>
      </c>
      <c r="C369" s="21" t="s">
        <v>1214</v>
      </c>
      <c r="D369" s="21" t="s">
        <v>1215</v>
      </c>
      <c r="E369" s="21">
        <v>36103152</v>
      </c>
      <c r="F369" s="22" t="s">
        <v>1216</v>
      </c>
      <c r="G369" s="21" t="s">
        <v>1217</v>
      </c>
      <c r="H369" s="21" t="s">
        <v>1218</v>
      </c>
      <c r="I369" s="23">
        <v>10</v>
      </c>
      <c r="J369" s="23">
        <v>1500</v>
      </c>
      <c r="K369" s="21">
        <v>13</v>
      </c>
      <c r="L369" s="17">
        <f>((I369*2/3)+(K369*1/3))*150</f>
        <v>1650</v>
      </c>
      <c r="M369" s="18">
        <f>L369-J369</f>
        <v>150</v>
      </c>
    </row>
    <row r="370" spans="1:13" x14ac:dyDescent="0.25">
      <c r="A370" s="20" t="s">
        <v>1219</v>
      </c>
      <c r="B370" s="21" t="s">
        <v>24</v>
      </c>
      <c r="C370" s="21" t="s">
        <v>1220</v>
      </c>
      <c r="D370" s="21" t="s">
        <v>1221</v>
      </c>
      <c r="E370" s="21">
        <v>37812238</v>
      </c>
      <c r="F370" s="22" t="s">
        <v>27</v>
      </c>
      <c r="G370" s="21" t="s">
        <v>1222</v>
      </c>
      <c r="H370" s="21" t="s">
        <v>1223</v>
      </c>
      <c r="I370" s="23">
        <v>3</v>
      </c>
      <c r="J370" s="23">
        <v>450</v>
      </c>
      <c r="K370" s="21">
        <v>3</v>
      </c>
      <c r="L370" s="17">
        <f>((I370*2/3)+(K370*1/3))*150</f>
        <v>450</v>
      </c>
      <c r="M370" s="18">
        <f>L370-J370</f>
        <v>0</v>
      </c>
    </row>
    <row r="371" spans="1:13" x14ac:dyDescent="0.25">
      <c r="A371" s="20" t="s">
        <v>1219</v>
      </c>
      <c r="B371" s="21" t="s">
        <v>24</v>
      </c>
      <c r="C371" s="21" t="s">
        <v>1220</v>
      </c>
      <c r="D371" s="21" t="s">
        <v>1221</v>
      </c>
      <c r="E371" s="21">
        <v>37812297</v>
      </c>
      <c r="F371" s="22" t="s">
        <v>27</v>
      </c>
      <c r="G371" s="21" t="s">
        <v>1222</v>
      </c>
      <c r="H371" s="21" t="s">
        <v>1224</v>
      </c>
      <c r="I371" s="23">
        <v>1</v>
      </c>
      <c r="J371" s="23">
        <v>150</v>
      </c>
      <c r="K371" s="21">
        <v>1</v>
      </c>
      <c r="L371" s="17">
        <f>((I371*2/3)+(K371*1/3))*150</f>
        <v>150</v>
      </c>
      <c r="M371" s="18">
        <f>L371-J371</f>
        <v>0</v>
      </c>
    </row>
    <row r="372" spans="1:13" x14ac:dyDescent="0.25">
      <c r="A372" s="20" t="s">
        <v>1219</v>
      </c>
      <c r="B372" s="21" t="s">
        <v>24</v>
      </c>
      <c r="C372" s="21" t="s">
        <v>1220</v>
      </c>
      <c r="D372" s="21" t="s">
        <v>1221</v>
      </c>
      <c r="E372" s="21">
        <v>37812513</v>
      </c>
      <c r="F372" s="22" t="s">
        <v>752</v>
      </c>
      <c r="G372" s="21" t="s">
        <v>1222</v>
      </c>
      <c r="H372" s="21" t="s">
        <v>1225</v>
      </c>
      <c r="I372" s="23">
        <v>1</v>
      </c>
      <c r="J372" s="23">
        <v>150</v>
      </c>
      <c r="K372" s="21">
        <v>1</v>
      </c>
      <c r="L372" s="17">
        <f>((I372*2/3)+(K372*1/3))*150</f>
        <v>150</v>
      </c>
      <c r="M372" s="18">
        <f>L372-J372</f>
        <v>0</v>
      </c>
    </row>
    <row r="373" spans="1:13" x14ac:dyDescent="0.25">
      <c r="A373" s="20" t="s">
        <v>1219</v>
      </c>
      <c r="B373" s="21" t="s">
        <v>24</v>
      </c>
      <c r="C373" s="21" t="s">
        <v>1226</v>
      </c>
      <c r="D373" s="21" t="s">
        <v>1227</v>
      </c>
      <c r="E373" s="21">
        <v>37812581</v>
      </c>
      <c r="F373" s="22" t="s">
        <v>27</v>
      </c>
      <c r="G373" s="21" t="s">
        <v>1228</v>
      </c>
      <c r="H373" s="21" t="s">
        <v>1229</v>
      </c>
      <c r="I373" s="23">
        <v>1</v>
      </c>
      <c r="J373" s="23">
        <v>150</v>
      </c>
      <c r="K373" s="21">
        <v>0</v>
      </c>
      <c r="L373" s="17">
        <f>((I373*2/3)+(K373*1/3))*150</f>
        <v>100</v>
      </c>
      <c r="M373" s="18">
        <f>L373-J373</f>
        <v>-50</v>
      </c>
    </row>
    <row r="374" spans="1:13" x14ac:dyDescent="0.25">
      <c r="A374" s="20" t="s">
        <v>1219</v>
      </c>
      <c r="B374" s="21" t="s">
        <v>24</v>
      </c>
      <c r="C374" s="21" t="s">
        <v>1230</v>
      </c>
      <c r="D374" s="21" t="s">
        <v>1231</v>
      </c>
      <c r="E374" s="21">
        <v>37812289</v>
      </c>
      <c r="F374" s="21" t="s">
        <v>27</v>
      </c>
      <c r="G374" s="21" t="s">
        <v>1232</v>
      </c>
      <c r="H374" s="21" t="s">
        <v>1233</v>
      </c>
      <c r="I374" s="21">
        <v>0</v>
      </c>
      <c r="J374" s="21">
        <v>0</v>
      </c>
      <c r="K374" s="21">
        <v>1</v>
      </c>
      <c r="L374" s="17">
        <f>((I374*2/3)+(K374*1/3))*150</f>
        <v>50</v>
      </c>
      <c r="M374" s="18">
        <f>L374-J374</f>
        <v>50</v>
      </c>
    </row>
    <row r="375" spans="1:13" x14ac:dyDescent="0.25">
      <c r="A375" s="20" t="s">
        <v>1219</v>
      </c>
      <c r="B375" s="21" t="s">
        <v>24</v>
      </c>
      <c r="C375" s="21" t="s">
        <v>1234</v>
      </c>
      <c r="D375" s="21" t="s">
        <v>1235</v>
      </c>
      <c r="E375" s="21">
        <v>42388767</v>
      </c>
      <c r="F375" s="22" t="s">
        <v>27</v>
      </c>
      <c r="G375" s="21" t="s">
        <v>1236</v>
      </c>
      <c r="H375" s="21" t="s">
        <v>1237</v>
      </c>
      <c r="I375" s="23">
        <v>1</v>
      </c>
      <c r="J375" s="23">
        <v>150</v>
      </c>
      <c r="K375" s="21">
        <v>0</v>
      </c>
      <c r="L375" s="17">
        <f>((I375*2/3)+(K375*1/3))*150</f>
        <v>100</v>
      </c>
      <c r="M375" s="18">
        <f>L375-J375</f>
        <v>-50</v>
      </c>
    </row>
    <row r="376" spans="1:13" x14ac:dyDescent="0.25">
      <c r="A376" s="20" t="s">
        <v>1219</v>
      </c>
      <c r="B376" s="21" t="s">
        <v>24</v>
      </c>
      <c r="C376" s="21" t="s">
        <v>1238</v>
      </c>
      <c r="D376" s="21" t="s">
        <v>1239</v>
      </c>
      <c r="E376" s="21">
        <v>36142654</v>
      </c>
      <c r="F376" s="22" t="s">
        <v>27</v>
      </c>
      <c r="G376" s="21" t="s">
        <v>1240</v>
      </c>
      <c r="H376" s="21" t="s">
        <v>1241</v>
      </c>
      <c r="I376" s="23">
        <v>3</v>
      </c>
      <c r="J376" s="23">
        <v>450</v>
      </c>
      <c r="K376" s="21">
        <v>3</v>
      </c>
      <c r="L376" s="17">
        <f>((I376*2/3)+(K376*1/3))*150</f>
        <v>450</v>
      </c>
      <c r="M376" s="18">
        <f>L376-J376</f>
        <v>0</v>
      </c>
    </row>
    <row r="377" spans="1:13" x14ac:dyDescent="0.25">
      <c r="A377" s="20" t="s">
        <v>1219</v>
      </c>
      <c r="B377" s="21" t="s">
        <v>24</v>
      </c>
      <c r="C377" s="21" t="s">
        <v>1238</v>
      </c>
      <c r="D377" s="21" t="s">
        <v>1239</v>
      </c>
      <c r="E377" s="21">
        <v>37812505</v>
      </c>
      <c r="F377" s="22" t="s">
        <v>27</v>
      </c>
      <c r="G377" s="21" t="s">
        <v>1240</v>
      </c>
      <c r="H377" s="21" t="s">
        <v>1242</v>
      </c>
      <c r="I377" s="23">
        <v>1</v>
      </c>
      <c r="J377" s="23">
        <v>150</v>
      </c>
      <c r="K377" s="21">
        <v>1</v>
      </c>
      <c r="L377" s="17">
        <f>((I377*2/3)+(K377*1/3))*150</f>
        <v>150</v>
      </c>
      <c r="M377" s="18">
        <f>L377-J377</f>
        <v>0</v>
      </c>
    </row>
    <row r="378" spans="1:13" x14ac:dyDescent="0.25">
      <c r="A378" s="20" t="s">
        <v>1219</v>
      </c>
      <c r="B378" s="21" t="s">
        <v>24</v>
      </c>
      <c r="C378" s="21" t="s">
        <v>1238</v>
      </c>
      <c r="D378" s="21" t="s">
        <v>1239</v>
      </c>
      <c r="E378" s="21">
        <v>37813005</v>
      </c>
      <c r="F378" s="22" t="s">
        <v>27</v>
      </c>
      <c r="G378" s="21" t="s">
        <v>1240</v>
      </c>
      <c r="H378" s="21" t="s">
        <v>1243</v>
      </c>
      <c r="I378" s="23">
        <v>5</v>
      </c>
      <c r="J378" s="23">
        <v>750</v>
      </c>
      <c r="K378" s="21">
        <v>7</v>
      </c>
      <c r="L378" s="17">
        <f>((I378*2/3)+(K378*1/3))*150</f>
        <v>850</v>
      </c>
      <c r="M378" s="18">
        <f>L378-J378</f>
        <v>100</v>
      </c>
    </row>
    <row r="379" spans="1:13" x14ac:dyDescent="0.25">
      <c r="A379" s="20" t="s">
        <v>1219</v>
      </c>
      <c r="B379" s="21" t="s">
        <v>24</v>
      </c>
      <c r="C379" s="21" t="s">
        <v>1244</v>
      </c>
      <c r="D379" s="21" t="s">
        <v>1245</v>
      </c>
      <c r="E379" s="21">
        <v>37812521</v>
      </c>
      <c r="F379" s="22" t="s">
        <v>27</v>
      </c>
      <c r="G379" s="21" t="s">
        <v>1246</v>
      </c>
      <c r="H379" s="21" t="s">
        <v>1247</v>
      </c>
      <c r="I379" s="23">
        <v>5</v>
      </c>
      <c r="J379" s="23">
        <v>750</v>
      </c>
      <c r="K379" s="21">
        <v>4</v>
      </c>
      <c r="L379" s="17">
        <f>((I379*2/3)+(K379*1/3))*150</f>
        <v>700</v>
      </c>
      <c r="M379" s="18">
        <f>L379-J379</f>
        <v>-50</v>
      </c>
    </row>
    <row r="380" spans="1:13" x14ac:dyDescent="0.25">
      <c r="A380" s="20" t="s">
        <v>1219</v>
      </c>
      <c r="B380" s="21" t="s">
        <v>24</v>
      </c>
      <c r="C380" s="21" t="s">
        <v>1248</v>
      </c>
      <c r="D380" s="21" t="s">
        <v>1249</v>
      </c>
      <c r="E380" s="21">
        <v>53880391</v>
      </c>
      <c r="F380" s="22" t="s">
        <v>32</v>
      </c>
      <c r="G380" s="21" t="s">
        <v>1250</v>
      </c>
      <c r="H380" s="21" t="s">
        <v>1251</v>
      </c>
      <c r="I380" s="23">
        <v>10</v>
      </c>
      <c r="J380" s="23">
        <v>1500</v>
      </c>
      <c r="K380" s="21">
        <v>5</v>
      </c>
      <c r="L380" s="17">
        <f>((I380*2/3)+(K380*1/3))*150</f>
        <v>1250</v>
      </c>
      <c r="M380" s="18">
        <f>L380-J380</f>
        <v>-250</v>
      </c>
    </row>
    <row r="381" spans="1:13" x14ac:dyDescent="0.25">
      <c r="A381" s="20" t="s">
        <v>1219</v>
      </c>
      <c r="B381" s="21" t="s">
        <v>24</v>
      </c>
      <c r="C381" s="21" t="s">
        <v>1252</v>
      </c>
      <c r="D381" s="21" t="s">
        <v>1253</v>
      </c>
      <c r="E381" s="21">
        <v>37812271</v>
      </c>
      <c r="F381" s="22" t="s">
        <v>32</v>
      </c>
      <c r="G381" s="21" t="s">
        <v>1254</v>
      </c>
      <c r="H381" s="21" t="s">
        <v>1255</v>
      </c>
      <c r="I381" s="23">
        <v>2</v>
      </c>
      <c r="J381" s="23">
        <v>300</v>
      </c>
      <c r="K381" s="21">
        <v>0</v>
      </c>
      <c r="L381" s="17">
        <f>((I381*2/3)+(K381*1/3))*150</f>
        <v>200</v>
      </c>
      <c r="M381" s="18">
        <f>L381-J381</f>
        <v>-100</v>
      </c>
    </row>
    <row r="382" spans="1:13" x14ac:dyDescent="0.25">
      <c r="A382" s="20" t="s">
        <v>1219</v>
      </c>
      <c r="B382" s="21" t="s">
        <v>24</v>
      </c>
      <c r="C382" s="21" t="s">
        <v>1256</v>
      </c>
      <c r="D382" s="21" t="s">
        <v>1257</v>
      </c>
      <c r="E382" s="21">
        <v>37812190</v>
      </c>
      <c r="F382" s="22" t="s">
        <v>27</v>
      </c>
      <c r="G382" s="21" t="s">
        <v>1258</v>
      </c>
      <c r="H382" s="21" t="s">
        <v>1259</v>
      </c>
      <c r="I382" s="23">
        <v>1</v>
      </c>
      <c r="J382" s="23">
        <v>150</v>
      </c>
      <c r="K382" s="21">
        <v>1</v>
      </c>
      <c r="L382" s="17">
        <f>((I382*2/3)+(K382*1/3))*150</f>
        <v>150</v>
      </c>
      <c r="M382" s="18">
        <f>L382-J382</f>
        <v>0</v>
      </c>
    </row>
    <row r="383" spans="1:13" x14ac:dyDescent="0.25">
      <c r="A383" s="20" t="s">
        <v>1219</v>
      </c>
      <c r="B383" s="21" t="s">
        <v>24</v>
      </c>
      <c r="C383" s="21" t="s">
        <v>1260</v>
      </c>
      <c r="D383" s="21" t="s">
        <v>1261</v>
      </c>
      <c r="E383" s="21">
        <v>37811444</v>
      </c>
      <c r="F383" s="22" t="s">
        <v>32</v>
      </c>
      <c r="G383" s="21" t="s">
        <v>1262</v>
      </c>
      <c r="H383" s="21" t="s">
        <v>1263</v>
      </c>
      <c r="I383" s="23">
        <v>2</v>
      </c>
      <c r="J383" s="23">
        <v>300</v>
      </c>
      <c r="K383" s="21">
        <v>2</v>
      </c>
      <c r="L383" s="17">
        <f>((I383*2/3)+(K383*1/3))*150</f>
        <v>300</v>
      </c>
      <c r="M383" s="18">
        <f>L383-J383</f>
        <v>0</v>
      </c>
    </row>
    <row r="384" spans="1:13" x14ac:dyDescent="0.25">
      <c r="A384" s="20" t="s">
        <v>1219</v>
      </c>
      <c r="B384" s="21" t="s">
        <v>24</v>
      </c>
      <c r="C384" s="21" t="s">
        <v>1264</v>
      </c>
      <c r="D384" s="21" t="s">
        <v>1265</v>
      </c>
      <c r="E384" s="21">
        <v>37812378</v>
      </c>
      <c r="F384" s="22" t="s">
        <v>27</v>
      </c>
      <c r="G384" s="21" t="s">
        <v>1266</v>
      </c>
      <c r="H384" s="21" t="s">
        <v>1267</v>
      </c>
      <c r="I384" s="23">
        <v>3</v>
      </c>
      <c r="J384" s="23">
        <v>450</v>
      </c>
      <c r="K384" s="21">
        <v>3</v>
      </c>
      <c r="L384" s="17">
        <f>((I384*2/3)+(K384*1/3))*150</f>
        <v>450</v>
      </c>
      <c r="M384" s="18">
        <f>L384-J384</f>
        <v>0</v>
      </c>
    </row>
    <row r="385" spans="1:13" x14ac:dyDescent="0.25">
      <c r="A385" s="20" t="s">
        <v>1219</v>
      </c>
      <c r="B385" s="21" t="s">
        <v>24</v>
      </c>
      <c r="C385" s="21" t="s">
        <v>1268</v>
      </c>
      <c r="D385" s="21" t="s">
        <v>1269</v>
      </c>
      <c r="E385" s="21">
        <v>37812165</v>
      </c>
      <c r="F385" s="22" t="s">
        <v>32</v>
      </c>
      <c r="G385" s="21" t="s">
        <v>1270</v>
      </c>
      <c r="H385" s="21" t="s">
        <v>1271</v>
      </c>
      <c r="I385" s="23">
        <v>1</v>
      </c>
      <c r="J385" s="23">
        <v>150</v>
      </c>
      <c r="K385" s="21">
        <v>0</v>
      </c>
      <c r="L385" s="17">
        <f>((I385*2/3)+(K385*1/3))*150</f>
        <v>100</v>
      </c>
      <c r="M385" s="18">
        <f>L385-J385</f>
        <v>-50</v>
      </c>
    </row>
    <row r="386" spans="1:13" x14ac:dyDescent="0.25">
      <c r="A386" s="20" t="s">
        <v>1219</v>
      </c>
      <c r="B386" s="21" t="s">
        <v>24</v>
      </c>
      <c r="C386" s="21" t="s">
        <v>1272</v>
      </c>
      <c r="D386" s="21" t="s">
        <v>1273</v>
      </c>
      <c r="E386" s="21">
        <v>37808699</v>
      </c>
      <c r="F386" s="22" t="s">
        <v>1274</v>
      </c>
      <c r="G386" s="21" t="s">
        <v>1275</v>
      </c>
      <c r="H386" s="21" t="s">
        <v>1276</v>
      </c>
      <c r="I386" s="23">
        <v>6</v>
      </c>
      <c r="J386" s="23">
        <v>900</v>
      </c>
      <c r="K386" s="21">
        <v>3</v>
      </c>
      <c r="L386" s="17">
        <f>((I386*2/3)+(K386*1/3))*150</f>
        <v>750</v>
      </c>
      <c r="M386" s="18">
        <f>L386-J386</f>
        <v>-150</v>
      </c>
    </row>
    <row r="387" spans="1:13" x14ac:dyDescent="0.25">
      <c r="A387" s="20" t="s">
        <v>1219</v>
      </c>
      <c r="B387" s="21" t="s">
        <v>24</v>
      </c>
      <c r="C387" s="21" t="s">
        <v>1272</v>
      </c>
      <c r="D387" s="21" t="s">
        <v>1273</v>
      </c>
      <c r="E387" s="21">
        <v>37810669</v>
      </c>
      <c r="F387" s="22" t="s">
        <v>1277</v>
      </c>
      <c r="G387" s="21" t="s">
        <v>1275</v>
      </c>
      <c r="H387" s="21" t="s">
        <v>1278</v>
      </c>
      <c r="I387" s="23">
        <v>1</v>
      </c>
      <c r="J387" s="23">
        <v>150</v>
      </c>
      <c r="K387" s="21">
        <v>1</v>
      </c>
      <c r="L387" s="17">
        <f>((I387*2/3)+(K387*1/3))*150</f>
        <v>150</v>
      </c>
      <c r="M387" s="18">
        <f>L387-J387</f>
        <v>0</v>
      </c>
    </row>
    <row r="388" spans="1:13" x14ac:dyDescent="0.25">
      <c r="A388" s="20" t="s">
        <v>1219</v>
      </c>
      <c r="B388" s="21" t="s">
        <v>24</v>
      </c>
      <c r="C388" s="21" t="s">
        <v>1272</v>
      </c>
      <c r="D388" s="21" t="s">
        <v>1273</v>
      </c>
      <c r="E388" s="21">
        <v>37808796</v>
      </c>
      <c r="F388" s="21" t="s">
        <v>1279</v>
      </c>
      <c r="G388" s="21" t="s">
        <v>1275</v>
      </c>
      <c r="H388" s="21" t="s">
        <v>1280</v>
      </c>
      <c r="I388" s="21">
        <v>0</v>
      </c>
      <c r="J388" s="21">
        <v>0</v>
      </c>
      <c r="K388" s="21">
        <v>2</v>
      </c>
      <c r="L388" s="17">
        <f>((I388*2/3)+(K388*1/3))*150</f>
        <v>100</v>
      </c>
      <c r="M388" s="18">
        <f>L388-J388</f>
        <v>100</v>
      </c>
    </row>
    <row r="389" spans="1:13" x14ac:dyDescent="0.25">
      <c r="A389" s="20" t="s">
        <v>1219</v>
      </c>
      <c r="B389" s="21" t="s">
        <v>24</v>
      </c>
      <c r="C389" s="21" t="s">
        <v>1281</v>
      </c>
      <c r="D389" s="21" t="s">
        <v>1282</v>
      </c>
      <c r="E389" s="21">
        <v>37810103</v>
      </c>
      <c r="F389" s="22" t="s">
        <v>32</v>
      </c>
      <c r="G389" s="21" t="s">
        <v>1283</v>
      </c>
      <c r="H389" s="21" t="s">
        <v>1284</v>
      </c>
      <c r="I389" s="23">
        <v>4</v>
      </c>
      <c r="J389" s="23">
        <v>600</v>
      </c>
      <c r="K389" s="21">
        <v>0</v>
      </c>
      <c r="L389" s="17">
        <f>((I389*2/3)+(K389*1/3))*150</f>
        <v>400</v>
      </c>
      <c r="M389" s="18">
        <f>L389-J389</f>
        <v>-200</v>
      </c>
    </row>
    <row r="390" spans="1:13" x14ac:dyDescent="0.25">
      <c r="A390" s="20" t="s">
        <v>1219</v>
      </c>
      <c r="B390" s="21" t="s">
        <v>24</v>
      </c>
      <c r="C390" s="21" t="s">
        <v>1285</v>
      </c>
      <c r="D390" s="21" t="s">
        <v>1286</v>
      </c>
      <c r="E390" s="21">
        <v>37810189</v>
      </c>
      <c r="F390" s="22" t="s">
        <v>32</v>
      </c>
      <c r="G390" s="21" t="s">
        <v>1287</v>
      </c>
      <c r="H390" s="21" t="s">
        <v>1288</v>
      </c>
      <c r="I390" s="23">
        <v>1</v>
      </c>
      <c r="J390" s="23">
        <v>150</v>
      </c>
      <c r="K390" s="21">
        <v>1</v>
      </c>
      <c r="L390" s="17">
        <f>((I390*2/3)+(K390*1/3))*150</f>
        <v>150</v>
      </c>
      <c r="M390" s="18">
        <f>L390-J390</f>
        <v>0</v>
      </c>
    </row>
    <row r="391" spans="1:13" x14ac:dyDescent="0.25">
      <c r="A391" s="20" t="s">
        <v>1219</v>
      </c>
      <c r="B391" s="21" t="s">
        <v>24</v>
      </c>
      <c r="C391" s="21" t="s">
        <v>1289</v>
      </c>
      <c r="D391" s="21" t="s">
        <v>1290</v>
      </c>
      <c r="E391" s="21">
        <v>37813099</v>
      </c>
      <c r="F391" s="22" t="s">
        <v>32</v>
      </c>
      <c r="G391" s="21" t="s">
        <v>1291</v>
      </c>
      <c r="H391" s="21" t="s">
        <v>1292</v>
      </c>
      <c r="I391" s="23">
        <v>3</v>
      </c>
      <c r="J391" s="23">
        <v>450</v>
      </c>
      <c r="K391" s="21">
        <v>1</v>
      </c>
      <c r="L391" s="17">
        <f>((I391*2/3)+(K391*1/3))*150</f>
        <v>350</v>
      </c>
      <c r="M391" s="18">
        <f>L391-J391</f>
        <v>-100</v>
      </c>
    </row>
    <row r="392" spans="1:13" x14ac:dyDescent="0.25">
      <c r="A392" s="20" t="s">
        <v>1219</v>
      </c>
      <c r="B392" s="21" t="s">
        <v>24</v>
      </c>
      <c r="C392" s="21" t="s">
        <v>1293</v>
      </c>
      <c r="D392" s="21" t="s">
        <v>1294</v>
      </c>
      <c r="E392" s="21">
        <v>37910159</v>
      </c>
      <c r="F392" s="22" t="s">
        <v>32</v>
      </c>
      <c r="G392" s="21" t="s">
        <v>1295</v>
      </c>
      <c r="H392" s="21" t="s">
        <v>1296</v>
      </c>
      <c r="I392" s="23">
        <v>2</v>
      </c>
      <c r="J392" s="23">
        <v>300</v>
      </c>
      <c r="K392" s="21">
        <v>2</v>
      </c>
      <c r="L392" s="17">
        <f>((I392*2/3)+(K392*1/3))*150</f>
        <v>300</v>
      </c>
      <c r="M392" s="18">
        <f>L392-J392</f>
        <v>0</v>
      </c>
    </row>
    <row r="393" spans="1:13" x14ac:dyDescent="0.25">
      <c r="A393" s="20" t="s">
        <v>1219</v>
      </c>
      <c r="B393" s="21" t="s">
        <v>24</v>
      </c>
      <c r="C393" s="21" t="s">
        <v>1297</v>
      </c>
      <c r="D393" s="21" t="s">
        <v>1298</v>
      </c>
      <c r="E393" s="21">
        <v>37810359</v>
      </c>
      <c r="F393" s="22" t="s">
        <v>32</v>
      </c>
      <c r="G393" s="21" t="s">
        <v>1299</v>
      </c>
      <c r="H393" s="21" t="s">
        <v>1300</v>
      </c>
      <c r="I393" s="23">
        <v>1</v>
      </c>
      <c r="J393" s="23">
        <v>150</v>
      </c>
      <c r="K393" s="21">
        <v>1</v>
      </c>
      <c r="L393" s="17">
        <f>((I393*2/3)+(K393*1/3))*150</f>
        <v>150</v>
      </c>
      <c r="M393" s="18">
        <f>L393-J393</f>
        <v>0</v>
      </c>
    </row>
    <row r="394" spans="1:13" x14ac:dyDescent="0.25">
      <c r="A394" s="20" t="s">
        <v>1219</v>
      </c>
      <c r="B394" s="21" t="s">
        <v>24</v>
      </c>
      <c r="C394" s="21" t="s">
        <v>1301</v>
      </c>
      <c r="D394" s="21" t="s">
        <v>1302</v>
      </c>
      <c r="E394" s="21">
        <v>37810294</v>
      </c>
      <c r="F394" s="22" t="s">
        <v>27</v>
      </c>
      <c r="G394" s="21" t="s">
        <v>1303</v>
      </c>
      <c r="H394" s="21" t="s">
        <v>1304</v>
      </c>
      <c r="I394" s="23">
        <v>2</v>
      </c>
      <c r="J394" s="23">
        <v>300</v>
      </c>
      <c r="K394" s="21">
        <v>2</v>
      </c>
      <c r="L394" s="17">
        <f>((I394*2/3)+(K394*1/3))*150</f>
        <v>300</v>
      </c>
      <c r="M394" s="18">
        <f>L394-J394</f>
        <v>0</v>
      </c>
    </row>
    <row r="395" spans="1:13" x14ac:dyDescent="0.25">
      <c r="A395" s="20" t="s">
        <v>1219</v>
      </c>
      <c r="B395" s="21" t="s">
        <v>24</v>
      </c>
      <c r="C395" s="21" t="s">
        <v>1305</v>
      </c>
      <c r="D395" s="21" t="s">
        <v>1306</v>
      </c>
      <c r="E395" s="21">
        <v>31902952</v>
      </c>
      <c r="F395" s="22" t="s">
        <v>32</v>
      </c>
      <c r="G395" s="21" t="s">
        <v>1307</v>
      </c>
      <c r="H395" s="21" t="s">
        <v>1308</v>
      </c>
      <c r="I395" s="23">
        <v>1</v>
      </c>
      <c r="J395" s="23">
        <v>150</v>
      </c>
      <c r="K395" s="21">
        <v>1</v>
      </c>
      <c r="L395" s="17">
        <f>((I395*2/3)+(K395*1/3))*150</f>
        <v>150</v>
      </c>
      <c r="M395" s="18">
        <f>L395-J395</f>
        <v>0</v>
      </c>
    </row>
    <row r="396" spans="1:13" x14ac:dyDescent="0.25">
      <c r="A396" s="20" t="s">
        <v>1219</v>
      </c>
      <c r="B396" s="21" t="s">
        <v>24</v>
      </c>
      <c r="C396" s="21" t="s">
        <v>1309</v>
      </c>
      <c r="D396" s="21" t="s">
        <v>1310</v>
      </c>
      <c r="E396" s="21">
        <v>37810332</v>
      </c>
      <c r="F396" s="22" t="s">
        <v>32</v>
      </c>
      <c r="G396" s="21" t="s">
        <v>1311</v>
      </c>
      <c r="H396" s="21" t="s">
        <v>1312</v>
      </c>
      <c r="I396" s="23">
        <v>6</v>
      </c>
      <c r="J396" s="23">
        <v>900</v>
      </c>
      <c r="K396" s="21">
        <v>4</v>
      </c>
      <c r="L396" s="17">
        <f>((I396*2/3)+(K396*1/3))*150</f>
        <v>800</v>
      </c>
      <c r="M396" s="18">
        <f>L396-J396</f>
        <v>-100</v>
      </c>
    </row>
    <row r="397" spans="1:13" x14ac:dyDescent="0.25">
      <c r="A397" s="20" t="s">
        <v>1219</v>
      </c>
      <c r="B397" s="21" t="s">
        <v>24</v>
      </c>
      <c r="C397" s="21" t="s">
        <v>1309</v>
      </c>
      <c r="D397" s="21" t="s">
        <v>1310</v>
      </c>
      <c r="E397" s="21">
        <v>37813102</v>
      </c>
      <c r="F397" s="22" t="s">
        <v>32</v>
      </c>
      <c r="G397" s="21" t="s">
        <v>1311</v>
      </c>
      <c r="H397" s="21" t="s">
        <v>1313</v>
      </c>
      <c r="I397" s="23">
        <v>1</v>
      </c>
      <c r="J397" s="23">
        <v>150</v>
      </c>
      <c r="K397" s="21">
        <v>0</v>
      </c>
      <c r="L397" s="17">
        <f>((I397*2/3)+(K397*1/3))*150</f>
        <v>100</v>
      </c>
      <c r="M397" s="18">
        <f>L397-J397</f>
        <v>-50</v>
      </c>
    </row>
    <row r="398" spans="1:13" x14ac:dyDescent="0.25">
      <c r="A398" s="20" t="s">
        <v>1219</v>
      </c>
      <c r="B398" s="21" t="s">
        <v>24</v>
      </c>
      <c r="C398" s="21" t="s">
        <v>1314</v>
      </c>
      <c r="D398" s="21" t="s">
        <v>1315</v>
      </c>
      <c r="E398" s="21">
        <v>37810316</v>
      </c>
      <c r="F398" s="22" t="s">
        <v>32</v>
      </c>
      <c r="G398" s="21" t="s">
        <v>1316</v>
      </c>
      <c r="H398" s="21" t="s">
        <v>1317</v>
      </c>
      <c r="I398" s="23">
        <v>1</v>
      </c>
      <c r="J398" s="23">
        <v>150</v>
      </c>
      <c r="K398" s="21">
        <v>0</v>
      </c>
      <c r="L398" s="17">
        <f>((I398*2/3)+(K398*1/3))*150</f>
        <v>100</v>
      </c>
      <c r="M398" s="18">
        <f>L398-J398</f>
        <v>-50</v>
      </c>
    </row>
    <row r="399" spans="1:13" x14ac:dyDescent="0.25">
      <c r="A399" s="20" t="s">
        <v>1219</v>
      </c>
      <c r="B399" s="21" t="s">
        <v>24</v>
      </c>
      <c r="C399" s="21" t="s">
        <v>1318</v>
      </c>
      <c r="D399" s="21" t="s">
        <v>1319</v>
      </c>
      <c r="E399" s="21">
        <v>36140783</v>
      </c>
      <c r="F399" s="22" t="s">
        <v>1320</v>
      </c>
      <c r="G399" s="21" t="s">
        <v>1321</v>
      </c>
      <c r="H399" s="21" t="s">
        <v>1322</v>
      </c>
      <c r="I399" s="23">
        <v>2</v>
      </c>
      <c r="J399" s="23">
        <v>300</v>
      </c>
      <c r="K399" s="21">
        <v>0</v>
      </c>
      <c r="L399" s="17">
        <f>((I399*2/3)+(K399*1/3))*150</f>
        <v>200</v>
      </c>
      <c r="M399" s="18">
        <f>L399-J399</f>
        <v>-100</v>
      </c>
    </row>
    <row r="400" spans="1:13" x14ac:dyDescent="0.25">
      <c r="A400" s="20" t="s">
        <v>1219</v>
      </c>
      <c r="B400" s="21" t="s">
        <v>24</v>
      </c>
      <c r="C400" s="21" t="s">
        <v>1323</v>
      </c>
      <c r="D400" s="21" t="s">
        <v>1324</v>
      </c>
      <c r="E400" s="21">
        <v>42435048</v>
      </c>
      <c r="F400" s="22" t="s">
        <v>32</v>
      </c>
      <c r="G400" s="21" t="s">
        <v>1325</v>
      </c>
      <c r="H400" s="21" t="s">
        <v>1326</v>
      </c>
      <c r="I400" s="23">
        <v>4</v>
      </c>
      <c r="J400" s="23">
        <v>600</v>
      </c>
      <c r="K400" s="21">
        <v>2</v>
      </c>
      <c r="L400" s="17">
        <f>((I400*2/3)+(K400*1/3))*150</f>
        <v>499.99999999999994</v>
      </c>
      <c r="M400" s="18">
        <f>L400-J400</f>
        <v>-100.00000000000006</v>
      </c>
    </row>
    <row r="401" spans="1:13" x14ac:dyDescent="0.25">
      <c r="A401" s="20" t="s">
        <v>1219</v>
      </c>
      <c r="B401" s="21" t="s">
        <v>24</v>
      </c>
      <c r="C401" s="21" t="s">
        <v>1327</v>
      </c>
      <c r="D401" s="21" t="s">
        <v>1328</v>
      </c>
      <c r="E401" s="21">
        <v>37810448</v>
      </c>
      <c r="F401" s="22" t="s">
        <v>1329</v>
      </c>
      <c r="G401" s="21" t="s">
        <v>1330</v>
      </c>
      <c r="H401" s="21" t="s">
        <v>1331</v>
      </c>
      <c r="I401" s="23">
        <v>3</v>
      </c>
      <c r="J401" s="23">
        <v>450</v>
      </c>
      <c r="K401" s="21">
        <v>5</v>
      </c>
      <c r="L401" s="17">
        <f>((I401*2/3)+(K401*1/3))*150</f>
        <v>550</v>
      </c>
      <c r="M401" s="18">
        <f>L401-J401</f>
        <v>100</v>
      </c>
    </row>
    <row r="402" spans="1:13" x14ac:dyDescent="0.25">
      <c r="A402" s="20" t="s">
        <v>1219</v>
      </c>
      <c r="B402" s="21" t="s">
        <v>24</v>
      </c>
      <c r="C402" s="21" t="s">
        <v>1327</v>
      </c>
      <c r="D402" s="21" t="s">
        <v>1328</v>
      </c>
      <c r="E402" s="21">
        <v>37810456</v>
      </c>
      <c r="F402" s="22" t="s">
        <v>27</v>
      </c>
      <c r="G402" s="21" t="s">
        <v>1330</v>
      </c>
      <c r="H402" s="21" t="s">
        <v>1332</v>
      </c>
      <c r="I402" s="23">
        <v>92</v>
      </c>
      <c r="J402" s="23">
        <v>13800</v>
      </c>
      <c r="K402" s="21">
        <v>93</v>
      </c>
      <c r="L402" s="17">
        <f>((I402*2/3)+(K402*1/3))*150</f>
        <v>13850.000000000002</v>
      </c>
      <c r="M402" s="18">
        <f>L402-J402</f>
        <v>50.000000000001819</v>
      </c>
    </row>
    <row r="403" spans="1:13" x14ac:dyDescent="0.25">
      <c r="A403" s="20" t="s">
        <v>1219</v>
      </c>
      <c r="B403" s="21" t="s">
        <v>24</v>
      </c>
      <c r="C403" s="21" t="s">
        <v>1327</v>
      </c>
      <c r="D403" s="21" t="s">
        <v>1328</v>
      </c>
      <c r="E403" s="21">
        <v>37810472</v>
      </c>
      <c r="F403" s="22" t="s">
        <v>1333</v>
      </c>
      <c r="G403" s="21" t="s">
        <v>1330</v>
      </c>
      <c r="H403" s="21" t="s">
        <v>1334</v>
      </c>
      <c r="I403" s="23">
        <v>5</v>
      </c>
      <c r="J403" s="23">
        <v>750</v>
      </c>
      <c r="K403" s="21">
        <v>4</v>
      </c>
      <c r="L403" s="17">
        <f>((I403*2/3)+(K403*1/3))*150</f>
        <v>700</v>
      </c>
      <c r="M403" s="18">
        <f>L403-J403</f>
        <v>-50</v>
      </c>
    </row>
    <row r="404" spans="1:13" x14ac:dyDescent="0.25">
      <c r="A404" s="20" t="s">
        <v>1219</v>
      </c>
      <c r="B404" s="21" t="s">
        <v>24</v>
      </c>
      <c r="C404" s="21" t="s">
        <v>1327</v>
      </c>
      <c r="D404" s="21" t="s">
        <v>1328</v>
      </c>
      <c r="E404" s="21">
        <v>42221978</v>
      </c>
      <c r="F404" s="22" t="s">
        <v>32</v>
      </c>
      <c r="G404" s="21" t="s">
        <v>1330</v>
      </c>
      <c r="H404" s="21" t="s">
        <v>1335</v>
      </c>
      <c r="I404" s="23">
        <v>1</v>
      </c>
      <c r="J404" s="23">
        <v>150</v>
      </c>
      <c r="K404" s="21">
        <v>0</v>
      </c>
      <c r="L404" s="17">
        <f>((I404*2/3)+(K404*1/3))*150</f>
        <v>100</v>
      </c>
      <c r="M404" s="18">
        <f>L404-J404</f>
        <v>-50</v>
      </c>
    </row>
    <row r="405" spans="1:13" x14ac:dyDescent="0.25">
      <c r="A405" s="20" t="s">
        <v>1219</v>
      </c>
      <c r="B405" s="21" t="s">
        <v>24</v>
      </c>
      <c r="C405" s="21" t="s">
        <v>1327</v>
      </c>
      <c r="D405" s="21" t="s">
        <v>1328</v>
      </c>
      <c r="E405" s="21">
        <v>42434858</v>
      </c>
      <c r="F405" s="22" t="s">
        <v>32</v>
      </c>
      <c r="G405" s="21" t="s">
        <v>1330</v>
      </c>
      <c r="H405" s="21" t="s">
        <v>1336</v>
      </c>
      <c r="I405" s="23">
        <v>4</v>
      </c>
      <c r="J405" s="23">
        <v>600</v>
      </c>
      <c r="K405" s="21">
        <v>3</v>
      </c>
      <c r="L405" s="17">
        <f>((I405*2/3)+(K405*1/3))*150</f>
        <v>550</v>
      </c>
      <c r="M405" s="18">
        <f>L405-J405</f>
        <v>-50</v>
      </c>
    </row>
    <row r="406" spans="1:13" x14ac:dyDescent="0.25">
      <c r="A406" s="20" t="s">
        <v>1219</v>
      </c>
      <c r="B406" s="21" t="s">
        <v>24</v>
      </c>
      <c r="C406" s="21" t="s">
        <v>1337</v>
      </c>
      <c r="D406" s="21" t="s">
        <v>1338</v>
      </c>
      <c r="E406" s="21">
        <v>37810375</v>
      </c>
      <c r="F406" s="22" t="s">
        <v>27</v>
      </c>
      <c r="G406" s="21" t="s">
        <v>1339</v>
      </c>
      <c r="H406" s="21" t="s">
        <v>1340</v>
      </c>
      <c r="I406" s="23">
        <v>1</v>
      </c>
      <c r="J406" s="23">
        <v>150</v>
      </c>
      <c r="K406" s="21">
        <v>1</v>
      </c>
      <c r="L406" s="17">
        <f>((I406*2/3)+(K406*1/3))*150</f>
        <v>150</v>
      </c>
      <c r="M406" s="18">
        <f>L406-J406</f>
        <v>0</v>
      </c>
    </row>
    <row r="407" spans="1:13" x14ac:dyDescent="0.25">
      <c r="A407" s="20" t="s">
        <v>1219</v>
      </c>
      <c r="B407" s="21" t="s">
        <v>24</v>
      </c>
      <c r="C407" s="21" t="s">
        <v>1341</v>
      </c>
      <c r="D407" s="21" t="s">
        <v>1342</v>
      </c>
      <c r="E407" s="21">
        <v>710058659</v>
      </c>
      <c r="F407" s="22" t="s">
        <v>27</v>
      </c>
      <c r="G407" s="21" t="s">
        <v>1343</v>
      </c>
      <c r="H407" s="21" t="s">
        <v>1344</v>
      </c>
      <c r="I407" s="23">
        <v>3</v>
      </c>
      <c r="J407" s="23">
        <v>450</v>
      </c>
      <c r="K407" s="21">
        <v>3</v>
      </c>
      <c r="L407" s="17">
        <f>((I407*2/3)+(K407*1/3))*150</f>
        <v>450</v>
      </c>
      <c r="M407" s="18">
        <f>L407-J407</f>
        <v>0</v>
      </c>
    </row>
    <row r="408" spans="1:13" x14ac:dyDescent="0.25">
      <c r="A408" s="20" t="s">
        <v>1219</v>
      </c>
      <c r="B408" s="21" t="s">
        <v>24</v>
      </c>
      <c r="C408" s="21" t="s">
        <v>1345</v>
      </c>
      <c r="D408" s="21" t="s">
        <v>1346</v>
      </c>
      <c r="E408" s="21">
        <v>42388139</v>
      </c>
      <c r="F408" s="22" t="s">
        <v>32</v>
      </c>
      <c r="G408" s="21" t="s">
        <v>1347</v>
      </c>
      <c r="H408" s="21" t="s">
        <v>1348</v>
      </c>
      <c r="I408" s="23">
        <v>5</v>
      </c>
      <c r="J408" s="23">
        <v>750</v>
      </c>
      <c r="K408" s="21">
        <v>2</v>
      </c>
      <c r="L408" s="17">
        <f>((I408*2/3)+(K408*1/3))*150</f>
        <v>600</v>
      </c>
      <c r="M408" s="18">
        <f>L408-J408</f>
        <v>-150</v>
      </c>
    </row>
    <row r="409" spans="1:13" x14ac:dyDescent="0.25">
      <c r="A409" s="20" t="s">
        <v>1219</v>
      </c>
      <c r="B409" s="21" t="s">
        <v>24</v>
      </c>
      <c r="C409" s="21" t="s">
        <v>1349</v>
      </c>
      <c r="D409" s="21" t="s">
        <v>1350</v>
      </c>
      <c r="E409" s="21">
        <v>37812831</v>
      </c>
      <c r="F409" s="22" t="s">
        <v>32</v>
      </c>
      <c r="G409" s="21" t="s">
        <v>1351</v>
      </c>
      <c r="H409" s="21" t="s">
        <v>1352</v>
      </c>
      <c r="I409" s="23">
        <v>2</v>
      </c>
      <c r="J409" s="23">
        <v>300</v>
      </c>
      <c r="K409" s="21">
        <v>2</v>
      </c>
      <c r="L409" s="17">
        <f>((I409*2/3)+(K409*1/3))*150</f>
        <v>300</v>
      </c>
      <c r="M409" s="18">
        <f>L409-J409</f>
        <v>0</v>
      </c>
    </row>
    <row r="410" spans="1:13" x14ac:dyDescent="0.25">
      <c r="A410" s="20" t="s">
        <v>1219</v>
      </c>
      <c r="B410" s="21" t="s">
        <v>24</v>
      </c>
      <c r="C410" s="21" t="s">
        <v>1353</v>
      </c>
      <c r="D410" s="21" t="s">
        <v>1354</v>
      </c>
      <c r="E410" s="21">
        <v>37910485</v>
      </c>
      <c r="F410" s="22" t="s">
        <v>32</v>
      </c>
      <c r="G410" s="21" t="s">
        <v>1355</v>
      </c>
      <c r="H410" s="21" t="s">
        <v>1356</v>
      </c>
      <c r="I410" s="23">
        <v>6</v>
      </c>
      <c r="J410" s="23">
        <v>900</v>
      </c>
      <c r="K410" s="21">
        <v>13</v>
      </c>
      <c r="L410" s="17">
        <f>((I410*2/3)+(K410*1/3))*150</f>
        <v>1249.9999999999998</v>
      </c>
      <c r="M410" s="18">
        <f>L410-J410</f>
        <v>349.99999999999977</v>
      </c>
    </row>
    <row r="411" spans="1:13" x14ac:dyDescent="0.25">
      <c r="A411" s="20" t="s">
        <v>1219</v>
      </c>
      <c r="B411" s="21" t="s">
        <v>24</v>
      </c>
      <c r="C411" s="21" t="s">
        <v>1353</v>
      </c>
      <c r="D411" s="21" t="s">
        <v>1354</v>
      </c>
      <c r="E411" s="21">
        <v>37910477</v>
      </c>
      <c r="F411" s="21" t="s">
        <v>32</v>
      </c>
      <c r="G411" s="21" t="s">
        <v>1355</v>
      </c>
      <c r="H411" s="21" t="s">
        <v>1357</v>
      </c>
      <c r="I411" s="21">
        <v>0</v>
      </c>
      <c r="J411" s="21">
        <v>0</v>
      </c>
      <c r="K411" s="21">
        <v>1</v>
      </c>
      <c r="L411" s="17">
        <f>((I411*2/3)+(K411*1/3))*150</f>
        <v>50</v>
      </c>
      <c r="M411" s="18">
        <f>L411-J411</f>
        <v>50</v>
      </c>
    </row>
    <row r="412" spans="1:13" x14ac:dyDescent="0.25">
      <c r="A412" s="20" t="s">
        <v>1219</v>
      </c>
      <c r="B412" s="21" t="s">
        <v>24</v>
      </c>
      <c r="C412" s="21" t="s">
        <v>1358</v>
      </c>
      <c r="D412" s="21" t="s">
        <v>1359</v>
      </c>
      <c r="E412" s="21">
        <v>37813374</v>
      </c>
      <c r="F412" s="22" t="s">
        <v>32</v>
      </c>
      <c r="G412" s="21" t="s">
        <v>1360</v>
      </c>
      <c r="H412" s="21" t="s">
        <v>1361</v>
      </c>
      <c r="I412" s="23">
        <v>1</v>
      </c>
      <c r="J412" s="23">
        <v>150</v>
      </c>
      <c r="K412" s="21">
        <v>1</v>
      </c>
      <c r="L412" s="17">
        <f>((I412*2/3)+(K412*1/3))*150</f>
        <v>150</v>
      </c>
      <c r="M412" s="18">
        <f>L412-J412</f>
        <v>0</v>
      </c>
    </row>
    <row r="413" spans="1:13" x14ac:dyDescent="0.25">
      <c r="A413" s="20" t="s">
        <v>1219</v>
      </c>
      <c r="B413" s="21" t="s">
        <v>24</v>
      </c>
      <c r="C413" s="21" t="s">
        <v>1362</v>
      </c>
      <c r="D413" s="21" t="s">
        <v>1363</v>
      </c>
      <c r="E413" s="21">
        <v>37812971</v>
      </c>
      <c r="F413" s="22" t="s">
        <v>32</v>
      </c>
      <c r="G413" s="21" t="s">
        <v>1364</v>
      </c>
      <c r="H413" s="21" t="s">
        <v>1365</v>
      </c>
      <c r="I413" s="23">
        <v>3</v>
      </c>
      <c r="J413" s="23">
        <v>450</v>
      </c>
      <c r="K413" s="21">
        <v>3</v>
      </c>
      <c r="L413" s="17">
        <f>((I413*2/3)+(K413*1/3))*150</f>
        <v>450</v>
      </c>
      <c r="M413" s="18">
        <f>L413-J413</f>
        <v>0</v>
      </c>
    </row>
    <row r="414" spans="1:13" x14ac:dyDescent="0.25">
      <c r="A414" s="20" t="s">
        <v>1219</v>
      </c>
      <c r="B414" s="21" t="s">
        <v>24</v>
      </c>
      <c r="C414" s="21" t="s">
        <v>1366</v>
      </c>
      <c r="D414" s="21" t="s">
        <v>1367</v>
      </c>
      <c r="E414" s="21">
        <v>37813676</v>
      </c>
      <c r="F414" s="22" t="s">
        <v>1368</v>
      </c>
      <c r="G414" s="21" t="s">
        <v>1369</v>
      </c>
      <c r="H414" s="21" t="s">
        <v>1370</v>
      </c>
      <c r="I414" s="23">
        <v>40</v>
      </c>
      <c r="J414" s="23">
        <v>6000</v>
      </c>
      <c r="K414" s="21">
        <v>59</v>
      </c>
      <c r="L414" s="17">
        <f>((I414*2/3)+(K414*1/3))*150</f>
        <v>6950</v>
      </c>
      <c r="M414" s="18">
        <f>L414-J414</f>
        <v>950</v>
      </c>
    </row>
    <row r="415" spans="1:13" x14ac:dyDescent="0.25">
      <c r="A415" s="20" t="s">
        <v>1219</v>
      </c>
      <c r="B415" s="21" t="s">
        <v>24</v>
      </c>
      <c r="C415" s="21" t="s">
        <v>1371</v>
      </c>
      <c r="D415" s="21" t="s">
        <v>1372</v>
      </c>
      <c r="E415" s="21">
        <v>614394</v>
      </c>
      <c r="F415" s="22" t="s">
        <v>27</v>
      </c>
      <c r="G415" s="21" t="s">
        <v>1373</v>
      </c>
      <c r="H415" s="21" t="s">
        <v>1374</v>
      </c>
      <c r="I415" s="23">
        <v>6</v>
      </c>
      <c r="J415" s="23">
        <v>900</v>
      </c>
      <c r="K415" s="21">
        <v>7</v>
      </c>
      <c r="L415" s="17">
        <f>((I415*2/3)+(K415*1/3))*150</f>
        <v>950.00000000000011</v>
      </c>
      <c r="M415" s="18">
        <f>L415-J415</f>
        <v>50.000000000000114</v>
      </c>
    </row>
    <row r="416" spans="1:13" x14ac:dyDescent="0.25">
      <c r="A416" s="20" t="s">
        <v>1219</v>
      </c>
      <c r="B416" s="21" t="s">
        <v>24</v>
      </c>
      <c r="C416" s="21" t="s">
        <v>1371</v>
      </c>
      <c r="D416" s="21" t="s">
        <v>1372</v>
      </c>
      <c r="E416" s="21">
        <v>31934617</v>
      </c>
      <c r="F416" s="22" t="s">
        <v>27</v>
      </c>
      <c r="G416" s="21" t="s">
        <v>1373</v>
      </c>
      <c r="H416" s="21" t="s">
        <v>1375</v>
      </c>
      <c r="I416" s="23">
        <v>14</v>
      </c>
      <c r="J416" s="23">
        <v>2100</v>
      </c>
      <c r="K416" s="21">
        <v>8</v>
      </c>
      <c r="L416" s="17">
        <f>((I416*2/3)+(K416*1/3))*150</f>
        <v>1800</v>
      </c>
      <c r="M416" s="18">
        <f>L416-J416</f>
        <v>-300</v>
      </c>
    </row>
    <row r="417" spans="1:13" x14ac:dyDescent="0.25">
      <c r="A417" s="20" t="s">
        <v>1219</v>
      </c>
      <c r="B417" s="21" t="s">
        <v>24</v>
      </c>
      <c r="C417" s="21" t="s">
        <v>1371</v>
      </c>
      <c r="D417" s="21" t="s">
        <v>1372</v>
      </c>
      <c r="E417" s="21">
        <v>37810839</v>
      </c>
      <c r="F417" s="22" t="s">
        <v>27</v>
      </c>
      <c r="G417" s="21" t="s">
        <v>1373</v>
      </c>
      <c r="H417" s="21" t="s">
        <v>1376</v>
      </c>
      <c r="I417" s="23">
        <v>20</v>
      </c>
      <c r="J417" s="23">
        <v>3000</v>
      </c>
      <c r="K417" s="21">
        <v>19</v>
      </c>
      <c r="L417" s="17">
        <f>((I417*2/3)+(K417*1/3))*150</f>
        <v>2950</v>
      </c>
      <c r="M417" s="18">
        <f>L417-J417</f>
        <v>-50</v>
      </c>
    </row>
    <row r="418" spans="1:13" x14ac:dyDescent="0.25">
      <c r="A418" s="20" t="s">
        <v>1219</v>
      </c>
      <c r="B418" s="21" t="s">
        <v>24</v>
      </c>
      <c r="C418" s="21" t="s">
        <v>1371</v>
      </c>
      <c r="D418" s="21" t="s">
        <v>1372</v>
      </c>
      <c r="E418" s="21">
        <v>37813501</v>
      </c>
      <c r="F418" s="22" t="s">
        <v>1377</v>
      </c>
      <c r="G418" s="21" t="s">
        <v>1373</v>
      </c>
      <c r="H418" s="21" t="s">
        <v>1378</v>
      </c>
      <c r="I418" s="23">
        <v>1</v>
      </c>
      <c r="J418" s="23">
        <v>150</v>
      </c>
      <c r="K418" s="21">
        <v>0</v>
      </c>
      <c r="L418" s="17">
        <f>((I418*2/3)+(K418*1/3))*150</f>
        <v>100</v>
      </c>
      <c r="M418" s="18">
        <f>L418-J418</f>
        <v>-50</v>
      </c>
    </row>
    <row r="419" spans="1:13" x14ac:dyDescent="0.25">
      <c r="A419" s="20" t="s">
        <v>1219</v>
      </c>
      <c r="B419" s="21" t="s">
        <v>24</v>
      </c>
      <c r="C419" s="21" t="s">
        <v>1371</v>
      </c>
      <c r="D419" s="21" t="s">
        <v>1372</v>
      </c>
      <c r="E419" s="21">
        <v>37813510</v>
      </c>
      <c r="F419" s="22" t="s">
        <v>27</v>
      </c>
      <c r="G419" s="21" t="s">
        <v>1373</v>
      </c>
      <c r="H419" s="21" t="s">
        <v>1379</v>
      </c>
      <c r="I419" s="23">
        <v>11</v>
      </c>
      <c r="J419" s="23">
        <v>1650</v>
      </c>
      <c r="K419" s="21">
        <v>9</v>
      </c>
      <c r="L419" s="17">
        <f>((I419*2/3)+(K419*1/3))*150</f>
        <v>1549.9999999999998</v>
      </c>
      <c r="M419" s="18">
        <f>L419-J419</f>
        <v>-100.00000000000023</v>
      </c>
    </row>
    <row r="420" spans="1:13" x14ac:dyDescent="0.25">
      <c r="A420" s="20" t="s">
        <v>1219</v>
      </c>
      <c r="B420" s="21" t="s">
        <v>24</v>
      </c>
      <c r="C420" s="21" t="s">
        <v>1371</v>
      </c>
      <c r="D420" s="21" t="s">
        <v>1372</v>
      </c>
      <c r="E420" s="21">
        <v>710058730</v>
      </c>
      <c r="F420" s="22" t="s">
        <v>27</v>
      </c>
      <c r="G420" s="21" t="s">
        <v>1373</v>
      </c>
      <c r="H420" s="21" t="s">
        <v>1380</v>
      </c>
      <c r="I420" s="23">
        <v>1</v>
      </c>
      <c r="J420" s="23">
        <v>150</v>
      </c>
      <c r="K420" s="21">
        <v>0</v>
      </c>
      <c r="L420" s="17">
        <f>((I420*2/3)+(K420*1/3))*150</f>
        <v>100</v>
      </c>
      <c r="M420" s="18">
        <f>L420-J420</f>
        <v>-50</v>
      </c>
    </row>
    <row r="421" spans="1:13" x14ac:dyDescent="0.25">
      <c r="A421" s="20" t="s">
        <v>1219</v>
      </c>
      <c r="B421" s="21" t="s">
        <v>24</v>
      </c>
      <c r="C421" s="21" t="s">
        <v>1381</v>
      </c>
      <c r="D421" s="21" t="s">
        <v>1382</v>
      </c>
      <c r="E421" s="21">
        <v>37810600</v>
      </c>
      <c r="F421" s="22" t="s">
        <v>32</v>
      </c>
      <c r="G421" s="21" t="s">
        <v>1383</v>
      </c>
      <c r="H421" s="21" t="s">
        <v>1384</v>
      </c>
      <c r="I421" s="23">
        <v>17</v>
      </c>
      <c r="J421" s="23">
        <v>2550</v>
      </c>
      <c r="K421" s="21">
        <v>10</v>
      </c>
      <c r="L421" s="17">
        <f>((I421*2/3)+(K421*1/3))*150</f>
        <v>2200</v>
      </c>
      <c r="M421" s="18">
        <f>L421-J421</f>
        <v>-350</v>
      </c>
    </row>
    <row r="422" spans="1:13" x14ac:dyDescent="0.25">
      <c r="A422" s="20" t="s">
        <v>1219</v>
      </c>
      <c r="B422" s="21" t="s">
        <v>24</v>
      </c>
      <c r="C422" s="21" t="s">
        <v>1385</v>
      </c>
      <c r="D422" s="21" t="s">
        <v>1386</v>
      </c>
      <c r="E422" s="21">
        <v>37810596</v>
      </c>
      <c r="F422" s="22" t="s">
        <v>27</v>
      </c>
      <c r="G422" s="21" t="s">
        <v>1387</v>
      </c>
      <c r="H422" s="21" t="s">
        <v>1388</v>
      </c>
      <c r="I422" s="23">
        <v>4</v>
      </c>
      <c r="J422" s="23">
        <v>600</v>
      </c>
      <c r="K422" s="21">
        <v>6</v>
      </c>
      <c r="L422" s="17">
        <f>((I422*2/3)+(K422*1/3))*150</f>
        <v>699.99999999999989</v>
      </c>
      <c r="M422" s="18">
        <f>L422-J422</f>
        <v>99.999999999999886</v>
      </c>
    </row>
    <row r="423" spans="1:13" x14ac:dyDescent="0.25">
      <c r="A423" s="20" t="s">
        <v>1219</v>
      </c>
      <c r="B423" s="21" t="s">
        <v>24</v>
      </c>
      <c r="C423" s="21" t="s">
        <v>1389</v>
      </c>
      <c r="D423" s="21" t="s">
        <v>1390</v>
      </c>
      <c r="E423" s="21">
        <v>37811711</v>
      </c>
      <c r="F423" s="22" t="s">
        <v>1391</v>
      </c>
      <c r="G423" s="21" t="s">
        <v>1392</v>
      </c>
      <c r="H423" s="21" t="s">
        <v>1393</v>
      </c>
      <c r="I423" s="23">
        <v>18</v>
      </c>
      <c r="J423" s="23">
        <v>2700</v>
      </c>
      <c r="K423" s="21">
        <v>15</v>
      </c>
      <c r="L423" s="17">
        <f>((I423*2/3)+(K423*1/3))*150</f>
        <v>2550</v>
      </c>
      <c r="M423" s="18">
        <f>L423-J423</f>
        <v>-150</v>
      </c>
    </row>
    <row r="424" spans="1:13" x14ac:dyDescent="0.25">
      <c r="A424" s="20" t="s">
        <v>1219</v>
      </c>
      <c r="B424" s="21" t="s">
        <v>24</v>
      </c>
      <c r="C424" s="21" t="s">
        <v>1389</v>
      </c>
      <c r="D424" s="21" t="s">
        <v>1390</v>
      </c>
      <c r="E424" s="21">
        <v>37811801</v>
      </c>
      <c r="F424" s="22" t="s">
        <v>27</v>
      </c>
      <c r="G424" s="21" t="s">
        <v>1392</v>
      </c>
      <c r="H424" s="21" t="s">
        <v>1394</v>
      </c>
      <c r="I424" s="23">
        <v>1</v>
      </c>
      <c r="J424" s="23">
        <v>150</v>
      </c>
      <c r="K424" s="21">
        <v>0</v>
      </c>
      <c r="L424" s="17">
        <f>((I424*2/3)+(K424*1/3))*150</f>
        <v>100</v>
      </c>
      <c r="M424" s="18">
        <f>L424-J424</f>
        <v>-50</v>
      </c>
    </row>
    <row r="425" spans="1:13" x14ac:dyDescent="0.25">
      <c r="A425" s="20" t="s">
        <v>1219</v>
      </c>
      <c r="B425" s="21" t="s">
        <v>24</v>
      </c>
      <c r="C425" s="21" t="s">
        <v>1389</v>
      </c>
      <c r="D425" s="21" t="s">
        <v>1390</v>
      </c>
      <c r="E425" s="21">
        <v>37811860</v>
      </c>
      <c r="F425" s="22" t="s">
        <v>27</v>
      </c>
      <c r="G425" s="21" t="s">
        <v>1392</v>
      </c>
      <c r="H425" s="21" t="s">
        <v>1395</v>
      </c>
      <c r="I425" s="23">
        <v>10</v>
      </c>
      <c r="J425" s="23">
        <v>1500</v>
      </c>
      <c r="K425" s="21">
        <v>13</v>
      </c>
      <c r="L425" s="17">
        <f>((I425*2/3)+(K425*1/3))*150</f>
        <v>1650</v>
      </c>
      <c r="M425" s="18">
        <f>L425-J425</f>
        <v>150</v>
      </c>
    </row>
    <row r="426" spans="1:13" x14ac:dyDescent="0.25">
      <c r="A426" s="20" t="s">
        <v>1219</v>
      </c>
      <c r="B426" s="21" t="s">
        <v>24</v>
      </c>
      <c r="C426" s="21" t="s">
        <v>1389</v>
      </c>
      <c r="D426" s="21" t="s">
        <v>1390</v>
      </c>
      <c r="E426" s="21">
        <v>37811878</v>
      </c>
      <c r="F426" s="22" t="s">
        <v>27</v>
      </c>
      <c r="G426" s="21" t="s">
        <v>1392</v>
      </c>
      <c r="H426" s="21" t="s">
        <v>1396</v>
      </c>
      <c r="I426" s="23">
        <v>1</v>
      </c>
      <c r="J426" s="23">
        <v>150</v>
      </c>
      <c r="K426" s="21">
        <v>0</v>
      </c>
      <c r="L426" s="17">
        <f>((I426*2/3)+(K426*1/3))*150</f>
        <v>100</v>
      </c>
      <c r="M426" s="18">
        <f>L426-J426</f>
        <v>-50</v>
      </c>
    </row>
    <row r="427" spans="1:13" x14ac:dyDescent="0.25">
      <c r="A427" s="20" t="s">
        <v>1219</v>
      </c>
      <c r="B427" s="21" t="s">
        <v>24</v>
      </c>
      <c r="C427" s="21" t="s">
        <v>1389</v>
      </c>
      <c r="D427" s="21" t="s">
        <v>1390</v>
      </c>
      <c r="E427" s="21">
        <v>37811894</v>
      </c>
      <c r="F427" s="22" t="s">
        <v>32</v>
      </c>
      <c r="G427" s="21" t="s">
        <v>1392</v>
      </c>
      <c r="H427" s="21" t="s">
        <v>1397</v>
      </c>
      <c r="I427" s="23">
        <v>12</v>
      </c>
      <c r="J427" s="23">
        <v>1800</v>
      </c>
      <c r="K427" s="21">
        <v>9</v>
      </c>
      <c r="L427" s="17">
        <f>((I427*2/3)+(K427*1/3))*150</f>
        <v>1650</v>
      </c>
      <c r="M427" s="18">
        <f>L427-J427</f>
        <v>-150</v>
      </c>
    </row>
    <row r="428" spans="1:13" x14ac:dyDescent="0.25">
      <c r="A428" s="20" t="s">
        <v>1219</v>
      </c>
      <c r="B428" s="21" t="s">
        <v>24</v>
      </c>
      <c r="C428" s="21" t="s">
        <v>1389</v>
      </c>
      <c r="D428" s="21" t="s">
        <v>1390</v>
      </c>
      <c r="E428" s="21">
        <v>37811924</v>
      </c>
      <c r="F428" s="22" t="s">
        <v>27</v>
      </c>
      <c r="G428" s="21" t="s">
        <v>1392</v>
      </c>
      <c r="H428" s="21" t="s">
        <v>1398</v>
      </c>
      <c r="I428" s="23">
        <v>6</v>
      </c>
      <c r="J428" s="23">
        <v>900</v>
      </c>
      <c r="K428" s="21">
        <v>8</v>
      </c>
      <c r="L428" s="17">
        <f>((I428*2/3)+(K428*1/3))*150</f>
        <v>999.99999999999989</v>
      </c>
      <c r="M428" s="18">
        <f>L428-J428</f>
        <v>99.999999999999886</v>
      </c>
    </row>
    <row r="429" spans="1:13" x14ac:dyDescent="0.25">
      <c r="A429" s="20" t="s">
        <v>1219</v>
      </c>
      <c r="B429" s="21" t="s">
        <v>24</v>
      </c>
      <c r="C429" s="21" t="s">
        <v>1389</v>
      </c>
      <c r="D429" s="21" t="s">
        <v>1390</v>
      </c>
      <c r="E429" s="21">
        <v>30233844</v>
      </c>
      <c r="F429" s="21" t="s">
        <v>32</v>
      </c>
      <c r="G429" s="21" t="s">
        <v>1392</v>
      </c>
      <c r="H429" s="21" t="s">
        <v>1399</v>
      </c>
      <c r="I429" s="21">
        <v>0</v>
      </c>
      <c r="J429" s="21">
        <v>0</v>
      </c>
      <c r="K429" s="21">
        <v>2</v>
      </c>
      <c r="L429" s="17">
        <f>((I429*2/3)+(K429*1/3))*150</f>
        <v>100</v>
      </c>
      <c r="M429" s="18">
        <f>L429-J429</f>
        <v>100</v>
      </c>
    </row>
    <row r="430" spans="1:13" x14ac:dyDescent="0.25">
      <c r="A430" s="20" t="s">
        <v>1219</v>
      </c>
      <c r="B430" s="21" t="s">
        <v>24</v>
      </c>
      <c r="C430" s="21" t="s">
        <v>1389</v>
      </c>
      <c r="D430" s="21" t="s">
        <v>1390</v>
      </c>
      <c r="E430" s="21">
        <v>37811843</v>
      </c>
      <c r="F430" s="21" t="s">
        <v>32</v>
      </c>
      <c r="G430" s="21" t="s">
        <v>1392</v>
      </c>
      <c r="H430" s="21" t="s">
        <v>1400</v>
      </c>
      <c r="I430" s="21">
        <v>0</v>
      </c>
      <c r="J430" s="21">
        <v>0</v>
      </c>
      <c r="K430" s="21">
        <v>1</v>
      </c>
      <c r="L430" s="17">
        <f>((I430*2/3)+(K430*1/3))*150</f>
        <v>50</v>
      </c>
      <c r="M430" s="18">
        <f>L430-J430</f>
        <v>50</v>
      </c>
    </row>
    <row r="431" spans="1:13" x14ac:dyDescent="0.25">
      <c r="A431" s="20" t="s">
        <v>1219</v>
      </c>
      <c r="B431" s="21" t="s">
        <v>24</v>
      </c>
      <c r="C431" s="21" t="s">
        <v>1401</v>
      </c>
      <c r="D431" s="21" t="s">
        <v>1402</v>
      </c>
      <c r="E431" s="21">
        <v>51278235</v>
      </c>
      <c r="F431" s="22" t="s">
        <v>32</v>
      </c>
      <c r="G431" s="21" t="s">
        <v>1403</v>
      </c>
      <c r="H431" s="21" t="s">
        <v>1404</v>
      </c>
      <c r="I431" s="23">
        <v>1</v>
      </c>
      <c r="J431" s="23">
        <v>150</v>
      </c>
      <c r="K431" s="21">
        <v>0</v>
      </c>
      <c r="L431" s="17">
        <f>((I431*2/3)+(K431*1/3))*150</f>
        <v>100</v>
      </c>
      <c r="M431" s="18">
        <f>L431-J431</f>
        <v>-50</v>
      </c>
    </row>
    <row r="432" spans="1:13" x14ac:dyDescent="0.25">
      <c r="A432" s="20" t="s">
        <v>1219</v>
      </c>
      <c r="B432" s="21" t="s">
        <v>24</v>
      </c>
      <c r="C432" s="21" t="s">
        <v>1405</v>
      </c>
      <c r="D432" s="21" t="s">
        <v>1406</v>
      </c>
      <c r="E432" s="21">
        <v>37811151</v>
      </c>
      <c r="F432" s="22" t="s">
        <v>27</v>
      </c>
      <c r="G432" s="21" t="s">
        <v>1407</v>
      </c>
      <c r="H432" s="21" t="s">
        <v>1408</v>
      </c>
      <c r="I432" s="23">
        <v>5</v>
      </c>
      <c r="J432" s="23">
        <v>750</v>
      </c>
      <c r="K432" s="21">
        <v>2</v>
      </c>
      <c r="L432" s="17">
        <f>((I432*2/3)+(K432*1/3))*150</f>
        <v>600</v>
      </c>
      <c r="M432" s="18">
        <f>L432-J432</f>
        <v>-150</v>
      </c>
    </row>
    <row r="433" spans="1:13" x14ac:dyDescent="0.25">
      <c r="A433" s="20" t="s">
        <v>1219</v>
      </c>
      <c r="B433" s="21" t="s">
        <v>24</v>
      </c>
      <c r="C433" s="21" t="s">
        <v>1409</v>
      </c>
      <c r="D433" s="21" t="s">
        <v>1410</v>
      </c>
      <c r="E433" s="21">
        <v>37811941</v>
      </c>
      <c r="F433" s="22" t="s">
        <v>1411</v>
      </c>
      <c r="G433" s="21" t="s">
        <v>1412</v>
      </c>
      <c r="H433" s="21" t="s">
        <v>1413</v>
      </c>
      <c r="I433" s="23">
        <v>11</v>
      </c>
      <c r="J433" s="23">
        <v>1650</v>
      </c>
      <c r="K433" s="21">
        <v>7</v>
      </c>
      <c r="L433" s="17">
        <f>((I433*2/3)+(K433*1/3))*150</f>
        <v>1450</v>
      </c>
      <c r="M433" s="18">
        <f>L433-J433</f>
        <v>-200</v>
      </c>
    </row>
    <row r="434" spans="1:13" x14ac:dyDescent="0.25">
      <c r="A434" s="20" t="s">
        <v>1219</v>
      </c>
      <c r="B434" s="21" t="s">
        <v>24</v>
      </c>
      <c r="C434" s="21" t="s">
        <v>1414</v>
      </c>
      <c r="D434" s="21" t="s">
        <v>1415</v>
      </c>
      <c r="E434" s="21">
        <v>37812106</v>
      </c>
      <c r="F434" s="21" t="s">
        <v>27</v>
      </c>
      <c r="G434" s="21" t="s">
        <v>1416</v>
      </c>
      <c r="H434" s="21" t="s">
        <v>1417</v>
      </c>
      <c r="I434" s="21">
        <v>0</v>
      </c>
      <c r="J434" s="21">
        <v>0</v>
      </c>
      <c r="K434" s="21">
        <v>1</v>
      </c>
      <c r="L434" s="17">
        <f>((I434*2/3)+(K434*1/3))*150</f>
        <v>50</v>
      </c>
      <c r="M434" s="18">
        <f>L434-J434</f>
        <v>50</v>
      </c>
    </row>
    <row r="435" spans="1:13" x14ac:dyDescent="0.25">
      <c r="A435" s="20" t="s">
        <v>1219</v>
      </c>
      <c r="B435" s="21" t="s">
        <v>24</v>
      </c>
      <c r="C435" s="21" t="s">
        <v>1418</v>
      </c>
      <c r="D435" s="21" t="s">
        <v>1419</v>
      </c>
      <c r="E435" s="21">
        <v>37812041</v>
      </c>
      <c r="F435" s="21" t="s">
        <v>27</v>
      </c>
      <c r="G435" s="21" t="s">
        <v>1420</v>
      </c>
      <c r="H435" s="21" t="s">
        <v>323</v>
      </c>
      <c r="I435" s="21">
        <v>0</v>
      </c>
      <c r="J435" s="21">
        <v>0</v>
      </c>
      <c r="K435" s="21">
        <v>1</v>
      </c>
      <c r="L435" s="17">
        <f>((I435*2/3)+(K435*1/3))*150</f>
        <v>50</v>
      </c>
      <c r="M435" s="18">
        <f>L435-J435</f>
        <v>50</v>
      </c>
    </row>
    <row r="436" spans="1:13" x14ac:dyDescent="0.25">
      <c r="A436" s="20" t="s">
        <v>1219</v>
      </c>
      <c r="B436" s="21" t="s">
        <v>24</v>
      </c>
      <c r="C436" s="21" t="s">
        <v>1421</v>
      </c>
      <c r="D436" s="21" t="s">
        <v>1422</v>
      </c>
      <c r="E436" s="21">
        <v>50613138</v>
      </c>
      <c r="F436" s="22" t="s">
        <v>32</v>
      </c>
      <c r="G436" s="21" t="s">
        <v>1423</v>
      </c>
      <c r="H436" s="21" t="s">
        <v>1424</v>
      </c>
      <c r="I436" s="23">
        <v>1</v>
      </c>
      <c r="J436" s="23">
        <v>150</v>
      </c>
      <c r="K436" s="21">
        <v>0</v>
      </c>
      <c r="L436" s="17">
        <f>((I436*2/3)+(K436*1/3))*150</f>
        <v>100</v>
      </c>
      <c r="M436" s="18">
        <f>L436-J436</f>
        <v>-50</v>
      </c>
    </row>
    <row r="437" spans="1:13" x14ac:dyDescent="0.25">
      <c r="A437" s="20" t="s">
        <v>1219</v>
      </c>
      <c r="B437" s="21" t="s">
        <v>24</v>
      </c>
      <c r="C437" s="21" t="s">
        <v>1425</v>
      </c>
      <c r="D437" s="21" t="s">
        <v>1426</v>
      </c>
      <c r="E437" s="21">
        <v>710048831</v>
      </c>
      <c r="F437" s="22" t="s">
        <v>27</v>
      </c>
      <c r="G437" s="21" t="s">
        <v>1427</v>
      </c>
      <c r="H437" s="21" t="s">
        <v>1428</v>
      </c>
      <c r="I437" s="23">
        <v>3</v>
      </c>
      <c r="J437" s="23">
        <v>450</v>
      </c>
      <c r="K437" s="21">
        <v>6</v>
      </c>
      <c r="L437" s="17">
        <f>((I437*2/3)+(K437*1/3))*150</f>
        <v>600</v>
      </c>
      <c r="M437" s="18">
        <f>L437-J437</f>
        <v>150</v>
      </c>
    </row>
    <row r="438" spans="1:13" x14ac:dyDescent="0.25">
      <c r="A438" s="20" t="s">
        <v>1219</v>
      </c>
      <c r="B438" s="21" t="s">
        <v>24</v>
      </c>
      <c r="C438" s="21" t="s">
        <v>1429</v>
      </c>
      <c r="D438" s="21" t="s">
        <v>1430</v>
      </c>
      <c r="E438" s="21">
        <v>37813251</v>
      </c>
      <c r="F438" s="22" t="s">
        <v>27</v>
      </c>
      <c r="G438" s="21" t="s">
        <v>1431</v>
      </c>
      <c r="H438" s="21" t="s">
        <v>1432</v>
      </c>
      <c r="I438" s="23">
        <v>4</v>
      </c>
      <c r="J438" s="23">
        <v>600</v>
      </c>
      <c r="K438" s="21">
        <v>3</v>
      </c>
      <c r="L438" s="17">
        <f>((I438*2/3)+(K438*1/3))*150</f>
        <v>550</v>
      </c>
      <c r="M438" s="18">
        <f>L438-J438</f>
        <v>-50</v>
      </c>
    </row>
    <row r="439" spans="1:13" x14ac:dyDescent="0.25">
      <c r="A439" s="20" t="s">
        <v>1219</v>
      </c>
      <c r="B439" s="21" t="s">
        <v>24</v>
      </c>
      <c r="C439" s="21" t="s">
        <v>1433</v>
      </c>
      <c r="D439" s="21" t="s">
        <v>1434</v>
      </c>
      <c r="E439" s="21">
        <v>37812157</v>
      </c>
      <c r="F439" s="22" t="s">
        <v>113</v>
      </c>
      <c r="G439" s="21" t="s">
        <v>1435</v>
      </c>
      <c r="H439" s="21" t="s">
        <v>1436</v>
      </c>
      <c r="I439" s="23">
        <v>4</v>
      </c>
      <c r="J439" s="23">
        <v>600</v>
      </c>
      <c r="K439" s="21">
        <v>13</v>
      </c>
      <c r="L439" s="17">
        <f>((I439*2/3)+(K439*1/3))*150</f>
        <v>1050</v>
      </c>
      <c r="M439" s="18">
        <f>L439-J439</f>
        <v>450</v>
      </c>
    </row>
    <row r="440" spans="1:13" x14ac:dyDescent="0.25">
      <c r="A440" s="20" t="s">
        <v>1219</v>
      </c>
      <c r="B440" s="21" t="s">
        <v>24</v>
      </c>
      <c r="C440" s="21" t="s">
        <v>1437</v>
      </c>
      <c r="D440" s="21" t="s">
        <v>1438</v>
      </c>
      <c r="E440" s="21">
        <v>37906208</v>
      </c>
      <c r="F440" s="22" t="s">
        <v>32</v>
      </c>
      <c r="G440" s="21" t="s">
        <v>1439</v>
      </c>
      <c r="H440" s="21" t="s">
        <v>1440</v>
      </c>
      <c r="I440" s="23">
        <v>1</v>
      </c>
      <c r="J440" s="23">
        <v>150</v>
      </c>
      <c r="K440" s="21">
        <v>2</v>
      </c>
      <c r="L440" s="17">
        <f>((I440*2/3)+(K440*1/3))*150</f>
        <v>200</v>
      </c>
      <c r="M440" s="18">
        <f>L440-J440</f>
        <v>50</v>
      </c>
    </row>
    <row r="441" spans="1:13" x14ac:dyDescent="0.25">
      <c r="A441" s="20" t="s">
        <v>1219</v>
      </c>
      <c r="B441" s="21" t="s">
        <v>24</v>
      </c>
      <c r="C441" s="21" t="s">
        <v>1437</v>
      </c>
      <c r="D441" s="21" t="s">
        <v>1438</v>
      </c>
      <c r="E441" s="21">
        <v>37906216</v>
      </c>
      <c r="F441" s="22" t="s">
        <v>249</v>
      </c>
      <c r="G441" s="21" t="s">
        <v>1439</v>
      </c>
      <c r="H441" s="21" t="s">
        <v>1441</v>
      </c>
      <c r="I441" s="23">
        <v>4</v>
      </c>
      <c r="J441" s="23">
        <v>600</v>
      </c>
      <c r="K441" s="21">
        <v>1</v>
      </c>
      <c r="L441" s="17">
        <f>((I441*2/3)+(K441*1/3))*150</f>
        <v>450</v>
      </c>
      <c r="M441" s="18">
        <f>L441-J441</f>
        <v>-150</v>
      </c>
    </row>
    <row r="442" spans="1:13" x14ac:dyDescent="0.25">
      <c r="A442" s="20" t="s">
        <v>1219</v>
      </c>
      <c r="B442" s="21" t="s">
        <v>24</v>
      </c>
      <c r="C442" s="21" t="s">
        <v>1442</v>
      </c>
      <c r="D442" s="21" t="s">
        <v>1443</v>
      </c>
      <c r="E442" s="21">
        <v>37810880</v>
      </c>
      <c r="F442" s="22" t="s">
        <v>27</v>
      </c>
      <c r="G442" s="21" t="s">
        <v>1444</v>
      </c>
      <c r="H442" s="21" t="s">
        <v>1445</v>
      </c>
      <c r="I442" s="23">
        <v>2</v>
      </c>
      <c r="J442" s="23">
        <v>300</v>
      </c>
      <c r="K442" s="21">
        <v>2</v>
      </c>
      <c r="L442" s="17">
        <f>((I442*2/3)+(K442*1/3))*150</f>
        <v>300</v>
      </c>
      <c r="M442" s="18">
        <f>L442-J442</f>
        <v>0</v>
      </c>
    </row>
    <row r="443" spans="1:13" x14ac:dyDescent="0.25">
      <c r="A443" s="20" t="s">
        <v>1219</v>
      </c>
      <c r="B443" s="21" t="s">
        <v>24</v>
      </c>
      <c r="C443" s="21" t="s">
        <v>1442</v>
      </c>
      <c r="D443" s="21" t="s">
        <v>1443</v>
      </c>
      <c r="E443" s="21">
        <v>37810898</v>
      </c>
      <c r="F443" s="22" t="s">
        <v>32</v>
      </c>
      <c r="G443" s="21" t="s">
        <v>1444</v>
      </c>
      <c r="H443" s="21" t="s">
        <v>1446</v>
      </c>
      <c r="I443" s="23">
        <v>1</v>
      </c>
      <c r="J443" s="23">
        <v>150</v>
      </c>
      <c r="K443" s="21">
        <v>0</v>
      </c>
      <c r="L443" s="17">
        <f>((I443*2/3)+(K443*1/3))*150</f>
        <v>100</v>
      </c>
      <c r="M443" s="18">
        <f>L443-J443</f>
        <v>-50</v>
      </c>
    </row>
    <row r="444" spans="1:13" x14ac:dyDescent="0.25">
      <c r="A444" s="20" t="s">
        <v>1219</v>
      </c>
      <c r="B444" s="21" t="s">
        <v>24</v>
      </c>
      <c r="C444" s="21" t="s">
        <v>1442</v>
      </c>
      <c r="D444" s="21" t="s">
        <v>1443</v>
      </c>
      <c r="E444" s="21">
        <v>37810901</v>
      </c>
      <c r="F444" s="22" t="s">
        <v>32</v>
      </c>
      <c r="G444" s="21" t="s">
        <v>1444</v>
      </c>
      <c r="H444" s="21" t="s">
        <v>1447</v>
      </c>
      <c r="I444" s="23">
        <v>6</v>
      </c>
      <c r="J444" s="23">
        <v>900</v>
      </c>
      <c r="K444" s="21">
        <v>5</v>
      </c>
      <c r="L444" s="17">
        <f>((I444*2/3)+(K444*1/3))*150</f>
        <v>850</v>
      </c>
      <c r="M444" s="18">
        <f>L444-J444</f>
        <v>-50</v>
      </c>
    </row>
    <row r="445" spans="1:13" x14ac:dyDescent="0.25">
      <c r="A445" s="20" t="s">
        <v>1219</v>
      </c>
      <c r="B445" s="21" t="s">
        <v>24</v>
      </c>
      <c r="C445" s="21" t="s">
        <v>1442</v>
      </c>
      <c r="D445" s="21" t="s">
        <v>1443</v>
      </c>
      <c r="E445" s="21">
        <v>37812891</v>
      </c>
      <c r="F445" s="22" t="s">
        <v>27</v>
      </c>
      <c r="G445" s="21" t="s">
        <v>1444</v>
      </c>
      <c r="H445" s="21" t="s">
        <v>1448</v>
      </c>
      <c r="I445" s="23">
        <v>1</v>
      </c>
      <c r="J445" s="23">
        <v>150</v>
      </c>
      <c r="K445" s="21">
        <v>1</v>
      </c>
      <c r="L445" s="17">
        <f>((I445*2/3)+(K445*1/3))*150</f>
        <v>150</v>
      </c>
      <c r="M445" s="18">
        <f>L445-J445</f>
        <v>0</v>
      </c>
    </row>
    <row r="446" spans="1:13" x14ac:dyDescent="0.25">
      <c r="A446" s="20" t="s">
        <v>1219</v>
      </c>
      <c r="B446" s="21" t="s">
        <v>24</v>
      </c>
      <c r="C446" s="21" t="s">
        <v>1442</v>
      </c>
      <c r="D446" s="21" t="s">
        <v>1443</v>
      </c>
      <c r="E446" s="21">
        <v>37812904</v>
      </c>
      <c r="F446" s="22" t="s">
        <v>27</v>
      </c>
      <c r="G446" s="21" t="s">
        <v>1444</v>
      </c>
      <c r="H446" s="21" t="s">
        <v>1449</v>
      </c>
      <c r="I446" s="23">
        <v>5</v>
      </c>
      <c r="J446" s="23">
        <v>750</v>
      </c>
      <c r="K446" s="21">
        <v>2</v>
      </c>
      <c r="L446" s="17">
        <f>((I446*2/3)+(K446*1/3))*150</f>
        <v>600</v>
      </c>
      <c r="M446" s="18">
        <f>L446-J446</f>
        <v>-150</v>
      </c>
    </row>
    <row r="447" spans="1:13" x14ac:dyDescent="0.25">
      <c r="A447" s="20" t="s">
        <v>1219</v>
      </c>
      <c r="B447" s="21" t="s">
        <v>24</v>
      </c>
      <c r="C447" s="21" t="s">
        <v>1442</v>
      </c>
      <c r="D447" s="21" t="s">
        <v>1443</v>
      </c>
      <c r="E447" s="21">
        <v>37812980</v>
      </c>
      <c r="F447" s="22" t="s">
        <v>27</v>
      </c>
      <c r="G447" s="21" t="s">
        <v>1444</v>
      </c>
      <c r="H447" s="21" t="s">
        <v>1450</v>
      </c>
      <c r="I447" s="23">
        <v>2</v>
      </c>
      <c r="J447" s="23">
        <v>300</v>
      </c>
      <c r="K447" s="21">
        <v>2</v>
      </c>
      <c r="L447" s="17">
        <f>((I447*2/3)+(K447*1/3))*150</f>
        <v>300</v>
      </c>
      <c r="M447" s="18">
        <f>L447-J447</f>
        <v>0</v>
      </c>
    </row>
    <row r="448" spans="1:13" x14ac:dyDescent="0.25">
      <c r="A448" s="20" t="s">
        <v>1219</v>
      </c>
      <c r="B448" s="21" t="s">
        <v>24</v>
      </c>
      <c r="C448" s="21" t="s">
        <v>1442</v>
      </c>
      <c r="D448" s="21" t="s">
        <v>1443</v>
      </c>
      <c r="E448" s="21">
        <v>37813064</v>
      </c>
      <c r="F448" s="22" t="s">
        <v>32</v>
      </c>
      <c r="G448" s="21" t="s">
        <v>1444</v>
      </c>
      <c r="H448" s="21" t="s">
        <v>1451</v>
      </c>
      <c r="I448" s="23">
        <v>1</v>
      </c>
      <c r="J448" s="23">
        <v>150</v>
      </c>
      <c r="K448" s="21">
        <v>1</v>
      </c>
      <c r="L448" s="17">
        <f>((I448*2/3)+(K448*1/3))*150</f>
        <v>150</v>
      </c>
      <c r="M448" s="18">
        <f>L448-J448</f>
        <v>0</v>
      </c>
    </row>
    <row r="449" spans="1:13" x14ac:dyDescent="0.25">
      <c r="A449" s="20" t="s">
        <v>1219</v>
      </c>
      <c r="B449" s="21" t="s">
        <v>24</v>
      </c>
      <c r="C449" s="21" t="s">
        <v>1442</v>
      </c>
      <c r="D449" s="21" t="s">
        <v>1443</v>
      </c>
      <c r="E449" s="21">
        <v>37813277</v>
      </c>
      <c r="F449" s="22" t="s">
        <v>27</v>
      </c>
      <c r="G449" s="21" t="s">
        <v>1444</v>
      </c>
      <c r="H449" s="21" t="s">
        <v>1452</v>
      </c>
      <c r="I449" s="23">
        <v>10</v>
      </c>
      <c r="J449" s="23">
        <v>1500</v>
      </c>
      <c r="K449" s="21">
        <v>14</v>
      </c>
      <c r="L449" s="17">
        <f>((I449*2/3)+(K449*1/3))*150</f>
        <v>1700</v>
      </c>
      <c r="M449" s="18">
        <f>L449-J449</f>
        <v>200</v>
      </c>
    </row>
    <row r="450" spans="1:13" x14ac:dyDescent="0.25">
      <c r="A450" s="20" t="s">
        <v>1219</v>
      </c>
      <c r="B450" s="21" t="s">
        <v>24</v>
      </c>
      <c r="C450" s="21" t="s">
        <v>1453</v>
      </c>
      <c r="D450" s="21" t="s">
        <v>1454</v>
      </c>
      <c r="E450" s="21">
        <v>37798383</v>
      </c>
      <c r="F450" s="22" t="s">
        <v>27</v>
      </c>
      <c r="G450" s="21" t="s">
        <v>1455</v>
      </c>
      <c r="H450" s="21" t="s">
        <v>1456</v>
      </c>
      <c r="I450" s="23">
        <v>3</v>
      </c>
      <c r="J450" s="23">
        <v>450</v>
      </c>
      <c r="K450" s="21">
        <v>2</v>
      </c>
      <c r="L450" s="17">
        <f>((I450*2/3)+(K450*1/3))*150</f>
        <v>400</v>
      </c>
      <c r="M450" s="18">
        <f>L450-J450</f>
        <v>-50</v>
      </c>
    </row>
    <row r="451" spans="1:13" x14ac:dyDescent="0.25">
      <c r="A451" s="20" t="s">
        <v>1219</v>
      </c>
      <c r="B451" s="21" t="s">
        <v>24</v>
      </c>
      <c r="C451" s="21" t="s">
        <v>1453</v>
      </c>
      <c r="D451" s="21" t="s">
        <v>1454</v>
      </c>
      <c r="E451" s="21">
        <v>37808591</v>
      </c>
      <c r="F451" s="22" t="s">
        <v>27</v>
      </c>
      <c r="G451" s="21" t="s">
        <v>1455</v>
      </c>
      <c r="H451" s="21" t="s">
        <v>1457</v>
      </c>
      <c r="I451" s="23">
        <v>2</v>
      </c>
      <c r="J451" s="23">
        <v>300</v>
      </c>
      <c r="K451" s="21">
        <v>3</v>
      </c>
      <c r="L451" s="17">
        <f>((I451*2/3)+(K451*1/3))*150</f>
        <v>349.99999999999994</v>
      </c>
      <c r="M451" s="18">
        <f>L451-J451</f>
        <v>49.999999999999943</v>
      </c>
    </row>
    <row r="452" spans="1:13" x14ac:dyDescent="0.25">
      <c r="A452" s="20" t="s">
        <v>1219</v>
      </c>
      <c r="B452" s="21" t="s">
        <v>24</v>
      </c>
      <c r="C452" s="21" t="s">
        <v>1458</v>
      </c>
      <c r="D452" s="21" t="s">
        <v>1459</v>
      </c>
      <c r="E452" s="21">
        <v>37811118</v>
      </c>
      <c r="F452" s="22" t="s">
        <v>1460</v>
      </c>
      <c r="G452" s="21" t="s">
        <v>1461</v>
      </c>
      <c r="H452" s="21" t="s">
        <v>1462</v>
      </c>
      <c r="I452" s="23">
        <v>2</v>
      </c>
      <c r="J452" s="23">
        <v>300</v>
      </c>
      <c r="K452" s="21">
        <v>2</v>
      </c>
      <c r="L452" s="17">
        <f>((I452*2/3)+(K452*1/3))*150</f>
        <v>300</v>
      </c>
      <c r="M452" s="18">
        <f>L452-J452</f>
        <v>0</v>
      </c>
    </row>
    <row r="453" spans="1:13" x14ac:dyDescent="0.25">
      <c r="A453" s="20" t="s">
        <v>1219</v>
      </c>
      <c r="B453" s="21" t="s">
        <v>24</v>
      </c>
      <c r="C453" s="21" t="s">
        <v>1463</v>
      </c>
      <c r="D453" s="21" t="s">
        <v>1464</v>
      </c>
      <c r="E453" s="21">
        <v>37903802</v>
      </c>
      <c r="F453" s="22" t="s">
        <v>32</v>
      </c>
      <c r="G453" s="21" t="s">
        <v>1465</v>
      </c>
      <c r="H453" s="21" t="s">
        <v>1466</v>
      </c>
      <c r="I453" s="23">
        <v>2</v>
      </c>
      <c r="J453" s="23">
        <v>300</v>
      </c>
      <c r="K453" s="21">
        <v>3</v>
      </c>
      <c r="L453" s="17">
        <f>((I453*2/3)+(K453*1/3))*150</f>
        <v>349.99999999999994</v>
      </c>
      <c r="M453" s="18">
        <f>L453-J453</f>
        <v>49.999999999999943</v>
      </c>
    </row>
    <row r="454" spans="1:13" x14ac:dyDescent="0.25">
      <c r="A454" s="20" t="s">
        <v>1219</v>
      </c>
      <c r="B454" s="21" t="s">
        <v>24</v>
      </c>
      <c r="C454" s="21" t="s">
        <v>1467</v>
      </c>
      <c r="D454" s="21" t="s">
        <v>1468</v>
      </c>
      <c r="E454" s="21">
        <v>37810057</v>
      </c>
      <c r="F454" s="22" t="s">
        <v>1469</v>
      </c>
      <c r="G454" s="21" t="s">
        <v>1470</v>
      </c>
      <c r="H454" s="21" t="s">
        <v>1471</v>
      </c>
      <c r="I454" s="23">
        <v>1</v>
      </c>
      <c r="J454" s="23">
        <v>150</v>
      </c>
      <c r="K454" s="21">
        <v>0</v>
      </c>
      <c r="L454" s="17">
        <f>((I454*2/3)+(K454*1/3))*150</f>
        <v>100</v>
      </c>
      <c r="M454" s="18">
        <f>L454-J454</f>
        <v>-50</v>
      </c>
    </row>
    <row r="455" spans="1:13" x14ac:dyDescent="0.25">
      <c r="A455" s="20" t="s">
        <v>1219</v>
      </c>
      <c r="B455" s="21" t="s">
        <v>24</v>
      </c>
      <c r="C455" s="21" t="s">
        <v>1472</v>
      </c>
      <c r="D455" s="21" t="s">
        <v>1473</v>
      </c>
      <c r="E455" s="21">
        <v>37809733</v>
      </c>
      <c r="F455" s="22" t="s">
        <v>32</v>
      </c>
      <c r="G455" s="21" t="s">
        <v>1474</v>
      </c>
      <c r="H455" s="21" t="s">
        <v>1475</v>
      </c>
      <c r="I455" s="23">
        <v>2</v>
      </c>
      <c r="J455" s="23">
        <v>300</v>
      </c>
      <c r="K455" s="21">
        <v>2</v>
      </c>
      <c r="L455" s="17">
        <f>((I455*2/3)+(K455*1/3))*150</f>
        <v>300</v>
      </c>
      <c r="M455" s="18">
        <f>L455-J455</f>
        <v>0</v>
      </c>
    </row>
    <row r="456" spans="1:13" x14ac:dyDescent="0.25">
      <c r="A456" s="20" t="s">
        <v>1219</v>
      </c>
      <c r="B456" s="21" t="s">
        <v>24</v>
      </c>
      <c r="C456" s="21" t="s">
        <v>1476</v>
      </c>
      <c r="D456" s="21" t="s">
        <v>1477</v>
      </c>
      <c r="E456" s="21">
        <v>36145297</v>
      </c>
      <c r="F456" s="22" t="s">
        <v>32</v>
      </c>
      <c r="G456" s="21" t="s">
        <v>1478</v>
      </c>
      <c r="H456" s="21" t="s">
        <v>1479</v>
      </c>
      <c r="I456" s="23">
        <v>5</v>
      </c>
      <c r="J456" s="23">
        <v>750</v>
      </c>
      <c r="K456" s="21">
        <v>3</v>
      </c>
      <c r="L456" s="17">
        <f>((I456*2/3)+(K456*1/3))*150</f>
        <v>650.00000000000011</v>
      </c>
      <c r="M456" s="18">
        <f>L456-J456</f>
        <v>-99.999999999999886</v>
      </c>
    </row>
    <row r="457" spans="1:13" x14ac:dyDescent="0.25">
      <c r="A457" s="20" t="s">
        <v>1219</v>
      </c>
      <c r="B457" s="21" t="s">
        <v>24</v>
      </c>
      <c r="C457" s="21" t="s">
        <v>1480</v>
      </c>
      <c r="D457" s="21" t="s">
        <v>1481</v>
      </c>
      <c r="E457" s="21">
        <v>54286816</v>
      </c>
      <c r="F457" s="22" t="s">
        <v>32</v>
      </c>
      <c r="G457" s="21" t="s">
        <v>1482</v>
      </c>
      <c r="H457" s="21" t="s">
        <v>1483</v>
      </c>
      <c r="I457" s="23">
        <v>2</v>
      </c>
      <c r="J457" s="23">
        <v>300</v>
      </c>
      <c r="K457" s="21">
        <v>2</v>
      </c>
      <c r="L457" s="17">
        <f>((I457*2/3)+(K457*1/3))*150</f>
        <v>300</v>
      </c>
      <c r="M457" s="18">
        <f>L457-J457</f>
        <v>0</v>
      </c>
    </row>
    <row r="458" spans="1:13" x14ac:dyDescent="0.25">
      <c r="A458" s="20" t="s">
        <v>1219</v>
      </c>
      <c r="B458" s="21" t="s">
        <v>24</v>
      </c>
      <c r="C458" s="21" t="s">
        <v>1484</v>
      </c>
      <c r="D458" s="21" t="s">
        <v>1485</v>
      </c>
      <c r="E458" s="21">
        <v>37810944</v>
      </c>
      <c r="F458" s="22" t="s">
        <v>1486</v>
      </c>
      <c r="G458" s="21" t="s">
        <v>1487</v>
      </c>
      <c r="H458" s="21" t="s">
        <v>1488</v>
      </c>
      <c r="I458" s="23">
        <v>1</v>
      </c>
      <c r="J458" s="23">
        <v>150</v>
      </c>
      <c r="K458" s="21">
        <v>1</v>
      </c>
      <c r="L458" s="17">
        <f>((I458*2/3)+(K458*1/3))*150</f>
        <v>150</v>
      </c>
      <c r="M458" s="18">
        <f>L458-J458</f>
        <v>0</v>
      </c>
    </row>
    <row r="459" spans="1:13" x14ac:dyDescent="0.25">
      <c r="A459" s="20" t="s">
        <v>1219</v>
      </c>
      <c r="B459" s="21" t="s">
        <v>24</v>
      </c>
      <c r="C459" s="21" t="s">
        <v>1489</v>
      </c>
      <c r="D459" s="21" t="s">
        <v>1490</v>
      </c>
      <c r="E459" s="21">
        <v>37811681</v>
      </c>
      <c r="F459" s="22" t="s">
        <v>1491</v>
      </c>
      <c r="G459" s="21" t="s">
        <v>1492</v>
      </c>
      <c r="H459" s="21" t="s">
        <v>1493</v>
      </c>
      <c r="I459" s="23">
        <v>2</v>
      </c>
      <c r="J459" s="23">
        <v>300</v>
      </c>
      <c r="K459" s="21">
        <v>2</v>
      </c>
      <c r="L459" s="17">
        <f>((I459*2/3)+(K459*1/3))*150</f>
        <v>300</v>
      </c>
      <c r="M459" s="18">
        <f>L459-J459</f>
        <v>0</v>
      </c>
    </row>
    <row r="460" spans="1:13" x14ac:dyDescent="0.25">
      <c r="A460" s="20" t="s">
        <v>1219</v>
      </c>
      <c r="B460" s="21" t="s">
        <v>24</v>
      </c>
      <c r="C460" s="21" t="s">
        <v>1489</v>
      </c>
      <c r="D460" s="21" t="s">
        <v>1490</v>
      </c>
      <c r="E460" s="21">
        <v>42434718</v>
      </c>
      <c r="F460" s="22" t="s">
        <v>249</v>
      </c>
      <c r="G460" s="21" t="s">
        <v>1492</v>
      </c>
      <c r="H460" s="21" t="s">
        <v>1494</v>
      </c>
      <c r="I460" s="23">
        <v>12</v>
      </c>
      <c r="J460" s="23">
        <v>1800</v>
      </c>
      <c r="K460" s="21">
        <v>14</v>
      </c>
      <c r="L460" s="17">
        <f>((I460*2/3)+(K460*1/3))*150</f>
        <v>1900.0000000000002</v>
      </c>
      <c r="M460" s="18">
        <f>L460-J460</f>
        <v>100.00000000000023</v>
      </c>
    </row>
    <row r="461" spans="1:13" x14ac:dyDescent="0.25">
      <c r="A461" s="20" t="s">
        <v>1219</v>
      </c>
      <c r="B461" s="21" t="s">
        <v>24</v>
      </c>
      <c r="C461" s="21" t="s">
        <v>1495</v>
      </c>
      <c r="D461" s="21" t="s">
        <v>1496</v>
      </c>
      <c r="E461" s="21">
        <v>37813048</v>
      </c>
      <c r="F461" s="22" t="s">
        <v>27</v>
      </c>
      <c r="G461" s="21" t="s">
        <v>1497</v>
      </c>
      <c r="H461" s="21" t="s">
        <v>1498</v>
      </c>
      <c r="I461" s="23">
        <v>1</v>
      </c>
      <c r="J461" s="23">
        <v>150</v>
      </c>
      <c r="K461" s="21">
        <v>0</v>
      </c>
      <c r="L461" s="17">
        <f>((I461*2/3)+(K461*1/3))*150</f>
        <v>100</v>
      </c>
      <c r="M461" s="18">
        <f>L461-J461</f>
        <v>-50</v>
      </c>
    </row>
    <row r="462" spans="1:13" x14ac:dyDescent="0.25">
      <c r="A462" s="20" t="s">
        <v>1219</v>
      </c>
      <c r="B462" s="21" t="s">
        <v>134</v>
      </c>
      <c r="C462" s="21" t="s">
        <v>1499</v>
      </c>
      <c r="D462" s="21" t="s">
        <v>1500</v>
      </c>
      <c r="E462" s="21">
        <v>37904299</v>
      </c>
      <c r="F462" s="22" t="s">
        <v>1501</v>
      </c>
      <c r="G462" s="21" t="s">
        <v>1444</v>
      </c>
      <c r="H462" s="21" t="s">
        <v>1502</v>
      </c>
      <c r="I462" s="23">
        <v>2</v>
      </c>
      <c r="J462" s="23">
        <v>300</v>
      </c>
      <c r="K462" s="21">
        <v>2</v>
      </c>
      <c r="L462" s="17">
        <f>((I462*2/3)+(K462*1/3))*150</f>
        <v>300</v>
      </c>
      <c r="M462" s="18">
        <f>L462-J462</f>
        <v>0</v>
      </c>
    </row>
    <row r="463" spans="1:13" x14ac:dyDescent="0.25">
      <c r="A463" s="20" t="s">
        <v>1219</v>
      </c>
      <c r="B463" s="21" t="s">
        <v>134</v>
      </c>
      <c r="C463" s="21" t="s">
        <v>1503</v>
      </c>
      <c r="D463" s="21" t="s">
        <v>1504</v>
      </c>
      <c r="E463" s="21">
        <v>614564</v>
      </c>
      <c r="F463" s="22" t="s">
        <v>1505</v>
      </c>
      <c r="G463" s="21" t="s">
        <v>1373</v>
      </c>
      <c r="H463" s="21" t="s">
        <v>1506</v>
      </c>
      <c r="I463" s="23">
        <v>7</v>
      </c>
      <c r="J463" s="23">
        <v>1050</v>
      </c>
      <c r="K463" s="21">
        <v>8</v>
      </c>
      <c r="L463" s="17">
        <f>((I463*2/3)+(K463*1/3))*150</f>
        <v>1100</v>
      </c>
      <c r="M463" s="18">
        <f>L463-J463</f>
        <v>50</v>
      </c>
    </row>
    <row r="464" spans="1:13" x14ac:dyDescent="0.25">
      <c r="A464" s="20" t="s">
        <v>1219</v>
      </c>
      <c r="B464" s="21" t="s">
        <v>134</v>
      </c>
      <c r="C464" s="21" t="s">
        <v>1507</v>
      </c>
      <c r="D464" s="21" t="s">
        <v>1508</v>
      </c>
      <c r="E464" s="21">
        <v>17054389</v>
      </c>
      <c r="F464" s="22" t="s">
        <v>1509</v>
      </c>
      <c r="G464" s="21" t="s">
        <v>523</v>
      </c>
      <c r="H464" s="21" t="s">
        <v>1510</v>
      </c>
      <c r="I464" s="23">
        <v>1</v>
      </c>
      <c r="J464" s="23">
        <v>150</v>
      </c>
      <c r="K464" s="21">
        <v>0</v>
      </c>
      <c r="L464" s="17">
        <f>((I464*2/3)+(K464*1/3))*150</f>
        <v>100</v>
      </c>
      <c r="M464" s="18">
        <f>L464-J464</f>
        <v>-50</v>
      </c>
    </row>
    <row r="465" spans="1:13" x14ac:dyDescent="0.25">
      <c r="A465" s="20" t="s">
        <v>1219</v>
      </c>
      <c r="B465" s="21" t="s">
        <v>134</v>
      </c>
      <c r="C465" s="21" t="s">
        <v>1507</v>
      </c>
      <c r="D465" s="21" t="s">
        <v>1508</v>
      </c>
      <c r="E465" s="21">
        <v>17060125</v>
      </c>
      <c r="F465" s="22" t="s">
        <v>1511</v>
      </c>
      <c r="G465" s="21" t="s">
        <v>1512</v>
      </c>
      <c r="H465" s="21" t="s">
        <v>1513</v>
      </c>
      <c r="I465" s="23">
        <v>1</v>
      </c>
      <c r="J465" s="23">
        <v>150</v>
      </c>
      <c r="K465" s="21">
        <v>1</v>
      </c>
      <c r="L465" s="17">
        <f>((I465*2/3)+(K465*1/3))*150</f>
        <v>150</v>
      </c>
      <c r="M465" s="18">
        <f>L465-J465</f>
        <v>0</v>
      </c>
    </row>
    <row r="466" spans="1:13" x14ac:dyDescent="0.25">
      <c r="A466" s="20" t="s">
        <v>1219</v>
      </c>
      <c r="B466" s="21" t="s">
        <v>134</v>
      </c>
      <c r="C466" s="21" t="s">
        <v>1507</v>
      </c>
      <c r="D466" s="21" t="s">
        <v>1508</v>
      </c>
      <c r="E466" s="21">
        <v>30232228</v>
      </c>
      <c r="F466" s="22" t="s">
        <v>1514</v>
      </c>
      <c r="G466" s="21" t="s">
        <v>1515</v>
      </c>
      <c r="H466" s="21" t="s">
        <v>1516</v>
      </c>
      <c r="I466" s="23">
        <v>3</v>
      </c>
      <c r="J466" s="23">
        <v>450</v>
      </c>
      <c r="K466" s="21">
        <v>0</v>
      </c>
      <c r="L466" s="17">
        <f>((I466*2/3)+(K466*1/3))*150</f>
        <v>300</v>
      </c>
      <c r="M466" s="18">
        <f>L466-J466</f>
        <v>-150</v>
      </c>
    </row>
    <row r="467" spans="1:13" x14ac:dyDescent="0.25">
      <c r="A467" s="20" t="s">
        <v>1219</v>
      </c>
      <c r="B467" s="21" t="s">
        <v>134</v>
      </c>
      <c r="C467" s="21" t="s">
        <v>1507</v>
      </c>
      <c r="D467" s="21" t="s">
        <v>1508</v>
      </c>
      <c r="E467" s="21">
        <v>37813056</v>
      </c>
      <c r="F467" s="22" t="s">
        <v>1517</v>
      </c>
      <c r="G467" s="21" t="s">
        <v>1444</v>
      </c>
      <c r="H467" s="21" t="s">
        <v>1518</v>
      </c>
      <c r="I467" s="23">
        <v>4</v>
      </c>
      <c r="J467" s="23">
        <v>600</v>
      </c>
      <c r="K467" s="21">
        <v>3</v>
      </c>
      <c r="L467" s="17">
        <f>((I467*2/3)+(K467*1/3))*150</f>
        <v>550</v>
      </c>
      <c r="M467" s="18">
        <f>L467-J467</f>
        <v>-50</v>
      </c>
    </row>
    <row r="468" spans="1:13" x14ac:dyDescent="0.25">
      <c r="A468" s="20" t="s">
        <v>1219</v>
      </c>
      <c r="B468" s="21" t="s">
        <v>134</v>
      </c>
      <c r="C468" s="21" t="s">
        <v>1519</v>
      </c>
      <c r="D468" s="21" t="s">
        <v>1520</v>
      </c>
      <c r="E468" s="21">
        <v>53463315</v>
      </c>
      <c r="F468" s="22" t="s">
        <v>1521</v>
      </c>
      <c r="G468" s="21" t="s">
        <v>444</v>
      </c>
      <c r="H468" s="21" t="s">
        <v>1522</v>
      </c>
      <c r="I468" s="23">
        <v>2</v>
      </c>
      <c r="J468" s="23">
        <v>300</v>
      </c>
      <c r="K468" s="21">
        <v>0</v>
      </c>
      <c r="L468" s="17">
        <f>((I468*2/3)+(K468*1/3))*150</f>
        <v>200</v>
      </c>
      <c r="M468" s="18">
        <f>L468-J468</f>
        <v>-100</v>
      </c>
    </row>
    <row r="469" spans="1:13" x14ac:dyDescent="0.25">
      <c r="A469" s="20" t="s">
        <v>1523</v>
      </c>
      <c r="B469" s="21" t="s">
        <v>24</v>
      </c>
      <c r="C469" s="21" t="s">
        <v>1524</v>
      </c>
      <c r="D469" s="21" t="s">
        <v>1525</v>
      </c>
      <c r="E469" s="21">
        <v>17067391</v>
      </c>
      <c r="F469" s="22" t="s">
        <v>27</v>
      </c>
      <c r="G469" s="21" t="s">
        <v>1526</v>
      </c>
      <c r="H469" s="21" t="s">
        <v>1527</v>
      </c>
      <c r="I469" s="23">
        <v>2</v>
      </c>
      <c r="J469" s="23">
        <v>300</v>
      </c>
      <c r="K469" s="21">
        <v>1</v>
      </c>
      <c r="L469" s="17">
        <f>((I469*2/3)+(K469*1/3))*150</f>
        <v>249.99999999999997</v>
      </c>
      <c r="M469" s="18">
        <f>L469-J469</f>
        <v>-50.000000000000028</v>
      </c>
    </row>
    <row r="470" spans="1:13" x14ac:dyDescent="0.25">
      <c r="A470" s="20" t="s">
        <v>1523</v>
      </c>
      <c r="B470" s="21" t="s">
        <v>24</v>
      </c>
      <c r="C470" s="21" t="s">
        <v>1524</v>
      </c>
      <c r="D470" s="21" t="s">
        <v>1525</v>
      </c>
      <c r="E470" s="21">
        <v>35677708</v>
      </c>
      <c r="F470" s="22" t="s">
        <v>27</v>
      </c>
      <c r="G470" s="21" t="s">
        <v>1526</v>
      </c>
      <c r="H470" s="21" t="s">
        <v>1528</v>
      </c>
      <c r="I470" s="23">
        <v>7</v>
      </c>
      <c r="J470" s="23">
        <v>1050</v>
      </c>
      <c r="K470" s="21">
        <v>4</v>
      </c>
      <c r="L470" s="17">
        <f>((I470*2/3)+(K470*1/3))*150</f>
        <v>900</v>
      </c>
      <c r="M470" s="18">
        <f>L470-J470</f>
        <v>-150</v>
      </c>
    </row>
    <row r="471" spans="1:13" x14ac:dyDescent="0.25">
      <c r="A471" s="20" t="s">
        <v>1523</v>
      </c>
      <c r="B471" s="21" t="s">
        <v>24</v>
      </c>
      <c r="C471" s="21" t="s">
        <v>1524</v>
      </c>
      <c r="D471" s="21" t="s">
        <v>1525</v>
      </c>
      <c r="E471" s="21">
        <v>35677741</v>
      </c>
      <c r="F471" s="22" t="s">
        <v>1529</v>
      </c>
      <c r="G471" s="21" t="s">
        <v>1526</v>
      </c>
      <c r="H471" s="21" t="s">
        <v>1530</v>
      </c>
      <c r="I471" s="23">
        <v>7</v>
      </c>
      <c r="J471" s="23">
        <v>1050</v>
      </c>
      <c r="K471" s="21">
        <v>4</v>
      </c>
      <c r="L471" s="17">
        <f>((I471*2/3)+(K471*1/3))*150</f>
        <v>900</v>
      </c>
      <c r="M471" s="18">
        <f>L471-J471</f>
        <v>-150</v>
      </c>
    </row>
    <row r="472" spans="1:13" x14ac:dyDescent="0.25">
      <c r="A472" s="20" t="s">
        <v>1523</v>
      </c>
      <c r="B472" s="21" t="s">
        <v>24</v>
      </c>
      <c r="C472" s="21" t="s">
        <v>1524</v>
      </c>
      <c r="D472" s="21" t="s">
        <v>1525</v>
      </c>
      <c r="E472" s="21">
        <v>35677767</v>
      </c>
      <c r="F472" s="22" t="s">
        <v>27</v>
      </c>
      <c r="G472" s="21" t="s">
        <v>1526</v>
      </c>
      <c r="H472" s="21" t="s">
        <v>1531</v>
      </c>
      <c r="I472" s="23">
        <v>8</v>
      </c>
      <c r="J472" s="23">
        <v>1200</v>
      </c>
      <c r="K472" s="21">
        <v>5</v>
      </c>
      <c r="L472" s="17">
        <f>((I472*2/3)+(K472*1/3))*150</f>
        <v>1050</v>
      </c>
      <c r="M472" s="18">
        <f>L472-J472</f>
        <v>-150</v>
      </c>
    </row>
    <row r="473" spans="1:13" x14ac:dyDescent="0.25">
      <c r="A473" s="20" t="s">
        <v>1523</v>
      </c>
      <c r="B473" s="21" t="s">
        <v>24</v>
      </c>
      <c r="C473" s="21" t="s">
        <v>1524</v>
      </c>
      <c r="D473" s="21" t="s">
        <v>1525</v>
      </c>
      <c r="E473" s="21">
        <v>35677775</v>
      </c>
      <c r="F473" s="22" t="s">
        <v>27</v>
      </c>
      <c r="G473" s="21" t="s">
        <v>1526</v>
      </c>
      <c r="H473" s="21" t="s">
        <v>1532</v>
      </c>
      <c r="I473" s="23">
        <v>1</v>
      </c>
      <c r="J473" s="23">
        <v>150</v>
      </c>
      <c r="K473" s="21">
        <v>0</v>
      </c>
      <c r="L473" s="17">
        <f>((I473*2/3)+(K473*1/3))*150</f>
        <v>100</v>
      </c>
      <c r="M473" s="18">
        <f>L473-J473</f>
        <v>-50</v>
      </c>
    </row>
    <row r="474" spans="1:13" x14ac:dyDescent="0.25">
      <c r="A474" s="20" t="s">
        <v>1523</v>
      </c>
      <c r="B474" s="21" t="s">
        <v>24</v>
      </c>
      <c r="C474" s="21" t="s">
        <v>1524</v>
      </c>
      <c r="D474" s="21" t="s">
        <v>1525</v>
      </c>
      <c r="E474" s="21">
        <v>51786249</v>
      </c>
      <c r="F474" s="22" t="s">
        <v>1533</v>
      </c>
      <c r="G474" s="21" t="s">
        <v>1526</v>
      </c>
      <c r="H474" s="21" t="s">
        <v>1534</v>
      </c>
      <c r="I474" s="23">
        <v>2</v>
      </c>
      <c r="J474" s="23">
        <v>300</v>
      </c>
      <c r="K474" s="21">
        <v>0</v>
      </c>
      <c r="L474" s="17">
        <f>((I474*2/3)+(K474*1/3))*150</f>
        <v>200</v>
      </c>
      <c r="M474" s="18">
        <f>L474-J474</f>
        <v>-100</v>
      </c>
    </row>
    <row r="475" spans="1:13" x14ac:dyDescent="0.25">
      <c r="A475" s="20" t="s">
        <v>1523</v>
      </c>
      <c r="B475" s="21" t="s">
        <v>24</v>
      </c>
      <c r="C475" s="21" t="s">
        <v>1524</v>
      </c>
      <c r="D475" s="21" t="s">
        <v>1525</v>
      </c>
      <c r="E475" s="21">
        <v>52439666</v>
      </c>
      <c r="F475" s="22" t="s">
        <v>32</v>
      </c>
      <c r="G475" s="21" t="s">
        <v>1526</v>
      </c>
      <c r="H475" s="21" t="s">
        <v>1535</v>
      </c>
      <c r="I475" s="23">
        <v>2</v>
      </c>
      <c r="J475" s="23">
        <v>300</v>
      </c>
      <c r="K475" s="21">
        <v>0</v>
      </c>
      <c r="L475" s="17">
        <f>((I475*2/3)+(K475*1/3))*150</f>
        <v>200</v>
      </c>
      <c r="M475" s="18">
        <f>L475-J475</f>
        <v>-100</v>
      </c>
    </row>
    <row r="476" spans="1:13" x14ac:dyDescent="0.25">
      <c r="A476" s="20" t="s">
        <v>1523</v>
      </c>
      <c r="B476" s="21" t="s">
        <v>24</v>
      </c>
      <c r="C476" s="21" t="s">
        <v>1524</v>
      </c>
      <c r="D476" s="21" t="s">
        <v>1525</v>
      </c>
      <c r="E476" s="21">
        <v>35677732</v>
      </c>
      <c r="F476" s="21" t="s">
        <v>27</v>
      </c>
      <c r="G476" s="21" t="s">
        <v>1526</v>
      </c>
      <c r="H476" s="21" t="s">
        <v>1536</v>
      </c>
      <c r="I476" s="21">
        <v>0</v>
      </c>
      <c r="J476" s="21">
        <v>0</v>
      </c>
      <c r="K476" s="21">
        <v>1</v>
      </c>
      <c r="L476" s="17">
        <f>((I476*2/3)+(K476*1/3))*150</f>
        <v>50</v>
      </c>
      <c r="M476" s="18">
        <f>L476-J476</f>
        <v>50</v>
      </c>
    </row>
    <row r="477" spans="1:13" x14ac:dyDescent="0.25">
      <c r="A477" s="20" t="s">
        <v>1523</v>
      </c>
      <c r="B477" s="21" t="s">
        <v>24</v>
      </c>
      <c r="C477" s="21" t="s">
        <v>1537</v>
      </c>
      <c r="D477" s="21" t="s">
        <v>1538</v>
      </c>
      <c r="E477" s="21">
        <v>35677813</v>
      </c>
      <c r="F477" s="22" t="s">
        <v>32</v>
      </c>
      <c r="G477" s="21" t="s">
        <v>1539</v>
      </c>
      <c r="H477" s="21" t="s">
        <v>1540</v>
      </c>
      <c r="I477" s="23">
        <v>1</v>
      </c>
      <c r="J477" s="23">
        <v>150</v>
      </c>
      <c r="K477" s="21">
        <v>1</v>
      </c>
      <c r="L477" s="17">
        <f>((I477*2/3)+(K477*1/3))*150</f>
        <v>150</v>
      </c>
      <c r="M477" s="18">
        <f>L477-J477</f>
        <v>0</v>
      </c>
    </row>
    <row r="478" spans="1:13" x14ac:dyDescent="0.25">
      <c r="A478" s="20" t="s">
        <v>1523</v>
      </c>
      <c r="B478" s="21" t="s">
        <v>24</v>
      </c>
      <c r="C478" s="21" t="s">
        <v>1541</v>
      </c>
      <c r="D478" s="21" t="s">
        <v>1542</v>
      </c>
      <c r="E478" s="21">
        <v>37828347</v>
      </c>
      <c r="F478" s="22" t="s">
        <v>27</v>
      </c>
      <c r="G478" s="21" t="s">
        <v>1543</v>
      </c>
      <c r="H478" s="21" t="s">
        <v>1544</v>
      </c>
      <c r="I478" s="23">
        <v>5</v>
      </c>
      <c r="J478" s="23">
        <v>750</v>
      </c>
      <c r="K478" s="21">
        <v>4</v>
      </c>
      <c r="L478" s="17">
        <f>((I478*2/3)+(K478*1/3))*150</f>
        <v>700</v>
      </c>
      <c r="M478" s="18">
        <f>L478-J478</f>
        <v>-50</v>
      </c>
    </row>
    <row r="479" spans="1:13" x14ac:dyDescent="0.25">
      <c r="A479" s="20" t="s">
        <v>1523</v>
      </c>
      <c r="B479" s="21" t="s">
        <v>24</v>
      </c>
      <c r="C479" s="21" t="s">
        <v>1545</v>
      </c>
      <c r="D479" s="21" t="s">
        <v>1546</v>
      </c>
      <c r="E479" s="21">
        <v>37828452</v>
      </c>
      <c r="F479" s="22" t="s">
        <v>32</v>
      </c>
      <c r="G479" s="21" t="s">
        <v>1547</v>
      </c>
      <c r="H479" s="21" t="s">
        <v>1548</v>
      </c>
      <c r="I479" s="23">
        <v>42</v>
      </c>
      <c r="J479" s="23">
        <v>6300</v>
      </c>
      <c r="K479" s="21">
        <v>49</v>
      </c>
      <c r="L479" s="17">
        <f>((I479*2/3)+(K479*1/3))*150</f>
        <v>6649.9999999999991</v>
      </c>
      <c r="M479" s="18">
        <f>L479-J479</f>
        <v>349.99999999999909</v>
      </c>
    </row>
    <row r="480" spans="1:13" x14ac:dyDescent="0.25">
      <c r="A480" s="20" t="s">
        <v>1523</v>
      </c>
      <c r="B480" s="21" t="s">
        <v>24</v>
      </c>
      <c r="C480" s="21" t="s">
        <v>1545</v>
      </c>
      <c r="D480" s="21" t="s">
        <v>1546</v>
      </c>
      <c r="E480" s="21">
        <v>37828533</v>
      </c>
      <c r="F480" s="22" t="s">
        <v>32</v>
      </c>
      <c r="G480" s="21" t="s">
        <v>1547</v>
      </c>
      <c r="H480" s="21" t="s">
        <v>1549</v>
      </c>
      <c r="I480" s="23">
        <v>19</v>
      </c>
      <c r="J480" s="23">
        <v>2850</v>
      </c>
      <c r="K480" s="21">
        <v>35</v>
      </c>
      <c r="L480" s="17">
        <f>((I480*2/3)+(K480*1/3))*150</f>
        <v>3650</v>
      </c>
      <c r="M480" s="18">
        <f>L480-J480</f>
        <v>800</v>
      </c>
    </row>
    <row r="481" spans="1:13" x14ac:dyDescent="0.25">
      <c r="A481" s="20" t="s">
        <v>1523</v>
      </c>
      <c r="B481" s="21" t="s">
        <v>24</v>
      </c>
      <c r="C481" s="21" t="s">
        <v>1545</v>
      </c>
      <c r="D481" s="21" t="s">
        <v>1546</v>
      </c>
      <c r="E481" s="21">
        <v>45016089</v>
      </c>
      <c r="F481" s="22" t="s">
        <v>1550</v>
      </c>
      <c r="G481" s="21" t="s">
        <v>1547</v>
      </c>
      <c r="H481" s="21" t="s">
        <v>1101</v>
      </c>
      <c r="I481" s="23">
        <v>42</v>
      </c>
      <c r="J481" s="23">
        <v>6300</v>
      </c>
      <c r="K481" s="21">
        <v>48</v>
      </c>
      <c r="L481" s="17">
        <f>((I481*2/3)+(K481*1/3))*150</f>
        <v>6600</v>
      </c>
      <c r="M481" s="18">
        <f>L481-J481</f>
        <v>300</v>
      </c>
    </row>
    <row r="482" spans="1:13" x14ac:dyDescent="0.25">
      <c r="A482" s="20" t="s">
        <v>1523</v>
      </c>
      <c r="B482" s="21" t="s">
        <v>24</v>
      </c>
      <c r="C482" s="21" t="s">
        <v>1551</v>
      </c>
      <c r="D482" s="21" t="s">
        <v>1552</v>
      </c>
      <c r="E482" s="21">
        <v>37828541</v>
      </c>
      <c r="F482" s="22" t="s">
        <v>27</v>
      </c>
      <c r="G482" s="21" t="s">
        <v>1553</v>
      </c>
      <c r="H482" s="21" t="s">
        <v>1554</v>
      </c>
      <c r="I482" s="23">
        <v>90</v>
      </c>
      <c r="J482" s="23">
        <v>13500</v>
      </c>
      <c r="K482" s="21">
        <v>87</v>
      </c>
      <c r="L482" s="17">
        <f>((I482*2/3)+(K482*1/3))*150</f>
        <v>13350</v>
      </c>
      <c r="M482" s="18">
        <f>L482-J482</f>
        <v>-150</v>
      </c>
    </row>
    <row r="483" spans="1:13" x14ac:dyDescent="0.25">
      <c r="A483" s="20" t="s">
        <v>1523</v>
      </c>
      <c r="B483" s="21" t="s">
        <v>24</v>
      </c>
      <c r="C483" s="21" t="s">
        <v>1555</v>
      </c>
      <c r="D483" s="21" t="s">
        <v>1556</v>
      </c>
      <c r="E483" s="21">
        <v>37828355</v>
      </c>
      <c r="F483" s="22" t="s">
        <v>27</v>
      </c>
      <c r="G483" s="21" t="s">
        <v>1557</v>
      </c>
      <c r="H483" s="21" t="s">
        <v>1558</v>
      </c>
      <c r="I483" s="23">
        <v>17</v>
      </c>
      <c r="J483" s="23">
        <v>2550</v>
      </c>
      <c r="K483" s="21">
        <v>13</v>
      </c>
      <c r="L483" s="17">
        <f>((I483*2/3)+(K483*1/3))*150</f>
        <v>2350</v>
      </c>
      <c r="M483" s="18">
        <f>L483-J483</f>
        <v>-200</v>
      </c>
    </row>
    <row r="484" spans="1:13" x14ac:dyDescent="0.25">
      <c r="A484" s="20" t="s">
        <v>1523</v>
      </c>
      <c r="B484" s="21" t="s">
        <v>24</v>
      </c>
      <c r="C484" s="21" t="s">
        <v>1559</v>
      </c>
      <c r="D484" s="21" t="s">
        <v>1560</v>
      </c>
      <c r="E484" s="21">
        <v>42191211</v>
      </c>
      <c r="F484" s="22" t="s">
        <v>32</v>
      </c>
      <c r="G484" s="21" t="s">
        <v>1561</v>
      </c>
      <c r="H484" s="21" t="s">
        <v>1562</v>
      </c>
      <c r="I484" s="23">
        <v>1</v>
      </c>
      <c r="J484" s="23">
        <v>150</v>
      </c>
      <c r="K484" s="21">
        <v>0</v>
      </c>
      <c r="L484" s="17">
        <f>((I484*2/3)+(K484*1/3))*150</f>
        <v>100</v>
      </c>
      <c r="M484" s="18">
        <f>L484-J484</f>
        <v>-50</v>
      </c>
    </row>
    <row r="485" spans="1:13" x14ac:dyDescent="0.25">
      <c r="A485" s="20" t="s">
        <v>1523</v>
      </c>
      <c r="B485" s="21" t="s">
        <v>24</v>
      </c>
      <c r="C485" s="21" t="s">
        <v>1563</v>
      </c>
      <c r="D485" s="21" t="s">
        <v>1564</v>
      </c>
      <c r="E485" s="21">
        <v>35677821</v>
      </c>
      <c r="F485" s="22" t="s">
        <v>1565</v>
      </c>
      <c r="G485" s="21" t="s">
        <v>1566</v>
      </c>
      <c r="H485" s="21" t="s">
        <v>1567</v>
      </c>
      <c r="I485" s="23">
        <v>4</v>
      </c>
      <c r="J485" s="23">
        <v>600</v>
      </c>
      <c r="K485" s="21">
        <v>5</v>
      </c>
      <c r="L485" s="17">
        <f>((I485*2/3)+(K485*1/3))*150</f>
        <v>650</v>
      </c>
      <c r="M485" s="18">
        <f>L485-J485</f>
        <v>50</v>
      </c>
    </row>
    <row r="486" spans="1:13" x14ac:dyDescent="0.25">
      <c r="A486" s="20" t="s">
        <v>1523</v>
      </c>
      <c r="B486" s="21" t="s">
        <v>24</v>
      </c>
      <c r="C486" s="21" t="s">
        <v>1568</v>
      </c>
      <c r="D486" s="21" t="s">
        <v>1569</v>
      </c>
      <c r="E486" s="21">
        <v>35677805</v>
      </c>
      <c r="F486" s="22" t="s">
        <v>32</v>
      </c>
      <c r="G486" s="21" t="s">
        <v>1570</v>
      </c>
      <c r="H486" s="21" t="s">
        <v>1571</v>
      </c>
      <c r="I486" s="23">
        <v>1</v>
      </c>
      <c r="J486" s="23">
        <v>150</v>
      </c>
      <c r="K486" s="21">
        <v>0</v>
      </c>
      <c r="L486" s="17">
        <f>((I486*2/3)+(K486*1/3))*150</f>
        <v>100</v>
      </c>
      <c r="M486" s="18">
        <f>L486-J486</f>
        <v>-50</v>
      </c>
    </row>
    <row r="487" spans="1:13" x14ac:dyDescent="0.25">
      <c r="A487" s="20" t="s">
        <v>1523</v>
      </c>
      <c r="B487" s="21" t="s">
        <v>24</v>
      </c>
      <c r="C487" s="21" t="s">
        <v>1572</v>
      </c>
      <c r="D487" s="21" t="s">
        <v>1573</v>
      </c>
      <c r="E487" s="21">
        <v>710058306</v>
      </c>
      <c r="F487" s="22" t="s">
        <v>27</v>
      </c>
      <c r="G487" s="21" t="s">
        <v>1574</v>
      </c>
      <c r="H487" s="21" t="s">
        <v>1575</v>
      </c>
      <c r="I487" s="23">
        <v>3</v>
      </c>
      <c r="J487" s="23">
        <v>450</v>
      </c>
      <c r="K487" s="21">
        <v>3</v>
      </c>
      <c r="L487" s="17">
        <f>((I487*2/3)+(K487*1/3))*150</f>
        <v>450</v>
      </c>
      <c r="M487" s="18">
        <f>L487-J487</f>
        <v>0</v>
      </c>
    </row>
    <row r="488" spans="1:13" x14ac:dyDescent="0.25">
      <c r="A488" s="20" t="s">
        <v>1523</v>
      </c>
      <c r="B488" s="21" t="s">
        <v>24</v>
      </c>
      <c r="C488" s="21" t="s">
        <v>1576</v>
      </c>
      <c r="D488" s="21" t="s">
        <v>1577</v>
      </c>
      <c r="E488" s="21">
        <v>54851181</v>
      </c>
      <c r="F488" s="22" t="s">
        <v>249</v>
      </c>
      <c r="G488" s="21" t="s">
        <v>1578</v>
      </c>
      <c r="H488" s="21" t="s">
        <v>1579</v>
      </c>
      <c r="I488" s="23">
        <v>1</v>
      </c>
      <c r="J488" s="23">
        <v>150</v>
      </c>
      <c r="K488" s="21">
        <v>3</v>
      </c>
      <c r="L488" s="17">
        <f>((I488*2/3)+(K488*1/3))*150</f>
        <v>249.99999999999997</v>
      </c>
      <c r="M488" s="18">
        <f>L488-J488</f>
        <v>99.999999999999972</v>
      </c>
    </row>
    <row r="489" spans="1:13" x14ac:dyDescent="0.25">
      <c r="A489" s="20" t="s">
        <v>1523</v>
      </c>
      <c r="B489" s="21" t="s">
        <v>24</v>
      </c>
      <c r="C489" s="21" t="s">
        <v>1580</v>
      </c>
      <c r="D489" s="21" t="s">
        <v>1581</v>
      </c>
      <c r="E489" s="21">
        <v>37828410</v>
      </c>
      <c r="F489" s="22" t="s">
        <v>1582</v>
      </c>
      <c r="G489" s="21" t="s">
        <v>1583</v>
      </c>
      <c r="H489" s="21" t="s">
        <v>1584</v>
      </c>
      <c r="I489" s="23">
        <v>18</v>
      </c>
      <c r="J489" s="23">
        <v>2700</v>
      </c>
      <c r="K489" s="21">
        <v>20</v>
      </c>
      <c r="L489" s="17">
        <f>((I489*2/3)+(K489*1/3))*150</f>
        <v>2800</v>
      </c>
      <c r="M489" s="18">
        <f>L489-J489</f>
        <v>100</v>
      </c>
    </row>
    <row r="490" spans="1:13" x14ac:dyDescent="0.25">
      <c r="A490" s="20" t="s">
        <v>1523</v>
      </c>
      <c r="B490" s="21" t="s">
        <v>24</v>
      </c>
      <c r="C490" s="21" t="s">
        <v>1585</v>
      </c>
      <c r="D490" s="21" t="s">
        <v>1586</v>
      </c>
      <c r="E490" s="21">
        <v>37828363</v>
      </c>
      <c r="F490" s="22" t="s">
        <v>32</v>
      </c>
      <c r="G490" s="21" t="s">
        <v>1587</v>
      </c>
      <c r="H490" s="21" t="s">
        <v>1588</v>
      </c>
      <c r="I490" s="23">
        <v>52</v>
      </c>
      <c r="J490" s="23">
        <v>7800</v>
      </c>
      <c r="K490" s="21">
        <v>51</v>
      </c>
      <c r="L490" s="17">
        <f>((I490*2/3)+(K490*1/3))*150</f>
        <v>7750</v>
      </c>
      <c r="M490" s="18">
        <f>L490-J490</f>
        <v>-50</v>
      </c>
    </row>
    <row r="491" spans="1:13" x14ac:dyDescent="0.25">
      <c r="A491" s="20" t="s">
        <v>1523</v>
      </c>
      <c r="B491" s="21" t="s">
        <v>24</v>
      </c>
      <c r="C491" s="21" t="s">
        <v>1589</v>
      </c>
      <c r="D491" s="21" t="s">
        <v>1590</v>
      </c>
      <c r="E491" s="21">
        <v>37828428</v>
      </c>
      <c r="F491" s="22" t="s">
        <v>249</v>
      </c>
      <c r="G491" s="21" t="s">
        <v>1591</v>
      </c>
      <c r="H491" s="21" t="s">
        <v>1592</v>
      </c>
      <c r="I491" s="23">
        <v>8</v>
      </c>
      <c r="J491" s="23">
        <v>1200</v>
      </c>
      <c r="K491" s="21">
        <v>12</v>
      </c>
      <c r="L491" s="17">
        <f>((I491*2/3)+(K491*1/3))*150</f>
        <v>1399.9999999999998</v>
      </c>
      <c r="M491" s="18">
        <f>L491-J491</f>
        <v>199.99999999999977</v>
      </c>
    </row>
    <row r="492" spans="1:13" x14ac:dyDescent="0.25">
      <c r="A492" s="20" t="s">
        <v>1523</v>
      </c>
      <c r="B492" s="21" t="s">
        <v>24</v>
      </c>
      <c r="C492" s="21" t="s">
        <v>1593</v>
      </c>
      <c r="D492" s="21" t="s">
        <v>1594</v>
      </c>
      <c r="E492" s="21">
        <v>37828495</v>
      </c>
      <c r="F492" s="22" t="s">
        <v>27</v>
      </c>
      <c r="G492" s="21" t="s">
        <v>1595</v>
      </c>
      <c r="H492" s="21" t="s">
        <v>1596</v>
      </c>
      <c r="I492" s="23">
        <v>48</v>
      </c>
      <c r="J492" s="23">
        <v>7200</v>
      </c>
      <c r="K492" s="21">
        <v>58</v>
      </c>
      <c r="L492" s="17">
        <f>((I492*2/3)+(K492*1/3))*150</f>
        <v>7699.9999999999991</v>
      </c>
      <c r="M492" s="18">
        <f>L492-J492</f>
        <v>499.99999999999909</v>
      </c>
    </row>
    <row r="493" spans="1:13" x14ac:dyDescent="0.25">
      <c r="A493" s="20" t="s">
        <v>1523</v>
      </c>
      <c r="B493" s="21" t="s">
        <v>24</v>
      </c>
      <c r="C493" s="21" t="s">
        <v>1597</v>
      </c>
      <c r="D493" s="21" t="s">
        <v>1598</v>
      </c>
      <c r="E493" s="21">
        <v>35677848</v>
      </c>
      <c r="F493" s="22" t="s">
        <v>1599</v>
      </c>
      <c r="G493" s="21" t="s">
        <v>1600</v>
      </c>
      <c r="H493" s="21" t="s">
        <v>1601</v>
      </c>
      <c r="I493" s="23">
        <v>2</v>
      </c>
      <c r="J493" s="23">
        <v>300</v>
      </c>
      <c r="K493" s="21">
        <v>2</v>
      </c>
      <c r="L493" s="17">
        <f>((I493*2/3)+(K493*1/3))*150</f>
        <v>300</v>
      </c>
      <c r="M493" s="18">
        <f>L493-J493</f>
        <v>0</v>
      </c>
    </row>
    <row r="494" spans="1:13" x14ac:dyDescent="0.25">
      <c r="A494" s="20" t="s">
        <v>1523</v>
      </c>
      <c r="B494" s="21" t="s">
        <v>24</v>
      </c>
      <c r="C494" s="21" t="s">
        <v>1602</v>
      </c>
      <c r="D494" s="21" t="s">
        <v>1603</v>
      </c>
      <c r="E494" s="21">
        <v>37828461</v>
      </c>
      <c r="F494" s="22" t="s">
        <v>32</v>
      </c>
      <c r="G494" s="21" t="s">
        <v>1604</v>
      </c>
      <c r="H494" s="21" t="s">
        <v>1605</v>
      </c>
      <c r="I494" s="23">
        <v>2</v>
      </c>
      <c r="J494" s="23">
        <v>300</v>
      </c>
      <c r="K494" s="21">
        <v>0</v>
      </c>
      <c r="L494" s="17">
        <f>((I494*2/3)+(K494*1/3))*150</f>
        <v>200</v>
      </c>
      <c r="M494" s="18">
        <f>L494-J494</f>
        <v>-100</v>
      </c>
    </row>
    <row r="495" spans="1:13" x14ac:dyDescent="0.25">
      <c r="A495" s="20" t="s">
        <v>1523</v>
      </c>
      <c r="B495" s="21" t="s">
        <v>24</v>
      </c>
      <c r="C495" s="21" t="s">
        <v>1606</v>
      </c>
      <c r="D495" s="21" t="s">
        <v>1607</v>
      </c>
      <c r="E495" s="21">
        <v>35677856</v>
      </c>
      <c r="F495" s="22" t="s">
        <v>1608</v>
      </c>
      <c r="G495" s="21" t="s">
        <v>1609</v>
      </c>
      <c r="H495" s="21" t="s">
        <v>841</v>
      </c>
      <c r="I495" s="23">
        <v>3</v>
      </c>
      <c r="J495" s="23">
        <v>450</v>
      </c>
      <c r="K495" s="21">
        <v>3</v>
      </c>
      <c r="L495" s="17">
        <f>((I495*2/3)+(K495*1/3))*150</f>
        <v>450</v>
      </c>
      <c r="M495" s="18">
        <f>L495-J495</f>
        <v>0</v>
      </c>
    </row>
    <row r="496" spans="1:13" x14ac:dyDescent="0.25">
      <c r="A496" s="20" t="s">
        <v>1523</v>
      </c>
      <c r="B496" s="21" t="s">
        <v>24</v>
      </c>
      <c r="C496" s="21" t="s">
        <v>1610</v>
      </c>
      <c r="D496" s="21" t="s">
        <v>1611</v>
      </c>
      <c r="E496" s="21">
        <v>37828371</v>
      </c>
      <c r="F496" s="22" t="s">
        <v>27</v>
      </c>
      <c r="G496" s="21" t="s">
        <v>1612</v>
      </c>
      <c r="H496" s="21" t="s">
        <v>1613</v>
      </c>
      <c r="I496" s="23">
        <v>55</v>
      </c>
      <c r="J496" s="23">
        <v>8250</v>
      </c>
      <c r="K496" s="21">
        <v>68</v>
      </c>
      <c r="L496" s="17">
        <f>((I496*2/3)+(K496*1/3))*150</f>
        <v>8900</v>
      </c>
      <c r="M496" s="18">
        <f>L496-J496</f>
        <v>650</v>
      </c>
    </row>
    <row r="497" spans="1:13" x14ac:dyDescent="0.25">
      <c r="A497" s="20" t="s">
        <v>1523</v>
      </c>
      <c r="B497" s="21" t="s">
        <v>24</v>
      </c>
      <c r="C497" s="21" t="s">
        <v>1614</v>
      </c>
      <c r="D497" s="21" t="s">
        <v>1615</v>
      </c>
      <c r="E497" s="21">
        <v>37828380</v>
      </c>
      <c r="F497" s="22" t="s">
        <v>27</v>
      </c>
      <c r="G497" s="21" t="s">
        <v>1616</v>
      </c>
      <c r="H497" s="21" t="s">
        <v>1617</v>
      </c>
      <c r="I497" s="23">
        <v>165</v>
      </c>
      <c r="J497" s="23">
        <v>24750</v>
      </c>
      <c r="K497" s="21">
        <v>141</v>
      </c>
      <c r="L497" s="17">
        <f>((I497*2/3)+(K497*1/3))*150</f>
        <v>23550</v>
      </c>
      <c r="M497" s="18">
        <f>L497-J497</f>
        <v>-1200</v>
      </c>
    </row>
    <row r="498" spans="1:13" x14ac:dyDescent="0.25">
      <c r="A498" s="20" t="s">
        <v>1523</v>
      </c>
      <c r="B498" s="21" t="s">
        <v>24</v>
      </c>
      <c r="C498" s="21" t="s">
        <v>1618</v>
      </c>
      <c r="D498" s="21" t="s">
        <v>1619</v>
      </c>
      <c r="E498" s="21">
        <v>37828401</v>
      </c>
      <c r="F498" s="22" t="s">
        <v>1620</v>
      </c>
      <c r="G498" s="21" t="s">
        <v>1621</v>
      </c>
      <c r="H498" s="21" t="s">
        <v>1622</v>
      </c>
      <c r="I498" s="23">
        <v>21</v>
      </c>
      <c r="J498" s="23">
        <v>3150</v>
      </c>
      <c r="K498" s="21">
        <v>16</v>
      </c>
      <c r="L498" s="17">
        <f>((I498*2/3)+(K498*1/3))*150</f>
        <v>2900</v>
      </c>
      <c r="M498" s="18">
        <f>L498-J498</f>
        <v>-250</v>
      </c>
    </row>
    <row r="499" spans="1:13" x14ac:dyDescent="0.25">
      <c r="A499" s="20" t="s">
        <v>1523</v>
      </c>
      <c r="B499" s="21" t="s">
        <v>24</v>
      </c>
      <c r="C499" s="21" t="s">
        <v>1623</v>
      </c>
      <c r="D499" s="21" t="s">
        <v>1624</v>
      </c>
      <c r="E499" s="21">
        <v>37828487</v>
      </c>
      <c r="F499" s="22" t="s">
        <v>32</v>
      </c>
      <c r="G499" s="21" t="s">
        <v>1625</v>
      </c>
      <c r="H499" s="21" t="s">
        <v>1626</v>
      </c>
      <c r="I499" s="23">
        <v>51</v>
      </c>
      <c r="J499" s="23">
        <v>7650</v>
      </c>
      <c r="K499" s="21">
        <v>41</v>
      </c>
      <c r="L499" s="17">
        <f>((I499*2/3)+(K499*1/3))*150</f>
        <v>7150</v>
      </c>
      <c r="M499" s="18">
        <f>L499-J499</f>
        <v>-500</v>
      </c>
    </row>
    <row r="500" spans="1:13" x14ac:dyDescent="0.25">
      <c r="A500" s="20" t="s">
        <v>1523</v>
      </c>
      <c r="B500" s="21" t="s">
        <v>24</v>
      </c>
      <c r="C500" s="21" t="s">
        <v>1627</v>
      </c>
      <c r="D500" s="21" t="s">
        <v>1628</v>
      </c>
      <c r="E500" s="21">
        <v>35991593</v>
      </c>
      <c r="F500" s="22" t="s">
        <v>1629</v>
      </c>
      <c r="G500" s="21" t="s">
        <v>1630</v>
      </c>
      <c r="H500" s="21" t="s">
        <v>1631</v>
      </c>
      <c r="I500" s="23">
        <v>25</v>
      </c>
      <c r="J500" s="23">
        <v>3750</v>
      </c>
      <c r="K500" s="21">
        <v>18</v>
      </c>
      <c r="L500" s="17">
        <f>((I500*2/3)+(K500*1/3))*150</f>
        <v>3400</v>
      </c>
      <c r="M500" s="18">
        <f>L500-J500</f>
        <v>-350</v>
      </c>
    </row>
    <row r="501" spans="1:13" x14ac:dyDescent="0.25">
      <c r="A501" s="20" t="s">
        <v>1523</v>
      </c>
      <c r="B501" s="21" t="s">
        <v>24</v>
      </c>
      <c r="C501" s="21" t="s">
        <v>1627</v>
      </c>
      <c r="D501" s="21" t="s">
        <v>1628</v>
      </c>
      <c r="E501" s="21">
        <v>37833961</v>
      </c>
      <c r="F501" s="22" t="s">
        <v>27</v>
      </c>
      <c r="G501" s="21" t="s">
        <v>1630</v>
      </c>
      <c r="H501" s="21" t="s">
        <v>1632</v>
      </c>
      <c r="I501" s="23">
        <v>6</v>
      </c>
      <c r="J501" s="23">
        <v>900</v>
      </c>
      <c r="K501" s="21">
        <v>5</v>
      </c>
      <c r="L501" s="17">
        <f>((I501*2/3)+(K501*1/3))*150</f>
        <v>850</v>
      </c>
      <c r="M501" s="18">
        <f>L501-J501</f>
        <v>-50</v>
      </c>
    </row>
    <row r="502" spans="1:13" x14ac:dyDescent="0.25">
      <c r="A502" s="20" t="s">
        <v>1523</v>
      </c>
      <c r="B502" s="21" t="s">
        <v>24</v>
      </c>
      <c r="C502" s="21" t="s">
        <v>1627</v>
      </c>
      <c r="D502" s="21" t="s">
        <v>1628</v>
      </c>
      <c r="E502" s="21">
        <v>37833987</v>
      </c>
      <c r="F502" s="22" t="s">
        <v>1633</v>
      </c>
      <c r="G502" s="21" t="s">
        <v>1630</v>
      </c>
      <c r="H502" s="21" t="s">
        <v>1634</v>
      </c>
      <c r="I502" s="23">
        <v>17</v>
      </c>
      <c r="J502" s="23">
        <v>2550</v>
      </c>
      <c r="K502" s="21">
        <v>19</v>
      </c>
      <c r="L502" s="17">
        <f>((I502*2/3)+(K502*1/3))*150</f>
        <v>2650</v>
      </c>
      <c r="M502" s="18">
        <f>L502-J502</f>
        <v>100</v>
      </c>
    </row>
    <row r="503" spans="1:13" x14ac:dyDescent="0.25">
      <c r="A503" s="20" t="s">
        <v>1523</v>
      </c>
      <c r="B503" s="21" t="s">
        <v>24</v>
      </c>
      <c r="C503" s="21" t="s">
        <v>1627</v>
      </c>
      <c r="D503" s="21" t="s">
        <v>1628</v>
      </c>
      <c r="E503" s="21">
        <v>37833995</v>
      </c>
      <c r="F503" s="22" t="s">
        <v>27</v>
      </c>
      <c r="G503" s="21" t="s">
        <v>1630</v>
      </c>
      <c r="H503" s="21" t="s">
        <v>1635</v>
      </c>
      <c r="I503" s="23">
        <v>64</v>
      </c>
      <c r="J503" s="23">
        <v>9600</v>
      </c>
      <c r="K503" s="21">
        <v>55</v>
      </c>
      <c r="L503" s="17">
        <f>((I503*2/3)+(K503*1/3))*150</f>
        <v>9150</v>
      </c>
      <c r="M503" s="18">
        <f>L503-J503</f>
        <v>-450</v>
      </c>
    </row>
    <row r="504" spans="1:13" ht="30" x14ac:dyDescent="0.25">
      <c r="A504" s="20" t="s">
        <v>1523</v>
      </c>
      <c r="B504" s="21" t="s">
        <v>24</v>
      </c>
      <c r="C504" s="21" t="s">
        <v>1627</v>
      </c>
      <c r="D504" s="21" t="s">
        <v>1628</v>
      </c>
      <c r="E504" s="21">
        <v>37888404</v>
      </c>
      <c r="F504" s="22" t="s">
        <v>1636</v>
      </c>
      <c r="G504" s="21" t="s">
        <v>1630</v>
      </c>
      <c r="H504" s="21" t="s">
        <v>1637</v>
      </c>
      <c r="I504" s="23">
        <v>11</v>
      </c>
      <c r="J504" s="23">
        <v>1650</v>
      </c>
      <c r="K504" s="21">
        <v>11</v>
      </c>
      <c r="L504" s="17">
        <f>((I504*2/3)+(K504*1/3))*150</f>
        <v>1650</v>
      </c>
      <c r="M504" s="18">
        <f>L504-J504</f>
        <v>0</v>
      </c>
    </row>
    <row r="505" spans="1:13" x14ac:dyDescent="0.25">
      <c r="A505" s="20" t="s">
        <v>1523</v>
      </c>
      <c r="B505" s="21" t="s">
        <v>24</v>
      </c>
      <c r="C505" s="21" t="s">
        <v>1627</v>
      </c>
      <c r="D505" s="21" t="s">
        <v>1628</v>
      </c>
      <c r="E505" s="21">
        <v>37898086</v>
      </c>
      <c r="F505" s="22" t="s">
        <v>32</v>
      </c>
      <c r="G505" s="21" t="s">
        <v>1630</v>
      </c>
      <c r="H505" s="21" t="s">
        <v>1638</v>
      </c>
      <c r="I505" s="23">
        <v>15</v>
      </c>
      <c r="J505" s="23">
        <v>2250</v>
      </c>
      <c r="K505" s="21">
        <v>13</v>
      </c>
      <c r="L505" s="17">
        <f>((I505*2/3)+(K505*1/3))*150</f>
        <v>2150</v>
      </c>
      <c r="M505" s="18">
        <f>L505-J505</f>
        <v>-100</v>
      </c>
    </row>
    <row r="506" spans="1:13" x14ac:dyDescent="0.25">
      <c r="A506" s="20" t="s">
        <v>1523</v>
      </c>
      <c r="B506" s="21" t="s">
        <v>24</v>
      </c>
      <c r="C506" s="21" t="s">
        <v>1639</v>
      </c>
      <c r="D506" s="21" t="s">
        <v>1640</v>
      </c>
      <c r="E506" s="21">
        <v>37891723</v>
      </c>
      <c r="F506" s="22" t="s">
        <v>1641</v>
      </c>
      <c r="G506" s="21" t="s">
        <v>1642</v>
      </c>
      <c r="H506" s="21" t="s">
        <v>1643</v>
      </c>
      <c r="I506" s="23">
        <v>13</v>
      </c>
      <c r="J506" s="23">
        <v>1950</v>
      </c>
      <c r="K506" s="21">
        <v>16</v>
      </c>
      <c r="L506" s="17">
        <f>((I506*2/3)+(K506*1/3))*150</f>
        <v>2100</v>
      </c>
      <c r="M506" s="18">
        <f>L506-J506</f>
        <v>150</v>
      </c>
    </row>
    <row r="507" spans="1:13" x14ac:dyDescent="0.25">
      <c r="A507" s="20" t="s">
        <v>1523</v>
      </c>
      <c r="B507" s="21" t="s">
        <v>24</v>
      </c>
      <c r="C507" s="21" t="s">
        <v>1644</v>
      </c>
      <c r="D507" s="21" t="s">
        <v>1645</v>
      </c>
      <c r="E507" s="21">
        <v>710058780</v>
      </c>
      <c r="F507" s="22" t="s">
        <v>27</v>
      </c>
      <c r="G507" s="21" t="s">
        <v>1646</v>
      </c>
      <c r="H507" s="21" t="s">
        <v>1647</v>
      </c>
      <c r="I507" s="23">
        <v>1</v>
      </c>
      <c r="J507" s="23">
        <v>150</v>
      </c>
      <c r="K507" s="21">
        <v>1</v>
      </c>
      <c r="L507" s="17">
        <f>((I507*2/3)+(K507*1/3))*150</f>
        <v>150</v>
      </c>
      <c r="M507" s="18">
        <f>L507-J507</f>
        <v>0</v>
      </c>
    </row>
    <row r="508" spans="1:13" x14ac:dyDescent="0.25">
      <c r="A508" s="20" t="s">
        <v>1523</v>
      </c>
      <c r="B508" s="21" t="s">
        <v>24</v>
      </c>
      <c r="C508" s="21" t="s">
        <v>1648</v>
      </c>
      <c r="D508" s="21" t="s">
        <v>1649</v>
      </c>
      <c r="E508" s="21">
        <v>710058802</v>
      </c>
      <c r="F508" s="22" t="s">
        <v>27</v>
      </c>
      <c r="G508" s="21" t="s">
        <v>1650</v>
      </c>
      <c r="H508" s="21" t="s">
        <v>1651</v>
      </c>
      <c r="I508" s="23">
        <v>2</v>
      </c>
      <c r="J508" s="23">
        <v>300</v>
      </c>
      <c r="K508" s="21">
        <v>1</v>
      </c>
      <c r="L508" s="17">
        <f>((I508*2/3)+(K508*1/3))*150</f>
        <v>249.99999999999997</v>
      </c>
      <c r="M508" s="18">
        <f>L508-J508</f>
        <v>-50.000000000000028</v>
      </c>
    </row>
    <row r="509" spans="1:13" x14ac:dyDescent="0.25">
      <c r="A509" s="20" t="s">
        <v>1523</v>
      </c>
      <c r="B509" s="21" t="s">
        <v>24</v>
      </c>
      <c r="C509" s="21" t="s">
        <v>1652</v>
      </c>
      <c r="D509" s="21" t="s">
        <v>1653</v>
      </c>
      <c r="E509" s="21">
        <v>37831577</v>
      </c>
      <c r="F509" s="22" t="s">
        <v>32</v>
      </c>
      <c r="G509" s="21" t="s">
        <v>1654</v>
      </c>
      <c r="H509" s="21" t="s">
        <v>1655</v>
      </c>
      <c r="I509" s="23">
        <v>45</v>
      </c>
      <c r="J509" s="23">
        <v>6750</v>
      </c>
      <c r="K509" s="21">
        <v>36</v>
      </c>
      <c r="L509" s="17">
        <f>((I509*2/3)+(K509*1/3))*150</f>
        <v>6300</v>
      </c>
      <c r="M509" s="18">
        <f>L509-J509</f>
        <v>-450</v>
      </c>
    </row>
    <row r="510" spans="1:13" ht="30" x14ac:dyDescent="0.25">
      <c r="A510" s="20" t="s">
        <v>1523</v>
      </c>
      <c r="B510" s="21" t="s">
        <v>24</v>
      </c>
      <c r="C510" s="21" t="s">
        <v>1656</v>
      </c>
      <c r="D510" s="21" t="s">
        <v>1657</v>
      </c>
      <c r="E510" s="21">
        <v>710058810</v>
      </c>
      <c r="F510" s="22" t="s">
        <v>1658</v>
      </c>
      <c r="G510" s="21" t="s">
        <v>1659</v>
      </c>
      <c r="H510" s="21" t="s">
        <v>1660</v>
      </c>
      <c r="I510" s="23">
        <v>43</v>
      </c>
      <c r="J510" s="23">
        <v>6450</v>
      </c>
      <c r="K510" s="21">
        <v>40</v>
      </c>
      <c r="L510" s="17">
        <f>((I510*2/3)+(K510*1/3))*150</f>
        <v>6300</v>
      </c>
      <c r="M510" s="18">
        <f>L510-J510</f>
        <v>-150</v>
      </c>
    </row>
    <row r="511" spans="1:13" x14ac:dyDescent="0.25">
      <c r="A511" s="20" t="s">
        <v>1523</v>
      </c>
      <c r="B511" s="21" t="s">
        <v>24</v>
      </c>
      <c r="C511" s="21" t="s">
        <v>1661</v>
      </c>
      <c r="D511" s="21" t="s">
        <v>1662</v>
      </c>
      <c r="E511" s="21">
        <v>710102686</v>
      </c>
      <c r="F511" s="22" t="s">
        <v>685</v>
      </c>
      <c r="G511" s="21" t="s">
        <v>1663</v>
      </c>
      <c r="H511" s="21" t="s">
        <v>1664</v>
      </c>
      <c r="I511" s="23">
        <v>19</v>
      </c>
      <c r="J511" s="23">
        <v>2850</v>
      </c>
      <c r="K511" s="21">
        <v>15</v>
      </c>
      <c r="L511" s="17">
        <f>((I511*2/3)+(K511*1/3))*150</f>
        <v>2649.9999999999995</v>
      </c>
      <c r="M511" s="18">
        <f>L511-J511</f>
        <v>-200.00000000000045</v>
      </c>
    </row>
    <row r="512" spans="1:13" x14ac:dyDescent="0.25">
      <c r="A512" s="20" t="s">
        <v>1523</v>
      </c>
      <c r="B512" s="21" t="s">
        <v>24</v>
      </c>
      <c r="C512" s="21" t="s">
        <v>1665</v>
      </c>
      <c r="D512" s="21" t="s">
        <v>1666</v>
      </c>
      <c r="E512" s="21">
        <v>37888480</v>
      </c>
      <c r="F512" s="22" t="s">
        <v>27</v>
      </c>
      <c r="G512" s="21" t="s">
        <v>1667</v>
      </c>
      <c r="H512" s="21" t="s">
        <v>1668</v>
      </c>
      <c r="I512" s="23">
        <v>23</v>
      </c>
      <c r="J512" s="23">
        <v>3450</v>
      </c>
      <c r="K512" s="21">
        <v>20</v>
      </c>
      <c r="L512" s="17">
        <f>((I512*2/3)+(K512*1/3))*150</f>
        <v>3300</v>
      </c>
      <c r="M512" s="18">
        <f>L512-J512</f>
        <v>-150</v>
      </c>
    </row>
    <row r="513" spans="1:13" x14ac:dyDescent="0.25">
      <c r="A513" s="20" t="s">
        <v>1523</v>
      </c>
      <c r="B513" s="21" t="s">
        <v>24</v>
      </c>
      <c r="C513" s="21" t="s">
        <v>1669</v>
      </c>
      <c r="D513" s="21" t="s">
        <v>1670</v>
      </c>
      <c r="E513" s="21">
        <v>37828843</v>
      </c>
      <c r="F513" s="22" t="s">
        <v>27</v>
      </c>
      <c r="G513" s="21" t="s">
        <v>1671</v>
      </c>
      <c r="H513" s="21" t="s">
        <v>1672</v>
      </c>
      <c r="I513" s="23">
        <v>10</v>
      </c>
      <c r="J513" s="23">
        <v>1500</v>
      </c>
      <c r="K513" s="21">
        <v>14</v>
      </c>
      <c r="L513" s="17">
        <f>((I513*2/3)+(K513*1/3))*150</f>
        <v>1700</v>
      </c>
      <c r="M513" s="18">
        <f>L513-J513</f>
        <v>200</v>
      </c>
    </row>
    <row r="514" spans="1:13" ht="30" x14ac:dyDescent="0.25">
      <c r="A514" s="20" t="s">
        <v>1523</v>
      </c>
      <c r="B514" s="21" t="s">
        <v>24</v>
      </c>
      <c r="C514" s="21" t="s">
        <v>1669</v>
      </c>
      <c r="D514" s="21" t="s">
        <v>1670</v>
      </c>
      <c r="E514" s="21">
        <v>37828851</v>
      </c>
      <c r="F514" s="22" t="s">
        <v>1673</v>
      </c>
      <c r="G514" s="21" t="s">
        <v>1671</v>
      </c>
      <c r="H514" s="21" t="s">
        <v>1674</v>
      </c>
      <c r="I514" s="23">
        <v>126</v>
      </c>
      <c r="J514" s="23">
        <v>18900</v>
      </c>
      <c r="K514" s="21">
        <v>114</v>
      </c>
      <c r="L514" s="17">
        <f>((I514*2/3)+(K514*1/3))*150</f>
        <v>18300</v>
      </c>
      <c r="M514" s="18">
        <f>L514-J514</f>
        <v>-600</v>
      </c>
    </row>
    <row r="515" spans="1:13" x14ac:dyDescent="0.25">
      <c r="A515" s="20" t="s">
        <v>1523</v>
      </c>
      <c r="B515" s="21" t="s">
        <v>24</v>
      </c>
      <c r="C515" s="21" t="s">
        <v>1669</v>
      </c>
      <c r="D515" s="21" t="s">
        <v>1670</v>
      </c>
      <c r="E515" s="21">
        <v>37828860</v>
      </c>
      <c r="F515" s="22" t="s">
        <v>27</v>
      </c>
      <c r="G515" s="21" t="s">
        <v>1671</v>
      </c>
      <c r="H515" s="21" t="s">
        <v>323</v>
      </c>
      <c r="I515" s="23">
        <v>14</v>
      </c>
      <c r="J515" s="23">
        <v>2100</v>
      </c>
      <c r="K515" s="21">
        <v>7</v>
      </c>
      <c r="L515" s="17">
        <f>((I515*2/3)+(K515*1/3))*150</f>
        <v>1750.0000000000002</v>
      </c>
      <c r="M515" s="18">
        <f>L515-J515</f>
        <v>-349.99999999999977</v>
      </c>
    </row>
    <row r="516" spans="1:13" ht="30" x14ac:dyDescent="0.25">
      <c r="A516" s="20" t="s">
        <v>1523</v>
      </c>
      <c r="B516" s="21" t="s">
        <v>24</v>
      </c>
      <c r="C516" s="21" t="s">
        <v>1669</v>
      </c>
      <c r="D516" s="21" t="s">
        <v>1670</v>
      </c>
      <c r="E516" s="21">
        <v>37828878</v>
      </c>
      <c r="F516" s="22" t="s">
        <v>1675</v>
      </c>
      <c r="G516" s="21" t="s">
        <v>1671</v>
      </c>
      <c r="H516" s="21" t="s">
        <v>1676</v>
      </c>
      <c r="I516" s="23">
        <v>65</v>
      </c>
      <c r="J516" s="23">
        <v>9750</v>
      </c>
      <c r="K516" s="21">
        <v>51</v>
      </c>
      <c r="L516" s="17">
        <f>((I516*2/3)+(K516*1/3))*150</f>
        <v>9050</v>
      </c>
      <c r="M516" s="18">
        <f>L516-J516</f>
        <v>-700</v>
      </c>
    </row>
    <row r="517" spans="1:13" x14ac:dyDescent="0.25">
      <c r="A517" s="20" t="s">
        <v>1523</v>
      </c>
      <c r="B517" s="21" t="s">
        <v>24</v>
      </c>
      <c r="C517" s="21" t="s">
        <v>1677</v>
      </c>
      <c r="D517" s="21" t="s">
        <v>1678</v>
      </c>
      <c r="E517" s="21">
        <v>710058870</v>
      </c>
      <c r="F517" s="22" t="s">
        <v>685</v>
      </c>
      <c r="G517" s="21" t="s">
        <v>1679</v>
      </c>
      <c r="H517" s="21" t="s">
        <v>1680</v>
      </c>
      <c r="I517" s="23">
        <v>18</v>
      </c>
      <c r="J517" s="23">
        <v>2700</v>
      </c>
      <c r="K517" s="21">
        <v>5</v>
      </c>
      <c r="L517" s="17">
        <f>((I517*2/3)+(K517*1/3))*150</f>
        <v>2050</v>
      </c>
      <c r="M517" s="18">
        <f>L517-J517</f>
        <v>-650</v>
      </c>
    </row>
    <row r="518" spans="1:13" x14ac:dyDescent="0.25">
      <c r="A518" s="20" t="s">
        <v>1523</v>
      </c>
      <c r="B518" s="21" t="s">
        <v>24</v>
      </c>
      <c r="C518" s="21" t="s">
        <v>1681</v>
      </c>
      <c r="D518" s="21" t="s">
        <v>1682</v>
      </c>
      <c r="E518" s="21">
        <v>37828886</v>
      </c>
      <c r="F518" s="22" t="s">
        <v>1683</v>
      </c>
      <c r="G518" s="21" t="s">
        <v>1684</v>
      </c>
      <c r="H518" s="21" t="s">
        <v>1393</v>
      </c>
      <c r="I518" s="23">
        <v>47</v>
      </c>
      <c r="J518" s="23">
        <v>7050</v>
      </c>
      <c r="K518" s="21">
        <v>18</v>
      </c>
      <c r="L518" s="17">
        <f>((I518*2/3)+(K518*1/3))*150</f>
        <v>5599.9999999999991</v>
      </c>
      <c r="M518" s="18">
        <f>L518-J518</f>
        <v>-1450.0000000000009</v>
      </c>
    </row>
    <row r="519" spans="1:13" x14ac:dyDescent="0.25">
      <c r="A519" s="20" t="s">
        <v>1523</v>
      </c>
      <c r="B519" s="21" t="s">
        <v>24</v>
      </c>
      <c r="C519" s="21" t="s">
        <v>1685</v>
      </c>
      <c r="D519" s="21" t="s">
        <v>1686</v>
      </c>
      <c r="E519" s="21">
        <v>710058896</v>
      </c>
      <c r="F519" s="22" t="s">
        <v>685</v>
      </c>
      <c r="G519" s="21" t="s">
        <v>1687</v>
      </c>
      <c r="H519" s="21" t="s">
        <v>1688</v>
      </c>
      <c r="I519" s="23">
        <v>13</v>
      </c>
      <c r="J519" s="23">
        <v>1950</v>
      </c>
      <c r="K519" s="21">
        <v>15</v>
      </c>
      <c r="L519" s="17">
        <f>((I519*2/3)+(K519*1/3))*150</f>
        <v>2050</v>
      </c>
      <c r="M519" s="18">
        <f>L519-J519</f>
        <v>100</v>
      </c>
    </row>
    <row r="520" spans="1:13" x14ac:dyDescent="0.25">
      <c r="A520" s="20" t="s">
        <v>1523</v>
      </c>
      <c r="B520" s="21" t="s">
        <v>24</v>
      </c>
      <c r="C520" s="21" t="s">
        <v>1689</v>
      </c>
      <c r="D520" s="21" t="s">
        <v>1690</v>
      </c>
      <c r="E520" s="21">
        <v>35991372</v>
      </c>
      <c r="F520" s="22" t="s">
        <v>32</v>
      </c>
      <c r="G520" s="21" t="s">
        <v>1691</v>
      </c>
      <c r="H520" s="21" t="s">
        <v>1692</v>
      </c>
      <c r="I520" s="23">
        <v>1</v>
      </c>
      <c r="J520" s="23">
        <v>150</v>
      </c>
      <c r="K520" s="21">
        <v>0</v>
      </c>
      <c r="L520" s="17">
        <f>((I520*2/3)+(K520*1/3))*150</f>
        <v>100</v>
      </c>
      <c r="M520" s="18">
        <f>L520-J520</f>
        <v>-50</v>
      </c>
    </row>
    <row r="521" spans="1:13" x14ac:dyDescent="0.25">
      <c r="A521" s="20" t="s">
        <v>1523</v>
      </c>
      <c r="B521" s="21" t="s">
        <v>24</v>
      </c>
      <c r="C521" s="21" t="s">
        <v>1693</v>
      </c>
      <c r="D521" s="21" t="s">
        <v>1694</v>
      </c>
      <c r="E521" s="21">
        <v>37831542</v>
      </c>
      <c r="F521" s="22" t="s">
        <v>32</v>
      </c>
      <c r="G521" s="21" t="s">
        <v>1695</v>
      </c>
      <c r="H521" s="21" t="s">
        <v>1696</v>
      </c>
      <c r="I521" s="23">
        <v>53</v>
      </c>
      <c r="J521" s="23">
        <v>7950</v>
      </c>
      <c r="K521" s="21">
        <v>50</v>
      </c>
      <c r="L521" s="17">
        <f>((I521*2/3)+(K521*1/3))*150</f>
        <v>7800</v>
      </c>
      <c r="M521" s="18">
        <f>L521-J521</f>
        <v>-150</v>
      </c>
    </row>
    <row r="522" spans="1:13" x14ac:dyDescent="0.25">
      <c r="A522" s="20" t="s">
        <v>1523</v>
      </c>
      <c r="B522" s="21" t="s">
        <v>24</v>
      </c>
      <c r="C522" s="21" t="s">
        <v>1697</v>
      </c>
      <c r="D522" s="21" t="s">
        <v>1698</v>
      </c>
      <c r="E522" s="21">
        <v>37832867</v>
      </c>
      <c r="F522" s="22" t="s">
        <v>27</v>
      </c>
      <c r="G522" s="21" t="s">
        <v>1699</v>
      </c>
      <c r="H522" s="21" t="s">
        <v>942</v>
      </c>
      <c r="I522" s="23">
        <v>42</v>
      </c>
      <c r="J522" s="23">
        <v>6300</v>
      </c>
      <c r="K522" s="21">
        <v>42</v>
      </c>
      <c r="L522" s="17">
        <f>((I522*2/3)+(K522*1/3))*150</f>
        <v>6300</v>
      </c>
      <c r="M522" s="18">
        <f>L522-J522</f>
        <v>0</v>
      </c>
    </row>
    <row r="523" spans="1:13" x14ac:dyDescent="0.25">
      <c r="A523" s="20" t="s">
        <v>1523</v>
      </c>
      <c r="B523" s="21" t="s">
        <v>24</v>
      </c>
      <c r="C523" s="21" t="s">
        <v>1700</v>
      </c>
      <c r="D523" s="21" t="s">
        <v>1701</v>
      </c>
      <c r="E523" s="21">
        <v>35991364</v>
      </c>
      <c r="F523" s="22" t="s">
        <v>27</v>
      </c>
      <c r="G523" s="21" t="s">
        <v>1702</v>
      </c>
      <c r="H523" s="21" t="s">
        <v>1703</v>
      </c>
      <c r="I523" s="23">
        <v>19</v>
      </c>
      <c r="J523" s="23">
        <v>2850</v>
      </c>
      <c r="K523" s="21">
        <v>18</v>
      </c>
      <c r="L523" s="17">
        <f>((I523*2/3)+(K523*1/3))*150</f>
        <v>2799.9999999999995</v>
      </c>
      <c r="M523" s="18">
        <f>L523-J523</f>
        <v>-50.000000000000455</v>
      </c>
    </row>
    <row r="524" spans="1:13" x14ac:dyDescent="0.25">
      <c r="A524" s="20" t="s">
        <v>1523</v>
      </c>
      <c r="B524" s="21" t="s">
        <v>24</v>
      </c>
      <c r="C524" s="21" t="s">
        <v>1704</v>
      </c>
      <c r="D524" s="21" t="s">
        <v>1705</v>
      </c>
      <c r="E524" s="21">
        <v>710058934</v>
      </c>
      <c r="F524" s="22" t="s">
        <v>27</v>
      </c>
      <c r="G524" s="21" t="s">
        <v>1706</v>
      </c>
      <c r="H524" s="21" t="s">
        <v>1707</v>
      </c>
      <c r="I524" s="23">
        <v>16</v>
      </c>
      <c r="J524" s="23">
        <v>2400</v>
      </c>
      <c r="K524" s="21">
        <v>13</v>
      </c>
      <c r="L524" s="17">
        <f>((I524*2/3)+(K524*1/3))*150</f>
        <v>2250</v>
      </c>
      <c r="M524" s="18">
        <f>L524-J524</f>
        <v>-150</v>
      </c>
    </row>
    <row r="525" spans="1:13" x14ac:dyDescent="0.25">
      <c r="A525" s="20" t="s">
        <v>1523</v>
      </c>
      <c r="B525" s="21" t="s">
        <v>24</v>
      </c>
      <c r="C525" s="21" t="s">
        <v>1708</v>
      </c>
      <c r="D525" s="21" t="s">
        <v>1709</v>
      </c>
      <c r="E525" s="21">
        <v>710058950</v>
      </c>
      <c r="F525" s="22" t="s">
        <v>27</v>
      </c>
      <c r="G525" s="21" t="s">
        <v>1710</v>
      </c>
      <c r="H525" s="21" t="s">
        <v>1711</v>
      </c>
      <c r="I525" s="23">
        <v>1</v>
      </c>
      <c r="J525" s="23">
        <v>150</v>
      </c>
      <c r="K525" s="21">
        <v>0</v>
      </c>
      <c r="L525" s="17">
        <f>((I525*2/3)+(K525*1/3))*150</f>
        <v>100</v>
      </c>
      <c r="M525" s="18">
        <f>L525-J525</f>
        <v>-50</v>
      </c>
    </row>
    <row r="526" spans="1:13" x14ac:dyDescent="0.25">
      <c r="A526" s="20" t="s">
        <v>1523</v>
      </c>
      <c r="B526" s="21" t="s">
        <v>24</v>
      </c>
      <c r="C526" s="21" t="s">
        <v>1712</v>
      </c>
      <c r="D526" s="21" t="s">
        <v>1713</v>
      </c>
      <c r="E526" s="21">
        <v>37831534</v>
      </c>
      <c r="F526" s="22" t="s">
        <v>27</v>
      </c>
      <c r="G526" s="21" t="s">
        <v>1714</v>
      </c>
      <c r="H526" s="21" t="s">
        <v>1715</v>
      </c>
      <c r="I526" s="23">
        <v>6</v>
      </c>
      <c r="J526" s="23">
        <v>900</v>
      </c>
      <c r="K526" s="21">
        <v>6</v>
      </c>
      <c r="L526" s="17">
        <f>((I526*2/3)+(K526*1/3))*150</f>
        <v>900</v>
      </c>
      <c r="M526" s="18">
        <f>L526-J526</f>
        <v>0</v>
      </c>
    </row>
    <row r="527" spans="1:13" x14ac:dyDescent="0.25">
      <c r="A527" s="20" t="s">
        <v>1523</v>
      </c>
      <c r="B527" s="21" t="s">
        <v>24</v>
      </c>
      <c r="C527" s="21" t="s">
        <v>1712</v>
      </c>
      <c r="D527" s="21" t="s">
        <v>1713</v>
      </c>
      <c r="E527" s="21">
        <v>37831593</v>
      </c>
      <c r="F527" s="22" t="s">
        <v>27</v>
      </c>
      <c r="G527" s="21" t="s">
        <v>1714</v>
      </c>
      <c r="H527" s="21" t="s">
        <v>1716</v>
      </c>
      <c r="I527" s="23">
        <v>42</v>
      </c>
      <c r="J527" s="23">
        <v>6300</v>
      </c>
      <c r="K527" s="21">
        <v>30</v>
      </c>
      <c r="L527" s="17">
        <f>((I527*2/3)+(K527*1/3))*150</f>
        <v>5700</v>
      </c>
      <c r="M527" s="18">
        <f>L527-J527</f>
        <v>-600</v>
      </c>
    </row>
    <row r="528" spans="1:13" x14ac:dyDescent="0.25">
      <c r="A528" s="20" t="s">
        <v>1523</v>
      </c>
      <c r="B528" s="21" t="s">
        <v>24</v>
      </c>
      <c r="C528" s="21" t="s">
        <v>1717</v>
      </c>
      <c r="D528" s="21" t="s">
        <v>1718</v>
      </c>
      <c r="E528" s="21">
        <v>37833251</v>
      </c>
      <c r="F528" s="22" t="s">
        <v>932</v>
      </c>
      <c r="G528" s="21" t="s">
        <v>1719</v>
      </c>
      <c r="H528" s="21" t="s">
        <v>1720</v>
      </c>
      <c r="I528" s="23">
        <v>55</v>
      </c>
      <c r="J528" s="23">
        <v>8250</v>
      </c>
      <c r="K528" s="21">
        <v>67</v>
      </c>
      <c r="L528" s="17">
        <f>((I528*2/3)+(K528*1/3))*150</f>
        <v>8850</v>
      </c>
      <c r="M528" s="18">
        <f>L528-J528</f>
        <v>600</v>
      </c>
    </row>
    <row r="529" spans="1:13" x14ac:dyDescent="0.25">
      <c r="A529" s="20" t="s">
        <v>1523</v>
      </c>
      <c r="B529" s="21" t="s">
        <v>24</v>
      </c>
      <c r="C529" s="21" t="s">
        <v>1721</v>
      </c>
      <c r="D529" s="21" t="s">
        <v>1722</v>
      </c>
      <c r="E529" s="21">
        <v>710058993</v>
      </c>
      <c r="F529" s="22" t="s">
        <v>685</v>
      </c>
      <c r="G529" s="21" t="s">
        <v>1723</v>
      </c>
      <c r="H529" s="21" t="s">
        <v>1724</v>
      </c>
      <c r="I529" s="23">
        <v>14</v>
      </c>
      <c r="J529" s="23">
        <v>2100</v>
      </c>
      <c r="K529" s="21">
        <v>14</v>
      </c>
      <c r="L529" s="17">
        <f>((I529*2/3)+(K529*1/3))*150</f>
        <v>2100</v>
      </c>
      <c r="M529" s="18">
        <f>L529-J529</f>
        <v>0</v>
      </c>
    </row>
    <row r="530" spans="1:13" x14ac:dyDescent="0.25">
      <c r="A530" s="20" t="s">
        <v>1523</v>
      </c>
      <c r="B530" s="21" t="s">
        <v>24</v>
      </c>
      <c r="C530" s="21" t="s">
        <v>1725</v>
      </c>
      <c r="D530" s="21" t="s">
        <v>1726</v>
      </c>
      <c r="E530" s="21">
        <v>710059000</v>
      </c>
      <c r="F530" s="22" t="s">
        <v>27</v>
      </c>
      <c r="G530" s="21" t="s">
        <v>1727</v>
      </c>
      <c r="H530" s="21" t="s">
        <v>1728</v>
      </c>
      <c r="I530" s="23">
        <v>4</v>
      </c>
      <c r="J530" s="23">
        <v>600</v>
      </c>
      <c r="K530" s="21">
        <v>3</v>
      </c>
      <c r="L530" s="17">
        <f>((I530*2/3)+(K530*1/3))*150</f>
        <v>550</v>
      </c>
      <c r="M530" s="18">
        <f>L530-J530</f>
        <v>-50</v>
      </c>
    </row>
    <row r="531" spans="1:13" x14ac:dyDescent="0.25">
      <c r="A531" s="20" t="s">
        <v>1523</v>
      </c>
      <c r="B531" s="21" t="s">
        <v>24</v>
      </c>
      <c r="C531" s="21" t="s">
        <v>1729</v>
      </c>
      <c r="D531" s="21" t="s">
        <v>1730</v>
      </c>
      <c r="E531" s="21">
        <v>710059019</v>
      </c>
      <c r="F531" s="22" t="s">
        <v>163</v>
      </c>
      <c r="G531" s="21" t="s">
        <v>1731</v>
      </c>
      <c r="H531" s="21" t="s">
        <v>1732</v>
      </c>
      <c r="I531" s="23">
        <v>13</v>
      </c>
      <c r="J531" s="23">
        <v>1950</v>
      </c>
      <c r="K531" s="21">
        <v>8</v>
      </c>
      <c r="L531" s="17">
        <f>((I531*2/3)+(K531*1/3))*150</f>
        <v>1699.9999999999998</v>
      </c>
      <c r="M531" s="18">
        <f>L531-J531</f>
        <v>-250.00000000000023</v>
      </c>
    </row>
    <row r="532" spans="1:13" x14ac:dyDescent="0.25">
      <c r="A532" s="20" t="s">
        <v>1523</v>
      </c>
      <c r="B532" s="21" t="s">
        <v>24</v>
      </c>
      <c r="C532" s="21" t="s">
        <v>1733</v>
      </c>
      <c r="D532" s="21" t="s">
        <v>1734</v>
      </c>
      <c r="E532" s="21">
        <v>710059027</v>
      </c>
      <c r="F532" s="22" t="s">
        <v>1735</v>
      </c>
      <c r="G532" s="21" t="s">
        <v>1736</v>
      </c>
      <c r="H532" s="21" t="s">
        <v>1737</v>
      </c>
      <c r="I532" s="23">
        <v>25</v>
      </c>
      <c r="J532" s="23">
        <v>3750</v>
      </c>
      <c r="K532" s="21">
        <v>24</v>
      </c>
      <c r="L532" s="17">
        <f>((I532*2/3)+(K532*1/3))*150</f>
        <v>3700</v>
      </c>
      <c r="M532" s="18">
        <f>L532-J532</f>
        <v>-50</v>
      </c>
    </row>
    <row r="533" spans="1:13" x14ac:dyDescent="0.25">
      <c r="A533" s="20" t="s">
        <v>1523</v>
      </c>
      <c r="B533" s="21" t="s">
        <v>24</v>
      </c>
      <c r="C533" s="21" t="s">
        <v>1738</v>
      </c>
      <c r="D533" s="21" t="s">
        <v>1739</v>
      </c>
      <c r="E533" s="21">
        <v>710059043</v>
      </c>
      <c r="F533" s="21" t="s">
        <v>27</v>
      </c>
      <c r="G533" s="21" t="s">
        <v>1740</v>
      </c>
      <c r="H533" s="21" t="s">
        <v>1741</v>
      </c>
      <c r="I533" s="21">
        <v>0</v>
      </c>
      <c r="J533" s="21">
        <v>0</v>
      </c>
      <c r="K533" s="21">
        <v>1</v>
      </c>
      <c r="L533" s="17">
        <f>((I533*2/3)+(K533*1/3))*150</f>
        <v>50</v>
      </c>
      <c r="M533" s="18">
        <f>L533-J533</f>
        <v>50</v>
      </c>
    </row>
    <row r="534" spans="1:13" x14ac:dyDescent="0.25">
      <c r="A534" s="20" t="s">
        <v>1523</v>
      </c>
      <c r="B534" s="21" t="s">
        <v>24</v>
      </c>
      <c r="C534" s="21" t="s">
        <v>1742</v>
      </c>
      <c r="D534" s="21" t="s">
        <v>1743</v>
      </c>
      <c r="E534" s="21">
        <v>710059051</v>
      </c>
      <c r="F534" s="22" t="s">
        <v>27</v>
      </c>
      <c r="G534" s="21" t="s">
        <v>1744</v>
      </c>
      <c r="H534" s="21" t="s">
        <v>1745</v>
      </c>
      <c r="I534" s="23">
        <v>3</v>
      </c>
      <c r="J534" s="23">
        <v>450</v>
      </c>
      <c r="K534" s="21">
        <v>3</v>
      </c>
      <c r="L534" s="17">
        <f>((I534*2/3)+(K534*1/3))*150</f>
        <v>450</v>
      </c>
      <c r="M534" s="18">
        <f>L534-J534</f>
        <v>0</v>
      </c>
    </row>
    <row r="535" spans="1:13" x14ac:dyDescent="0.25">
      <c r="A535" s="20" t="s">
        <v>1523</v>
      </c>
      <c r="B535" s="21" t="s">
        <v>24</v>
      </c>
      <c r="C535" s="21" t="s">
        <v>1746</v>
      </c>
      <c r="D535" s="21" t="s">
        <v>1747</v>
      </c>
      <c r="E535" s="21">
        <v>710059086</v>
      </c>
      <c r="F535" s="22" t="s">
        <v>685</v>
      </c>
      <c r="G535" s="21" t="s">
        <v>1748</v>
      </c>
      <c r="H535" s="21" t="s">
        <v>1749</v>
      </c>
      <c r="I535" s="23">
        <v>11</v>
      </c>
      <c r="J535" s="23">
        <v>1650</v>
      </c>
      <c r="K535" s="21">
        <v>7</v>
      </c>
      <c r="L535" s="17">
        <f>((I535*2/3)+(K535*1/3))*150</f>
        <v>1450</v>
      </c>
      <c r="M535" s="18">
        <f>L535-J535</f>
        <v>-200</v>
      </c>
    </row>
    <row r="536" spans="1:13" x14ac:dyDescent="0.25">
      <c r="A536" s="20" t="s">
        <v>1523</v>
      </c>
      <c r="B536" s="21" t="s">
        <v>24</v>
      </c>
      <c r="C536" s="21" t="s">
        <v>1750</v>
      </c>
      <c r="D536" s="21" t="s">
        <v>1751</v>
      </c>
      <c r="E536" s="21">
        <v>710048629</v>
      </c>
      <c r="F536" s="22" t="s">
        <v>1735</v>
      </c>
      <c r="G536" s="21" t="s">
        <v>1752</v>
      </c>
      <c r="H536" s="21" t="s">
        <v>1753</v>
      </c>
      <c r="I536" s="23">
        <v>54</v>
      </c>
      <c r="J536" s="23">
        <v>8100</v>
      </c>
      <c r="K536" s="21">
        <v>55</v>
      </c>
      <c r="L536" s="17">
        <f>((I536*2/3)+(K536*1/3))*150</f>
        <v>8149.9999999999991</v>
      </c>
      <c r="M536" s="18">
        <f>L536-J536</f>
        <v>49.999999999999091</v>
      </c>
    </row>
    <row r="537" spans="1:13" ht="30" x14ac:dyDescent="0.25">
      <c r="A537" s="20" t="s">
        <v>1523</v>
      </c>
      <c r="B537" s="21" t="s">
        <v>24</v>
      </c>
      <c r="C537" s="21" t="s">
        <v>1754</v>
      </c>
      <c r="D537" s="21" t="s">
        <v>1755</v>
      </c>
      <c r="E537" s="21">
        <v>35991852</v>
      </c>
      <c r="F537" s="22" t="s">
        <v>1756</v>
      </c>
      <c r="G537" s="21" t="s">
        <v>1757</v>
      </c>
      <c r="H537" s="21" t="s">
        <v>1758</v>
      </c>
      <c r="I537" s="23">
        <v>25</v>
      </c>
      <c r="J537" s="23">
        <v>3750</v>
      </c>
      <c r="K537" s="21">
        <v>39</v>
      </c>
      <c r="L537" s="17">
        <f>((I537*2/3)+(K537*1/3))*150</f>
        <v>4450</v>
      </c>
      <c r="M537" s="18">
        <f>L537-J537</f>
        <v>700</v>
      </c>
    </row>
    <row r="538" spans="1:13" x14ac:dyDescent="0.25">
      <c r="A538" s="20" t="s">
        <v>1523</v>
      </c>
      <c r="B538" s="21" t="s">
        <v>24</v>
      </c>
      <c r="C538" s="21" t="s">
        <v>1754</v>
      </c>
      <c r="D538" s="21" t="s">
        <v>1755</v>
      </c>
      <c r="E538" s="21">
        <v>37828291</v>
      </c>
      <c r="F538" s="22" t="s">
        <v>1759</v>
      </c>
      <c r="G538" s="21" t="s">
        <v>1757</v>
      </c>
      <c r="H538" s="21" t="s">
        <v>1760</v>
      </c>
      <c r="I538" s="23">
        <v>14</v>
      </c>
      <c r="J538" s="23">
        <v>2100</v>
      </c>
      <c r="K538" s="21">
        <v>21</v>
      </c>
      <c r="L538" s="17">
        <f>((I538*2/3)+(K538*1/3))*150</f>
        <v>2450.0000000000005</v>
      </c>
      <c r="M538" s="18">
        <f>L538-J538</f>
        <v>350.00000000000045</v>
      </c>
    </row>
    <row r="539" spans="1:13" x14ac:dyDescent="0.25">
      <c r="A539" s="20" t="s">
        <v>1523</v>
      </c>
      <c r="B539" s="21" t="s">
        <v>24</v>
      </c>
      <c r="C539" s="21" t="s">
        <v>1754</v>
      </c>
      <c r="D539" s="21" t="s">
        <v>1755</v>
      </c>
      <c r="E539" s="21">
        <v>37828312</v>
      </c>
      <c r="F539" s="22" t="s">
        <v>1761</v>
      </c>
      <c r="G539" s="21" t="s">
        <v>1757</v>
      </c>
      <c r="H539" s="21" t="s">
        <v>1762</v>
      </c>
      <c r="I539" s="23">
        <v>11</v>
      </c>
      <c r="J539" s="23">
        <v>1650</v>
      </c>
      <c r="K539" s="21">
        <v>15</v>
      </c>
      <c r="L539" s="17">
        <f>((I539*2/3)+(K539*1/3))*150</f>
        <v>1849.9999999999998</v>
      </c>
      <c r="M539" s="18">
        <f>L539-J539</f>
        <v>199.99999999999977</v>
      </c>
    </row>
    <row r="540" spans="1:13" x14ac:dyDescent="0.25">
      <c r="A540" s="20" t="s">
        <v>1523</v>
      </c>
      <c r="B540" s="21" t="s">
        <v>24</v>
      </c>
      <c r="C540" s="21" t="s">
        <v>1754</v>
      </c>
      <c r="D540" s="21" t="s">
        <v>1755</v>
      </c>
      <c r="E540" s="21">
        <v>37831721</v>
      </c>
      <c r="F540" s="22" t="s">
        <v>1763</v>
      </c>
      <c r="G540" s="21" t="s">
        <v>1757</v>
      </c>
      <c r="H540" s="21" t="s">
        <v>1764</v>
      </c>
      <c r="I540" s="23">
        <v>4</v>
      </c>
      <c r="J540" s="23">
        <v>600</v>
      </c>
      <c r="K540" s="21">
        <v>4</v>
      </c>
      <c r="L540" s="17">
        <f>((I540*2/3)+(K540*1/3))*150</f>
        <v>600</v>
      </c>
      <c r="M540" s="18">
        <f>L540-J540</f>
        <v>0</v>
      </c>
    </row>
    <row r="541" spans="1:13" ht="30" x14ac:dyDescent="0.25">
      <c r="A541" s="20" t="s">
        <v>1523</v>
      </c>
      <c r="B541" s="21" t="s">
        <v>24</v>
      </c>
      <c r="C541" s="21" t="s">
        <v>1754</v>
      </c>
      <c r="D541" s="21" t="s">
        <v>1755</v>
      </c>
      <c r="E541" s="21">
        <v>37950975</v>
      </c>
      <c r="F541" s="22" t="s">
        <v>1765</v>
      </c>
      <c r="G541" s="21" t="s">
        <v>1757</v>
      </c>
      <c r="H541" s="21" t="s">
        <v>1766</v>
      </c>
      <c r="I541" s="23">
        <v>77</v>
      </c>
      <c r="J541" s="23">
        <v>11550</v>
      </c>
      <c r="K541" s="21">
        <v>47</v>
      </c>
      <c r="L541" s="17">
        <f>((I541*2/3)+(K541*1/3))*150</f>
        <v>10050</v>
      </c>
      <c r="M541" s="18">
        <f>L541-J541</f>
        <v>-1500</v>
      </c>
    </row>
    <row r="542" spans="1:13" x14ac:dyDescent="0.25">
      <c r="A542" s="20" t="s">
        <v>1523</v>
      </c>
      <c r="B542" s="21" t="s">
        <v>24</v>
      </c>
      <c r="C542" s="21" t="s">
        <v>1767</v>
      </c>
      <c r="D542" s="21" t="s">
        <v>1768</v>
      </c>
      <c r="E542" s="21">
        <v>710059574</v>
      </c>
      <c r="F542" s="22" t="s">
        <v>1735</v>
      </c>
      <c r="G542" s="21" t="s">
        <v>1769</v>
      </c>
      <c r="H542" s="21" t="s">
        <v>1770</v>
      </c>
      <c r="I542" s="23">
        <v>55</v>
      </c>
      <c r="J542" s="23">
        <v>8250</v>
      </c>
      <c r="K542" s="21">
        <v>55</v>
      </c>
      <c r="L542" s="17">
        <f>((I542*2/3)+(K542*1/3))*150</f>
        <v>8250</v>
      </c>
      <c r="M542" s="18">
        <f>L542-J542</f>
        <v>0</v>
      </c>
    </row>
    <row r="543" spans="1:13" x14ac:dyDescent="0.25">
      <c r="A543" s="20" t="s">
        <v>1523</v>
      </c>
      <c r="B543" s="21" t="s">
        <v>24</v>
      </c>
      <c r="C543" s="21" t="s">
        <v>1771</v>
      </c>
      <c r="D543" s="21" t="s">
        <v>1772</v>
      </c>
      <c r="E543" s="21">
        <v>53793277</v>
      </c>
      <c r="F543" s="22" t="s">
        <v>932</v>
      </c>
      <c r="G543" s="21" t="s">
        <v>1773</v>
      </c>
      <c r="H543" s="21" t="s">
        <v>1774</v>
      </c>
      <c r="I543" s="23">
        <v>226</v>
      </c>
      <c r="J543" s="23">
        <v>33900</v>
      </c>
      <c r="K543" s="21">
        <v>266</v>
      </c>
      <c r="L543" s="17">
        <f>((I543*2/3)+(K543*1/3))*150</f>
        <v>35900</v>
      </c>
      <c r="M543" s="18">
        <f>L543-J543</f>
        <v>2000</v>
      </c>
    </row>
    <row r="544" spans="1:13" ht="30" x14ac:dyDescent="0.25">
      <c r="A544" s="20" t="s">
        <v>1523</v>
      </c>
      <c r="B544" s="21" t="s">
        <v>24</v>
      </c>
      <c r="C544" s="21" t="s">
        <v>1775</v>
      </c>
      <c r="D544" s="21" t="s">
        <v>1776</v>
      </c>
      <c r="E544" s="21">
        <v>710059582</v>
      </c>
      <c r="F544" s="22" t="s">
        <v>1777</v>
      </c>
      <c r="G544" s="21" t="s">
        <v>1778</v>
      </c>
      <c r="H544" s="21" t="s">
        <v>1779</v>
      </c>
      <c r="I544" s="23">
        <v>11</v>
      </c>
      <c r="J544" s="23">
        <v>1650</v>
      </c>
      <c r="K544" s="21">
        <v>12</v>
      </c>
      <c r="L544" s="17">
        <f>((I544*2/3)+(K544*1/3))*150</f>
        <v>1699.9999999999998</v>
      </c>
      <c r="M544" s="18">
        <f>L544-J544</f>
        <v>49.999999999999773</v>
      </c>
    </row>
    <row r="545" spans="1:13" x14ac:dyDescent="0.25">
      <c r="A545" s="20" t="s">
        <v>1523</v>
      </c>
      <c r="B545" s="21" t="s">
        <v>24</v>
      </c>
      <c r="C545" s="21" t="s">
        <v>1780</v>
      </c>
      <c r="D545" s="21" t="s">
        <v>1781</v>
      </c>
      <c r="E545" s="21">
        <v>710059590</v>
      </c>
      <c r="F545" s="22" t="s">
        <v>1735</v>
      </c>
      <c r="G545" s="21" t="s">
        <v>1782</v>
      </c>
      <c r="H545" s="21" t="s">
        <v>1783</v>
      </c>
      <c r="I545" s="23">
        <v>44</v>
      </c>
      <c r="J545" s="23">
        <v>6600</v>
      </c>
      <c r="K545" s="21">
        <v>37</v>
      </c>
      <c r="L545" s="17">
        <f>((I545*2/3)+(K545*1/3))*150</f>
        <v>6250</v>
      </c>
      <c r="M545" s="18">
        <f>L545-J545</f>
        <v>-350</v>
      </c>
    </row>
    <row r="546" spans="1:13" x14ac:dyDescent="0.25">
      <c r="A546" s="20" t="s">
        <v>1523</v>
      </c>
      <c r="B546" s="21" t="s">
        <v>24</v>
      </c>
      <c r="C546" s="21" t="s">
        <v>1784</v>
      </c>
      <c r="D546" s="21" t="s">
        <v>1785</v>
      </c>
      <c r="E546" s="21">
        <v>710059639</v>
      </c>
      <c r="F546" s="22" t="s">
        <v>163</v>
      </c>
      <c r="G546" s="21" t="s">
        <v>1786</v>
      </c>
      <c r="H546" s="21" t="s">
        <v>1787</v>
      </c>
      <c r="I546" s="23">
        <v>10</v>
      </c>
      <c r="J546" s="23">
        <v>1500</v>
      </c>
      <c r="K546" s="21">
        <v>8</v>
      </c>
      <c r="L546" s="17">
        <f>((I546*2/3)+(K546*1/3))*150</f>
        <v>1400</v>
      </c>
      <c r="M546" s="18">
        <f>L546-J546</f>
        <v>-100</v>
      </c>
    </row>
    <row r="547" spans="1:13" x14ac:dyDescent="0.25">
      <c r="A547" s="20" t="s">
        <v>1523</v>
      </c>
      <c r="B547" s="21" t="s">
        <v>24</v>
      </c>
      <c r="C547" s="21" t="s">
        <v>1788</v>
      </c>
      <c r="D547" s="21" t="s">
        <v>1789</v>
      </c>
      <c r="E547" s="21">
        <v>710059647</v>
      </c>
      <c r="F547" s="22" t="s">
        <v>1735</v>
      </c>
      <c r="G547" s="21" t="s">
        <v>1790</v>
      </c>
      <c r="H547" s="21" t="s">
        <v>1791</v>
      </c>
      <c r="I547" s="23">
        <v>14</v>
      </c>
      <c r="J547" s="23">
        <v>2100</v>
      </c>
      <c r="K547" s="21">
        <v>18</v>
      </c>
      <c r="L547" s="17">
        <f>((I547*2/3)+(K547*1/3))*150</f>
        <v>2300</v>
      </c>
      <c r="M547" s="18">
        <f>L547-J547</f>
        <v>200</v>
      </c>
    </row>
    <row r="548" spans="1:13" x14ac:dyDescent="0.25">
      <c r="A548" s="20" t="s">
        <v>1523</v>
      </c>
      <c r="B548" s="21" t="s">
        <v>24</v>
      </c>
      <c r="C548" s="21" t="s">
        <v>1792</v>
      </c>
      <c r="D548" s="21" t="s">
        <v>1793</v>
      </c>
      <c r="E548" s="21">
        <v>710059655</v>
      </c>
      <c r="F548" s="22" t="s">
        <v>685</v>
      </c>
      <c r="G548" s="21" t="s">
        <v>1794</v>
      </c>
      <c r="H548" s="21" t="s">
        <v>1795</v>
      </c>
      <c r="I548" s="23">
        <v>9</v>
      </c>
      <c r="J548" s="23">
        <v>1350</v>
      </c>
      <c r="K548" s="21">
        <v>13</v>
      </c>
      <c r="L548" s="17">
        <f>((I548*2/3)+(K548*1/3))*150</f>
        <v>1549.9999999999998</v>
      </c>
      <c r="M548" s="18">
        <f>L548-J548</f>
        <v>199.99999999999977</v>
      </c>
    </row>
    <row r="549" spans="1:13" x14ac:dyDescent="0.25">
      <c r="A549" s="20" t="s">
        <v>1523</v>
      </c>
      <c r="B549" s="21" t="s">
        <v>24</v>
      </c>
      <c r="C549" s="21" t="s">
        <v>1796</v>
      </c>
      <c r="D549" s="21" t="s">
        <v>1797</v>
      </c>
      <c r="E549" s="21">
        <v>710059671</v>
      </c>
      <c r="F549" s="22" t="s">
        <v>685</v>
      </c>
      <c r="G549" s="21" t="s">
        <v>1798</v>
      </c>
      <c r="H549" s="21" t="s">
        <v>1799</v>
      </c>
      <c r="I549" s="23">
        <v>29</v>
      </c>
      <c r="J549" s="23">
        <v>4350</v>
      </c>
      <c r="K549" s="21">
        <v>28</v>
      </c>
      <c r="L549" s="17">
        <f>((I549*2/3)+(K549*1/3))*150</f>
        <v>4300</v>
      </c>
      <c r="M549" s="18">
        <f>L549-J549</f>
        <v>-50</v>
      </c>
    </row>
    <row r="550" spans="1:13" x14ac:dyDescent="0.25">
      <c r="A550" s="20" t="s">
        <v>1523</v>
      </c>
      <c r="B550" s="21" t="s">
        <v>24</v>
      </c>
      <c r="C550" s="21" t="s">
        <v>1800</v>
      </c>
      <c r="D550" s="21" t="s">
        <v>1801</v>
      </c>
      <c r="E550" s="21">
        <v>37888994</v>
      </c>
      <c r="F550" s="22" t="s">
        <v>1735</v>
      </c>
      <c r="G550" s="21" t="s">
        <v>1802</v>
      </c>
      <c r="H550" s="21" t="s">
        <v>1803</v>
      </c>
      <c r="I550" s="23">
        <v>90</v>
      </c>
      <c r="J550" s="23">
        <v>13500</v>
      </c>
      <c r="K550" s="21">
        <v>82</v>
      </c>
      <c r="L550" s="17">
        <f>((I550*2/3)+(K550*1/3))*150</f>
        <v>13100</v>
      </c>
      <c r="M550" s="18">
        <f>L550-J550</f>
        <v>-400</v>
      </c>
    </row>
    <row r="551" spans="1:13" x14ac:dyDescent="0.25">
      <c r="A551" s="20" t="s">
        <v>1523</v>
      </c>
      <c r="B551" s="21" t="s">
        <v>24</v>
      </c>
      <c r="C551" s="21" t="s">
        <v>1804</v>
      </c>
      <c r="D551" s="21" t="s">
        <v>1805</v>
      </c>
      <c r="E551" s="21">
        <v>37833944</v>
      </c>
      <c r="F551" s="22" t="s">
        <v>685</v>
      </c>
      <c r="G551" s="21" t="s">
        <v>1806</v>
      </c>
      <c r="H551" s="21" t="s">
        <v>1807</v>
      </c>
      <c r="I551" s="23">
        <v>239</v>
      </c>
      <c r="J551" s="23">
        <v>35850</v>
      </c>
      <c r="K551" s="21">
        <v>261</v>
      </c>
      <c r="L551" s="17">
        <f>((I551*2/3)+(K551*1/3))*150</f>
        <v>36950</v>
      </c>
      <c r="M551" s="18">
        <f>L551-J551</f>
        <v>1100</v>
      </c>
    </row>
    <row r="552" spans="1:13" x14ac:dyDescent="0.25">
      <c r="A552" s="20" t="s">
        <v>1523</v>
      </c>
      <c r="B552" s="21" t="s">
        <v>24</v>
      </c>
      <c r="C552" s="21" t="s">
        <v>1808</v>
      </c>
      <c r="D552" s="21" t="s">
        <v>1809</v>
      </c>
      <c r="E552" s="21">
        <v>37831771</v>
      </c>
      <c r="F552" s="22" t="s">
        <v>32</v>
      </c>
      <c r="G552" s="21" t="s">
        <v>1810</v>
      </c>
      <c r="H552" s="21" t="s">
        <v>1811</v>
      </c>
      <c r="I552" s="23">
        <v>75</v>
      </c>
      <c r="J552" s="23">
        <v>11250</v>
      </c>
      <c r="K552" s="21">
        <v>56</v>
      </c>
      <c r="L552" s="17">
        <f>((I552*2/3)+(K552*1/3))*150</f>
        <v>10300</v>
      </c>
      <c r="M552" s="18">
        <f>L552-J552</f>
        <v>-950</v>
      </c>
    </row>
    <row r="553" spans="1:13" ht="30" x14ac:dyDescent="0.25">
      <c r="A553" s="20" t="s">
        <v>1523</v>
      </c>
      <c r="B553" s="21" t="s">
        <v>24</v>
      </c>
      <c r="C553" s="21" t="s">
        <v>1812</v>
      </c>
      <c r="D553" s="21" t="s">
        <v>1813</v>
      </c>
      <c r="E553" s="21">
        <v>51491346</v>
      </c>
      <c r="F553" s="22" t="s">
        <v>1814</v>
      </c>
      <c r="G553" s="21" t="s">
        <v>1815</v>
      </c>
      <c r="H553" s="21" t="s">
        <v>1816</v>
      </c>
      <c r="I553" s="23">
        <v>6</v>
      </c>
      <c r="J553" s="23">
        <v>900</v>
      </c>
      <c r="K553" s="21">
        <v>8</v>
      </c>
      <c r="L553" s="17">
        <f>((I553*2/3)+(K553*1/3))*150</f>
        <v>999.99999999999989</v>
      </c>
      <c r="M553" s="18">
        <f>L553-J553</f>
        <v>99.999999999999886</v>
      </c>
    </row>
    <row r="554" spans="1:13" x14ac:dyDescent="0.25">
      <c r="A554" s="20" t="s">
        <v>1523</v>
      </c>
      <c r="B554" s="21" t="s">
        <v>24</v>
      </c>
      <c r="C554" s="21" t="s">
        <v>1817</v>
      </c>
      <c r="D554" s="21" t="s">
        <v>1818</v>
      </c>
      <c r="E554" s="21">
        <v>35991755</v>
      </c>
      <c r="F554" s="22" t="s">
        <v>1819</v>
      </c>
      <c r="G554" s="21" t="s">
        <v>1820</v>
      </c>
      <c r="H554" s="21" t="s">
        <v>1821</v>
      </c>
      <c r="I554" s="23">
        <v>34</v>
      </c>
      <c r="J554" s="23">
        <v>5100</v>
      </c>
      <c r="K554" s="21">
        <v>30</v>
      </c>
      <c r="L554" s="17">
        <f>((I554*2/3)+(K554*1/3))*150</f>
        <v>4900.0000000000009</v>
      </c>
      <c r="M554" s="18">
        <f>L554-J554</f>
        <v>-199.99999999999909</v>
      </c>
    </row>
    <row r="555" spans="1:13" x14ac:dyDescent="0.25">
      <c r="A555" s="20" t="s">
        <v>1523</v>
      </c>
      <c r="B555" s="21" t="s">
        <v>24</v>
      </c>
      <c r="C555" s="21" t="s">
        <v>1817</v>
      </c>
      <c r="D555" s="21" t="s">
        <v>1818</v>
      </c>
      <c r="E555" s="21">
        <v>37888650</v>
      </c>
      <c r="F555" s="22" t="s">
        <v>27</v>
      </c>
      <c r="G555" s="21" t="s">
        <v>1820</v>
      </c>
      <c r="H555" s="21" t="s">
        <v>1822</v>
      </c>
      <c r="I555" s="23">
        <v>80</v>
      </c>
      <c r="J555" s="23">
        <v>12000</v>
      </c>
      <c r="K555" s="21">
        <v>78</v>
      </c>
      <c r="L555" s="17">
        <f>((I555*2/3)+(K555*1/3))*150</f>
        <v>11900.000000000002</v>
      </c>
      <c r="M555" s="18">
        <f>L555-J555</f>
        <v>-99.999999999998181</v>
      </c>
    </row>
    <row r="556" spans="1:13" x14ac:dyDescent="0.25">
      <c r="A556" s="20" t="s">
        <v>1523</v>
      </c>
      <c r="B556" s="21" t="s">
        <v>24</v>
      </c>
      <c r="C556" s="21" t="s">
        <v>1823</v>
      </c>
      <c r="D556" s="21" t="s">
        <v>1824</v>
      </c>
      <c r="E556" s="21">
        <v>37888587</v>
      </c>
      <c r="F556" s="22" t="s">
        <v>685</v>
      </c>
      <c r="G556" s="21" t="s">
        <v>1825</v>
      </c>
      <c r="H556" s="21" t="s">
        <v>1826</v>
      </c>
      <c r="I556" s="23">
        <v>100</v>
      </c>
      <c r="J556" s="23">
        <v>15000</v>
      </c>
      <c r="K556" s="21">
        <v>86</v>
      </c>
      <c r="L556" s="17">
        <f>((I556*2/3)+(K556*1/3))*150</f>
        <v>14300.000000000002</v>
      </c>
      <c r="M556" s="18">
        <f>L556-J556</f>
        <v>-699.99999999999818</v>
      </c>
    </row>
    <row r="557" spans="1:13" ht="30" x14ac:dyDescent="0.25">
      <c r="A557" s="20" t="s">
        <v>1523</v>
      </c>
      <c r="B557" s="21" t="s">
        <v>24</v>
      </c>
      <c r="C557" s="21" t="s">
        <v>1827</v>
      </c>
      <c r="D557" s="21" t="s">
        <v>1828</v>
      </c>
      <c r="E557" s="21">
        <v>37888862</v>
      </c>
      <c r="F557" s="22" t="s">
        <v>173</v>
      </c>
      <c r="G557" s="21" t="s">
        <v>1829</v>
      </c>
      <c r="H557" s="21" t="s">
        <v>1830</v>
      </c>
      <c r="I557" s="23">
        <v>88</v>
      </c>
      <c r="J557" s="23">
        <v>13200</v>
      </c>
      <c r="K557" s="21">
        <v>81</v>
      </c>
      <c r="L557" s="17">
        <f>((I557*2/3)+(K557*1/3))*150</f>
        <v>12849.999999999998</v>
      </c>
      <c r="M557" s="18">
        <f>L557-J557</f>
        <v>-350.00000000000182</v>
      </c>
    </row>
    <row r="558" spans="1:13" x14ac:dyDescent="0.25">
      <c r="A558" s="20" t="s">
        <v>1523</v>
      </c>
      <c r="B558" s="21" t="s">
        <v>24</v>
      </c>
      <c r="C558" s="21" t="s">
        <v>1831</v>
      </c>
      <c r="D558" s="21" t="s">
        <v>1832</v>
      </c>
      <c r="E558" s="21">
        <v>37831747</v>
      </c>
      <c r="F558" s="22" t="s">
        <v>1833</v>
      </c>
      <c r="G558" s="21" t="s">
        <v>1834</v>
      </c>
      <c r="H558" s="21" t="s">
        <v>1835</v>
      </c>
      <c r="I558" s="23">
        <v>3</v>
      </c>
      <c r="J558" s="23">
        <v>450</v>
      </c>
      <c r="K558" s="21">
        <v>8</v>
      </c>
      <c r="L558" s="17">
        <f>((I558*2/3)+(K558*1/3))*150</f>
        <v>699.99999999999989</v>
      </c>
      <c r="M558" s="18">
        <f>L558-J558</f>
        <v>249.99999999999989</v>
      </c>
    </row>
    <row r="559" spans="1:13" x14ac:dyDescent="0.25">
      <c r="A559" s="20" t="s">
        <v>1523</v>
      </c>
      <c r="B559" s="21" t="s">
        <v>24</v>
      </c>
      <c r="C559" s="21" t="s">
        <v>1836</v>
      </c>
      <c r="D559" s="21" t="s">
        <v>1837</v>
      </c>
      <c r="E559" s="21">
        <v>37831585</v>
      </c>
      <c r="F559" s="22" t="s">
        <v>32</v>
      </c>
      <c r="G559" s="21" t="s">
        <v>1838</v>
      </c>
      <c r="H559" s="21" t="s">
        <v>1839</v>
      </c>
      <c r="I559" s="23">
        <v>25</v>
      </c>
      <c r="J559" s="23">
        <v>3750</v>
      </c>
      <c r="K559" s="21">
        <v>23</v>
      </c>
      <c r="L559" s="17">
        <f>((I559*2/3)+(K559*1/3))*150</f>
        <v>3650.0000000000005</v>
      </c>
      <c r="M559" s="18">
        <f>L559-J559</f>
        <v>-99.999999999999545</v>
      </c>
    </row>
    <row r="560" spans="1:13" x14ac:dyDescent="0.25">
      <c r="A560" s="20" t="s">
        <v>1523</v>
      </c>
      <c r="B560" s="21" t="s">
        <v>24</v>
      </c>
      <c r="C560" s="21" t="s">
        <v>1840</v>
      </c>
      <c r="D560" s="21" t="s">
        <v>1841</v>
      </c>
      <c r="E560" s="21">
        <v>710059736</v>
      </c>
      <c r="F560" s="22" t="s">
        <v>27</v>
      </c>
      <c r="G560" s="21" t="s">
        <v>1842</v>
      </c>
      <c r="H560" s="21" t="s">
        <v>1843</v>
      </c>
      <c r="I560" s="23">
        <v>5</v>
      </c>
      <c r="J560" s="23">
        <v>750</v>
      </c>
      <c r="K560" s="21">
        <v>3</v>
      </c>
      <c r="L560" s="17">
        <f>((I560*2/3)+(K560*1/3))*150</f>
        <v>650.00000000000011</v>
      </c>
      <c r="M560" s="18">
        <f>L560-J560</f>
        <v>-99.999999999999886</v>
      </c>
    </row>
    <row r="561" spans="1:13" x14ac:dyDescent="0.25">
      <c r="A561" s="20" t="s">
        <v>1523</v>
      </c>
      <c r="B561" s="21" t="s">
        <v>24</v>
      </c>
      <c r="C561" s="21" t="s">
        <v>1844</v>
      </c>
      <c r="D561" s="21" t="s">
        <v>1845</v>
      </c>
      <c r="E561" s="21">
        <v>710059752</v>
      </c>
      <c r="F561" s="22" t="s">
        <v>685</v>
      </c>
      <c r="G561" s="21" t="s">
        <v>1846</v>
      </c>
      <c r="H561" s="21" t="s">
        <v>1847</v>
      </c>
      <c r="I561" s="23">
        <v>14</v>
      </c>
      <c r="J561" s="23">
        <v>2100</v>
      </c>
      <c r="K561" s="21">
        <v>11</v>
      </c>
      <c r="L561" s="17">
        <f>((I561*2/3)+(K561*1/3))*150</f>
        <v>1950</v>
      </c>
      <c r="M561" s="18">
        <f>L561-J561</f>
        <v>-150</v>
      </c>
    </row>
    <row r="562" spans="1:13" x14ac:dyDescent="0.25">
      <c r="A562" s="20" t="s">
        <v>1523</v>
      </c>
      <c r="B562" s="21" t="s">
        <v>24</v>
      </c>
      <c r="C562" s="21" t="s">
        <v>1848</v>
      </c>
      <c r="D562" s="21" t="s">
        <v>1849</v>
      </c>
      <c r="E562" s="21">
        <v>710059604</v>
      </c>
      <c r="F562" s="22" t="s">
        <v>1735</v>
      </c>
      <c r="G562" s="21" t="s">
        <v>1850</v>
      </c>
      <c r="H562" s="21" t="s">
        <v>1851</v>
      </c>
      <c r="I562" s="23">
        <v>13</v>
      </c>
      <c r="J562" s="23">
        <v>1950</v>
      </c>
      <c r="K562" s="21">
        <v>4</v>
      </c>
      <c r="L562" s="17">
        <f>((I562*2/3)+(K562*1/3))*150</f>
        <v>1500</v>
      </c>
      <c r="M562" s="18">
        <f>L562-J562</f>
        <v>-450</v>
      </c>
    </row>
    <row r="563" spans="1:13" ht="30" x14ac:dyDescent="0.25">
      <c r="A563" s="20" t="s">
        <v>1523</v>
      </c>
      <c r="B563" s="21" t="s">
        <v>24</v>
      </c>
      <c r="C563" s="21" t="s">
        <v>1852</v>
      </c>
      <c r="D563" s="21" t="s">
        <v>1853</v>
      </c>
      <c r="E563" s="21">
        <v>37888625</v>
      </c>
      <c r="F563" s="22" t="s">
        <v>1854</v>
      </c>
      <c r="G563" s="21" t="s">
        <v>1855</v>
      </c>
      <c r="H563" s="21" t="s">
        <v>1856</v>
      </c>
      <c r="I563" s="23">
        <v>211</v>
      </c>
      <c r="J563" s="23">
        <v>31650</v>
      </c>
      <c r="K563" s="21">
        <v>193</v>
      </c>
      <c r="L563" s="17">
        <f>((I563*2/3)+(K563*1/3))*150</f>
        <v>30750</v>
      </c>
      <c r="M563" s="18">
        <f>L563-J563</f>
        <v>-900</v>
      </c>
    </row>
    <row r="564" spans="1:13" x14ac:dyDescent="0.25">
      <c r="A564" s="20" t="s">
        <v>1523</v>
      </c>
      <c r="B564" s="21" t="s">
        <v>24</v>
      </c>
      <c r="C564" s="21" t="s">
        <v>1852</v>
      </c>
      <c r="D564" s="21" t="s">
        <v>1853</v>
      </c>
      <c r="E564" s="21">
        <v>37888684</v>
      </c>
      <c r="F564" s="22" t="s">
        <v>1857</v>
      </c>
      <c r="G564" s="21" t="s">
        <v>1855</v>
      </c>
      <c r="H564" s="21" t="s">
        <v>1858</v>
      </c>
      <c r="I564" s="23">
        <v>6</v>
      </c>
      <c r="J564" s="23">
        <v>900</v>
      </c>
      <c r="K564" s="21">
        <v>16</v>
      </c>
      <c r="L564" s="17">
        <f>((I564*2/3)+(K564*1/3))*150</f>
        <v>1399.9999999999998</v>
      </c>
      <c r="M564" s="18">
        <f>L564-J564</f>
        <v>499.99999999999977</v>
      </c>
    </row>
    <row r="565" spans="1:13" x14ac:dyDescent="0.25">
      <c r="A565" s="20" t="s">
        <v>1523</v>
      </c>
      <c r="B565" s="21" t="s">
        <v>24</v>
      </c>
      <c r="C565" s="21" t="s">
        <v>1859</v>
      </c>
      <c r="D565" s="21" t="s">
        <v>1860</v>
      </c>
      <c r="E565" s="21">
        <v>710059779</v>
      </c>
      <c r="F565" s="22" t="s">
        <v>1861</v>
      </c>
      <c r="G565" s="21" t="s">
        <v>1862</v>
      </c>
      <c r="H565" s="21" t="s">
        <v>1863</v>
      </c>
      <c r="I565" s="23">
        <v>35</v>
      </c>
      <c r="J565" s="23">
        <v>5250</v>
      </c>
      <c r="K565" s="21">
        <v>43</v>
      </c>
      <c r="L565" s="17">
        <f>((I565*2/3)+(K565*1/3))*150</f>
        <v>5650</v>
      </c>
      <c r="M565" s="18">
        <f>L565-J565</f>
        <v>400</v>
      </c>
    </row>
    <row r="566" spans="1:13" x14ac:dyDescent="0.25">
      <c r="A566" s="20" t="s">
        <v>1523</v>
      </c>
      <c r="B566" s="21" t="s">
        <v>24</v>
      </c>
      <c r="C566" s="21" t="s">
        <v>1864</v>
      </c>
      <c r="D566" s="21" t="s">
        <v>1865</v>
      </c>
      <c r="E566" s="21">
        <v>50431498</v>
      </c>
      <c r="F566" s="22" t="s">
        <v>1866</v>
      </c>
      <c r="G566" s="21" t="s">
        <v>1867</v>
      </c>
      <c r="H566" s="21" t="s">
        <v>1868</v>
      </c>
      <c r="I566" s="23">
        <v>59</v>
      </c>
      <c r="J566" s="23">
        <v>8850</v>
      </c>
      <c r="K566" s="21">
        <v>51</v>
      </c>
      <c r="L566" s="17">
        <f>((I566*2/3)+(K566*1/3))*150</f>
        <v>8450</v>
      </c>
      <c r="M566" s="18">
        <f>L566-J566</f>
        <v>-400</v>
      </c>
    </row>
    <row r="567" spans="1:13" x14ac:dyDescent="0.25">
      <c r="A567" s="20" t="s">
        <v>1523</v>
      </c>
      <c r="B567" s="21" t="s">
        <v>24</v>
      </c>
      <c r="C567" s="21" t="s">
        <v>1869</v>
      </c>
      <c r="D567" s="21" t="s">
        <v>1870</v>
      </c>
      <c r="E567" s="21">
        <v>710059795</v>
      </c>
      <c r="F567" s="22" t="s">
        <v>27</v>
      </c>
      <c r="G567" s="21" t="s">
        <v>1871</v>
      </c>
      <c r="H567" s="21" t="s">
        <v>1872</v>
      </c>
      <c r="I567" s="23">
        <v>6</v>
      </c>
      <c r="J567" s="23">
        <v>900</v>
      </c>
      <c r="K567" s="21">
        <v>7</v>
      </c>
      <c r="L567" s="17">
        <f>((I567*2/3)+(K567*1/3))*150</f>
        <v>950.00000000000011</v>
      </c>
      <c r="M567" s="18">
        <f>L567-J567</f>
        <v>50.000000000000114</v>
      </c>
    </row>
    <row r="568" spans="1:13" x14ac:dyDescent="0.25">
      <c r="A568" s="20" t="s">
        <v>1523</v>
      </c>
      <c r="B568" s="21" t="s">
        <v>24</v>
      </c>
      <c r="C568" s="21" t="s">
        <v>1869</v>
      </c>
      <c r="D568" s="21" t="s">
        <v>1870</v>
      </c>
      <c r="E568" s="21">
        <v>710059809</v>
      </c>
      <c r="F568" s="22" t="s">
        <v>1873</v>
      </c>
      <c r="G568" s="21" t="s">
        <v>1871</v>
      </c>
      <c r="H568" s="21" t="s">
        <v>1874</v>
      </c>
      <c r="I568" s="23">
        <v>22</v>
      </c>
      <c r="J568" s="23">
        <v>3300</v>
      </c>
      <c r="K568" s="21">
        <v>17</v>
      </c>
      <c r="L568" s="17">
        <f>((I568*2/3)+(K568*1/3))*150</f>
        <v>3050</v>
      </c>
      <c r="M568" s="18">
        <f>L568-J568</f>
        <v>-250</v>
      </c>
    </row>
    <row r="569" spans="1:13" ht="30" x14ac:dyDescent="0.25">
      <c r="A569" s="20" t="s">
        <v>1523</v>
      </c>
      <c r="B569" s="21" t="s">
        <v>24</v>
      </c>
      <c r="C569" s="21" t="s">
        <v>1875</v>
      </c>
      <c r="D569" s="21" t="s">
        <v>1876</v>
      </c>
      <c r="E569" s="21">
        <v>710059817</v>
      </c>
      <c r="F569" s="22" t="s">
        <v>173</v>
      </c>
      <c r="G569" s="21" t="s">
        <v>1877</v>
      </c>
      <c r="H569" s="21" t="s">
        <v>1878</v>
      </c>
      <c r="I569" s="23">
        <v>42</v>
      </c>
      <c r="J569" s="23">
        <v>6300</v>
      </c>
      <c r="K569" s="21">
        <v>44</v>
      </c>
      <c r="L569" s="17">
        <f>((I569*2/3)+(K569*1/3))*150</f>
        <v>6400</v>
      </c>
      <c r="M569" s="18">
        <f>L569-J569</f>
        <v>100</v>
      </c>
    </row>
    <row r="570" spans="1:13" ht="30" x14ac:dyDescent="0.25">
      <c r="A570" s="20" t="s">
        <v>1523</v>
      </c>
      <c r="B570" s="21" t="s">
        <v>24</v>
      </c>
      <c r="C570" s="21" t="s">
        <v>1879</v>
      </c>
      <c r="D570" s="21" t="s">
        <v>1880</v>
      </c>
      <c r="E570" s="21">
        <v>710059833</v>
      </c>
      <c r="F570" s="22" t="s">
        <v>173</v>
      </c>
      <c r="G570" s="21" t="s">
        <v>1881</v>
      </c>
      <c r="H570" s="21" t="s">
        <v>1882</v>
      </c>
      <c r="I570" s="23">
        <v>1</v>
      </c>
      <c r="J570" s="23">
        <v>150</v>
      </c>
      <c r="K570" s="21">
        <v>4</v>
      </c>
      <c r="L570" s="17">
        <f>((I570*2/3)+(K570*1/3))*150</f>
        <v>300</v>
      </c>
      <c r="M570" s="18">
        <f>L570-J570</f>
        <v>150</v>
      </c>
    </row>
    <row r="571" spans="1:13" x14ac:dyDescent="0.25">
      <c r="A571" s="20" t="s">
        <v>1523</v>
      </c>
      <c r="B571" s="21" t="s">
        <v>24</v>
      </c>
      <c r="C571" s="21" t="s">
        <v>1883</v>
      </c>
      <c r="D571" s="21" t="s">
        <v>1884</v>
      </c>
      <c r="E571" s="21">
        <v>45025274</v>
      </c>
      <c r="F571" s="22" t="s">
        <v>32</v>
      </c>
      <c r="G571" s="21" t="s">
        <v>1885</v>
      </c>
      <c r="H571" s="21" t="s">
        <v>1886</v>
      </c>
      <c r="I571" s="23">
        <v>13</v>
      </c>
      <c r="J571" s="23">
        <v>1950</v>
      </c>
      <c r="K571" s="21">
        <v>15</v>
      </c>
      <c r="L571" s="17">
        <f>((I571*2/3)+(K571*1/3))*150</f>
        <v>2050</v>
      </c>
      <c r="M571" s="18">
        <f>L571-J571</f>
        <v>100</v>
      </c>
    </row>
    <row r="572" spans="1:13" x14ac:dyDescent="0.25">
      <c r="A572" s="20" t="s">
        <v>1523</v>
      </c>
      <c r="B572" s="21" t="s">
        <v>24</v>
      </c>
      <c r="C572" s="21" t="s">
        <v>1887</v>
      </c>
      <c r="D572" s="21" t="s">
        <v>1888</v>
      </c>
      <c r="E572" s="21">
        <v>710059841</v>
      </c>
      <c r="F572" s="22" t="s">
        <v>1735</v>
      </c>
      <c r="G572" s="21" t="s">
        <v>1889</v>
      </c>
      <c r="H572" s="21" t="s">
        <v>1890</v>
      </c>
      <c r="I572" s="23">
        <v>71</v>
      </c>
      <c r="J572" s="23">
        <v>10650</v>
      </c>
      <c r="K572" s="21">
        <v>86</v>
      </c>
      <c r="L572" s="17">
        <f>((I572*2/3)+(K572*1/3))*150</f>
        <v>11400</v>
      </c>
      <c r="M572" s="18">
        <f>L572-J572</f>
        <v>750</v>
      </c>
    </row>
    <row r="573" spans="1:13" x14ac:dyDescent="0.25">
      <c r="A573" s="20" t="s">
        <v>1523</v>
      </c>
      <c r="B573" s="21" t="s">
        <v>24</v>
      </c>
      <c r="C573" s="21" t="s">
        <v>1891</v>
      </c>
      <c r="D573" s="21" t="s">
        <v>1892</v>
      </c>
      <c r="E573" s="21">
        <v>37888510</v>
      </c>
      <c r="F573" s="22" t="s">
        <v>27</v>
      </c>
      <c r="G573" s="21" t="s">
        <v>1893</v>
      </c>
      <c r="H573" s="21" t="s">
        <v>1894</v>
      </c>
      <c r="I573" s="23">
        <v>63</v>
      </c>
      <c r="J573" s="23">
        <v>9450</v>
      </c>
      <c r="K573" s="21">
        <v>64</v>
      </c>
      <c r="L573" s="17">
        <f>((I573*2/3)+(K573*1/3))*150</f>
        <v>9500</v>
      </c>
      <c r="M573" s="18">
        <f>L573-J573</f>
        <v>50</v>
      </c>
    </row>
    <row r="574" spans="1:13" x14ac:dyDescent="0.25">
      <c r="A574" s="20" t="s">
        <v>1523</v>
      </c>
      <c r="B574" s="21" t="s">
        <v>24</v>
      </c>
      <c r="C574" s="21" t="s">
        <v>1895</v>
      </c>
      <c r="D574" s="21" t="s">
        <v>1896</v>
      </c>
      <c r="E574" s="21">
        <v>37888609</v>
      </c>
      <c r="F574" s="22" t="s">
        <v>1897</v>
      </c>
      <c r="G574" s="21" t="s">
        <v>1898</v>
      </c>
      <c r="H574" s="21" t="s">
        <v>1899</v>
      </c>
      <c r="I574" s="23">
        <v>12</v>
      </c>
      <c r="J574" s="23">
        <v>1800</v>
      </c>
      <c r="K574" s="21">
        <v>10</v>
      </c>
      <c r="L574" s="17">
        <f>((I574*2/3)+(K574*1/3))*150</f>
        <v>1700</v>
      </c>
      <c r="M574" s="18">
        <f>L574-J574</f>
        <v>-100</v>
      </c>
    </row>
    <row r="575" spans="1:13" x14ac:dyDescent="0.25">
      <c r="A575" s="20" t="s">
        <v>1523</v>
      </c>
      <c r="B575" s="21" t="s">
        <v>24</v>
      </c>
      <c r="C575" s="21" t="s">
        <v>1900</v>
      </c>
      <c r="D575" s="21" t="s">
        <v>1901</v>
      </c>
      <c r="E575" s="21">
        <v>35991861</v>
      </c>
      <c r="F575" s="22" t="s">
        <v>685</v>
      </c>
      <c r="G575" s="21" t="s">
        <v>1902</v>
      </c>
      <c r="H575" s="21" t="s">
        <v>1903</v>
      </c>
      <c r="I575" s="23">
        <v>283</v>
      </c>
      <c r="J575" s="23">
        <v>42450</v>
      </c>
      <c r="K575" s="21">
        <v>316</v>
      </c>
      <c r="L575" s="17">
        <f>((I575*2/3)+(K575*1/3))*150</f>
        <v>44100</v>
      </c>
      <c r="M575" s="18">
        <f>L575-J575</f>
        <v>1650</v>
      </c>
    </row>
    <row r="576" spans="1:13" x14ac:dyDescent="0.25">
      <c r="A576" s="20" t="s">
        <v>1523</v>
      </c>
      <c r="B576" s="21" t="s">
        <v>24</v>
      </c>
      <c r="C576" s="21" t="s">
        <v>1904</v>
      </c>
      <c r="D576" s="21" t="s">
        <v>1905</v>
      </c>
      <c r="E576" s="21">
        <v>710059868</v>
      </c>
      <c r="F576" s="22" t="s">
        <v>163</v>
      </c>
      <c r="G576" s="21" t="s">
        <v>1906</v>
      </c>
      <c r="H576" s="21" t="s">
        <v>1907</v>
      </c>
      <c r="I576" s="23">
        <v>6</v>
      </c>
      <c r="J576" s="23">
        <v>900</v>
      </c>
      <c r="K576" s="21">
        <v>5</v>
      </c>
      <c r="L576" s="17">
        <f>((I576*2/3)+(K576*1/3))*150</f>
        <v>850</v>
      </c>
      <c r="M576" s="18">
        <f>L576-J576</f>
        <v>-50</v>
      </c>
    </row>
    <row r="577" spans="1:13" x14ac:dyDescent="0.25">
      <c r="A577" s="20" t="s">
        <v>1523</v>
      </c>
      <c r="B577" s="21" t="s">
        <v>24</v>
      </c>
      <c r="C577" s="21" t="s">
        <v>1908</v>
      </c>
      <c r="D577" s="21" t="s">
        <v>1909</v>
      </c>
      <c r="E577" s="21">
        <v>710059949</v>
      </c>
      <c r="F577" s="22" t="s">
        <v>163</v>
      </c>
      <c r="G577" s="21" t="s">
        <v>1910</v>
      </c>
      <c r="H577" s="21" t="s">
        <v>1911</v>
      </c>
      <c r="I577" s="23">
        <v>38</v>
      </c>
      <c r="J577" s="23">
        <v>5700</v>
      </c>
      <c r="K577" s="21">
        <v>41</v>
      </c>
      <c r="L577" s="17">
        <f>((I577*2/3)+(K577*1/3))*150</f>
        <v>5850</v>
      </c>
      <c r="M577" s="18">
        <f>L577-J577</f>
        <v>150</v>
      </c>
    </row>
    <row r="578" spans="1:13" x14ac:dyDescent="0.25">
      <c r="A578" s="20" t="s">
        <v>1523</v>
      </c>
      <c r="B578" s="21" t="s">
        <v>24</v>
      </c>
      <c r="C578" s="21" t="s">
        <v>1912</v>
      </c>
      <c r="D578" s="21" t="s">
        <v>1913</v>
      </c>
      <c r="E578" s="21">
        <v>37833685</v>
      </c>
      <c r="F578" s="22" t="s">
        <v>1914</v>
      </c>
      <c r="G578" s="21" t="s">
        <v>1915</v>
      </c>
      <c r="H578" s="21" t="s">
        <v>1916</v>
      </c>
      <c r="I578" s="23">
        <v>27</v>
      </c>
      <c r="J578" s="23">
        <v>4050</v>
      </c>
      <c r="K578" s="21">
        <v>24</v>
      </c>
      <c r="L578" s="17">
        <f>((I578*2/3)+(K578*1/3))*150</f>
        <v>3900</v>
      </c>
      <c r="M578" s="18">
        <f>L578-J578</f>
        <v>-150</v>
      </c>
    </row>
    <row r="579" spans="1:13" x14ac:dyDescent="0.25">
      <c r="A579" s="20" t="s">
        <v>1523</v>
      </c>
      <c r="B579" s="21" t="s">
        <v>24</v>
      </c>
      <c r="C579" s="21" t="s">
        <v>1912</v>
      </c>
      <c r="D579" s="21" t="s">
        <v>1913</v>
      </c>
      <c r="E579" s="21">
        <v>37833693</v>
      </c>
      <c r="F579" s="22" t="s">
        <v>1917</v>
      </c>
      <c r="G579" s="21" t="s">
        <v>1915</v>
      </c>
      <c r="H579" s="21" t="s">
        <v>1918</v>
      </c>
      <c r="I579" s="23">
        <v>260</v>
      </c>
      <c r="J579" s="23">
        <v>39000</v>
      </c>
      <c r="K579" s="21">
        <v>289</v>
      </c>
      <c r="L579" s="17">
        <f>((I579*2/3)+(K579*1/3))*150</f>
        <v>40450</v>
      </c>
      <c r="M579" s="18">
        <f>L579-J579</f>
        <v>1450</v>
      </c>
    </row>
    <row r="580" spans="1:13" x14ac:dyDescent="0.25">
      <c r="A580" s="20" t="s">
        <v>1523</v>
      </c>
      <c r="B580" s="21" t="s">
        <v>24</v>
      </c>
      <c r="C580" s="21" t="s">
        <v>1919</v>
      </c>
      <c r="D580" s="21" t="s">
        <v>1920</v>
      </c>
      <c r="E580" s="21">
        <v>710059914</v>
      </c>
      <c r="F580" s="22" t="s">
        <v>1735</v>
      </c>
      <c r="G580" s="21" t="s">
        <v>1921</v>
      </c>
      <c r="H580" s="21" t="s">
        <v>1922</v>
      </c>
      <c r="I580" s="23">
        <v>17</v>
      </c>
      <c r="J580" s="23">
        <v>2550</v>
      </c>
      <c r="K580" s="21">
        <v>18</v>
      </c>
      <c r="L580" s="17">
        <f>((I580*2/3)+(K580*1/3))*150</f>
        <v>2600.0000000000005</v>
      </c>
      <c r="M580" s="18">
        <f>L580-J580</f>
        <v>50.000000000000455</v>
      </c>
    </row>
    <row r="581" spans="1:13" ht="30" x14ac:dyDescent="0.25">
      <c r="A581" s="20" t="s">
        <v>1523</v>
      </c>
      <c r="B581" s="21" t="s">
        <v>24</v>
      </c>
      <c r="C581" s="21" t="s">
        <v>1923</v>
      </c>
      <c r="D581" s="21" t="s">
        <v>1924</v>
      </c>
      <c r="E581" s="21">
        <v>710059922</v>
      </c>
      <c r="F581" s="22" t="s">
        <v>1925</v>
      </c>
      <c r="G581" s="21" t="s">
        <v>1926</v>
      </c>
      <c r="H581" s="21" t="s">
        <v>1927</v>
      </c>
      <c r="I581" s="23">
        <v>32</v>
      </c>
      <c r="J581" s="23">
        <v>4800</v>
      </c>
      <c r="K581" s="21">
        <v>36</v>
      </c>
      <c r="L581" s="17">
        <f>((I581*2/3)+(K581*1/3))*150</f>
        <v>4999.9999999999991</v>
      </c>
      <c r="M581" s="18">
        <f>L581-J581</f>
        <v>199.99999999999909</v>
      </c>
    </row>
    <row r="582" spans="1:13" x14ac:dyDescent="0.25">
      <c r="A582" s="20" t="s">
        <v>1523</v>
      </c>
      <c r="B582" s="21" t="s">
        <v>24</v>
      </c>
      <c r="C582" s="21" t="s">
        <v>1928</v>
      </c>
      <c r="D582" s="21" t="s">
        <v>1929</v>
      </c>
      <c r="E582" s="21">
        <v>710059930</v>
      </c>
      <c r="F582" s="22" t="s">
        <v>1735</v>
      </c>
      <c r="G582" s="21" t="s">
        <v>1930</v>
      </c>
      <c r="H582" s="21" t="s">
        <v>1931</v>
      </c>
      <c r="I582" s="23">
        <v>21</v>
      </c>
      <c r="J582" s="23">
        <v>3150</v>
      </c>
      <c r="K582" s="21">
        <v>29</v>
      </c>
      <c r="L582" s="17">
        <f>((I582*2/3)+(K582*1/3))*150</f>
        <v>3549.9999999999995</v>
      </c>
      <c r="M582" s="18">
        <f>L582-J582</f>
        <v>399.99999999999955</v>
      </c>
    </row>
    <row r="583" spans="1:13" ht="30" x14ac:dyDescent="0.25">
      <c r="A583" s="20" t="s">
        <v>1523</v>
      </c>
      <c r="B583" s="21" t="s">
        <v>24</v>
      </c>
      <c r="C583" s="21" t="s">
        <v>1932</v>
      </c>
      <c r="D583" s="21" t="s">
        <v>1933</v>
      </c>
      <c r="E583" s="21">
        <v>710059957</v>
      </c>
      <c r="F583" s="22" t="s">
        <v>173</v>
      </c>
      <c r="G583" s="21" t="s">
        <v>1934</v>
      </c>
      <c r="H583" s="21" t="s">
        <v>1935</v>
      </c>
      <c r="I583" s="23">
        <v>8</v>
      </c>
      <c r="J583" s="23">
        <v>1200</v>
      </c>
      <c r="K583" s="21">
        <v>2</v>
      </c>
      <c r="L583" s="17">
        <f>((I583*2/3)+(K583*1/3))*150</f>
        <v>900</v>
      </c>
      <c r="M583" s="18">
        <f>L583-J583</f>
        <v>-300</v>
      </c>
    </row>
    <row r="584" spans="1:13" x14ac:dyDescent="0.25">
      <c r="A584" s="20" t="s">
        <v>1523</v>
      </c>
      <c r="B584" s="21" t="s">
        <v>24</v>
      </c>
      <c r="C584" s="21" t="s">
        <v>1936</v>
      </c>
      <c r="D584" s="21" t="s">
        <v>1937</v>
      </c>
      <c r="E584" s="21">
        <v>37888820</v>
      </c>
      <c r="F584" s="22" t="s">
        <v>1938</v>
      </c>
      <c r="G584" s="21" t="s">
        <v>1939</v>
      </c>
      <c r="H584" s="21" t="s">
        <v>1940</v>
      </c>
      <c r="I584" s="23">
        <v>43</v>
      </c>
      <c r="J584" s="23">
        <v>6450</v>
      </c>
      <c r="K584" s="21">
        <v>46</v>
      </c>
      <c r="L584" s="17">
        <f>((I584*2/3)+(K584*1/3))*150</f>
        <v>6600</v>
      </c>
      <c r="M584" s="18">
        <f>L584-J584</f>
        <v>150</v>
      </c>
    </row>
    <row r="585" spans="1:13" x14ac:dyDescent="0.25">
      <c r="A585" s="20" t="s">
        <v>1523</v>
      </c>
      <c r="B585" s="21" t="s">
        <v>24</v>
      </c>
      <c r="C585" s="21" t="s">
        <v>1941</v>
      </c>
      <c r="D585" s="21" t="s">
        <v>1942</v>
      </c>
      <c r="E585" s="21">
        <v>37828304</v>
      </c>
      <c r="F585" s="22" t="s">
        <v>1943</v>
      </c>
      <c r="G585" s="21" t="s">
        <v>1944</v>
      </c>
      <c r="H585" s="21" t="s">
        <v>1945</v>
      </c>
      <c r="I585" s="23">
        <v>39</v>
      </c>
      <c r="J585" s="23">
        <v>5850</v>
      </c>
      <c r="K585" s="21">
        <v>30</v>
      </c>
      <c r="L585" s="17">
        <f>((I585*2/3)+(K585*1/3))*150</f>
        <v>5400</v>
      </c>
      <c r="M585" s="18">
        <f>L585-J585</f>
        <v>-450</v>
      </c>
    </row>
    <row r="586" spans="1:13" x14ac:dyDescent="0.25">
      <c r="A586" s="20" t="s">
        <v>1523</v>
      </c>
      <c r="B586" s="21" t="s">
        <v>24</v>
      </c>
      <c r="C586" s="21" t="s">
        <v>1946</v>
      </c>
      <c r="D586" s="21" t="s">
        <v>1947</v>
      </c>
      <c r="E586" s="21">
        <v>710059965</v>
      </c>
      <c r="F586" s="22" t="s">
        <v>163</v>
      </c>
      <c r="G586" s="21" t="s">
        <v>1948</v>
      </c>
      <c r="H586" s="21" t="s">
        <v>1949</v>
      </c>
      <c r="I586" s="23">
        <v>56</v>
      </c>
      <c r="J586" s="23">
        <v>8400</v>
      </c>
      <c r="K586" s="21">
        <v>51</v>
      </c>
      <c r="L586" s="17">
        <f>((I586*2/3)+(K586*1/3))*150</f>
        <v>8150</v>
      </c>
      <c r="M586" s="18">
        <f>L586-J586</f>
        <v>-250</v>
      </c>
    </row>
    <row r="587" spans="1:13" x14ac:dyDescent="0.25">
      <c r="A587" s="20" t="s">
        <v>1523</v>
      </c>
      <c r="B587" s="21" t="s">
        <v>24</v>
      </c>
      <c r="C587" s="21" t="s">
        <v>1950</v>
      </c>
      <c r="D587" s="21" t="s">
        <v>1951</v>
      </c>
      <c r="E587" s="21">
        <v>710059981</v>
      </c>
      <c r="F587" s="22" t="s">
        <v>1735</v>
      </c>
      <c r="G587" s="21" t="s">
        <v>1952</v>
      </c>
      <c r="H587" s="21" t="s">
        <v>1953</v>
      </c>
      <c r="I587" s="23">
        <v>9</v>
      </c>
      <c r="J587" s="23">
        <v>1350</v>
      </c>
      <c r="K587" s="21">
        <v>11</v>
      </c>
      <c r="L587" s="17">
        <f>((I587*2/3)+(K587*1/3))*150</f>
        <v>1450</v>
      </c>
      <c r="M587" s="18">
        <f>L587-J587</f>
        <v>100</v>
      </c>
    </row>
    <row r="588" spans="1:13" x14ac:dyDescent="0.25">
      <c r="A588" s="20" t="s">
        <v>1523</v>
      </c>
      <c r="B588" s="21" t="s">
        <v>24</v>
      </c>
      <c r="C588" s="21" t="s">
        <v>1954</v>
      </c>
      <c r="D588" s="21" t="s">
        <v>1955</v>
      </c>
      <c r="E588" s="21">
        <v>710060009</v>
      </c>
      <c r="F588" s="22" t="s">
        <v>163</v>
      </c>
      <c r="G588" s="21" t="s">
        <v>1956</v>
      </c>
      <c r="H588" s="21" t="s">
        <v>1957</v>
      </c>
      <c r="I588" s="23">
        <v>25</v>
      </c>
      <c r="J588" s="23">
        <v>3750</v>
      </c>
      <c r="K588" s="21">
        <v>22</v>
      </c>
      <c r="L588" s="17">
        <f>((I588*2/3)+(K588*1/3))*150</f>
        <v>3600</v>
      </c>
      <c r="M588" s="18">
        <f>L588-J588</f>
        <v>-150</v>
      </c>
    </row>
    <row r="589" spans="1:13" x14ac:dyDescent="0.25">
      <c r="A589" s="20" t="s">
        <v>1523</v>
      </c>
      <c r="B589" s="21" t="s">
        <v>24</v>
      </c>
      <c r="C589" s="21" t="s">
        <v>1958</v>
      </c>
      <c r="D589" s="21" t="s">
        <v>1959</v>
      </c>
      <c r="E589" s="21">
        <v>37831631</v>
      </c>
      <c r="F589" s="22" t="s">
        <v>1960</v>
      </c>
      <c r="G589" s="21" t="s">
        <v>1961</v>
      </c>
      <c r="H589" s="21" t="s">
        <v>1962</v>
      </c>
      <c r="I589" s="23">
        <v>28</v>
      </c>
      <c r="J589" s="23">
        <v>4200</v>
      </c>
      <c r="K589" s="21">
        <v>17</v>
      </c>
      <c r="L589" s="17">
        <f>((I589*2/3)+(K589*1/3))*150</f>
        <v>3650.0000000000005</v>
      </c>
      <c r="M589" s="18">
        <f>L589-J589</f>
        <v>-549.99999999999955</v>
      </c>
    </row>
    <row r="590" spans="1:13" x14ac:dyDescent="0.25">
      <c r="A590" s="20" t="s">
        <v>1523</v>
      </c>
      <c r="B590" s="21" t="s">
        <v>24</v>
      </c>
      <c r="C590" s="21" t="s">
        <v>1958</v>
      </c>
      <c r="D590" s="21" t="s">
        <v>1959</v>
      </c>
      <c r="E590" s="21">
        <v>37888765</v>
      </c>
      <c r="F590" s="22" t="s">
        <v>27</v>
      </c>
      <c r="G590" s="21" t="s">
        <v>1961</v>
      </c>
      <c r="H590" s="21" t="s">
        <v>1963</v>
      </c>
      <c r="I590" s="23">
        <v>18</v>
      </c>
      <c r="J590" s="23">
        <v>2700</v>
      </c>
      <c r="K590" s="21">
        <v>12</v>
      </c>
      <c r="L590" s="17">
        <f>((I590*2/3)+(K590*1/3))*150</f>
        <v>2400</v>
      </c>
      <c r="M590" s="18">
        <f>L590-J590</f>
        <v>-300</v>
      </c>
    </row>
    <row r="591" spans="1:13" x14ac:dyDescent="0.25">
      <c r="A591" s="20" t="s">
        <v>1523</v>
      </c>
      <c r="B591" s="21" t="s">
        <v>24</v>
      </c>
      <c r="C591" s="21" t="s">
        <v>1964</v>
      </c>
      <c r="D591" s="21" t="s">
        <v>1965</v>
      </c>
      <c r="E591" s="21">
        <v>37831801</v>
      </c>
      <c r="F591" s="22" t="s">
        <v>32</v>
      </c>
      <c r="G591" s="21" t="s">
        <v>1966</v>
      </c>
      <c r="H591" s="21" t="s">
        <v>1967</v>
      </c>
      <c r="I591" s="23">
        <v>49</v>
      </c>
      <c r="J591" s="23">
        <v>7350</v>
      </c>
      <c r="K591" s="21">
        <v>33</v>
      </c>
      <c r="L591" s="17">
        <f>((I591*2/3)+(K591*1/3))*150</f>
        <v>6550</v>
      </c>
      <c r="M591" s="18">
        <f>L591-J591</f>
        <v>-800</v>
      </c>
    </row>
    <row r="592" spans="1:13" x14ac:dyDescent="0.25">
      <c r="A592" s="20" t="s">
        <v>1523</v>
      </c>
      <c r="B592" s="21" t="s">
        <v>24</v>
      </c>
      <c r="C592" s="21" t="s">
        <v>1968</v>
      </c>
      <c r="D592" s="21" t="s">
        <v>1969</v>
      </c>
      <c r="E592" s="21">
        <v>37831810</v>
      </c>
      <c r="F592" s="22" t="s">
        <v>1970</v>
      </c>
      <c r="G592" s="21" t="s">
        <v>1971</v>
      </c>
      <c r="H592" s="21" t="s">
        <v>1972</v>
      </c>
      <c r="I592" s="23">
        <v>11</v>
      </c>
      <c r="J592" s="23">
        <v>1650</v>
      </c>
      <c r="K592" s="21">
        <v>13</v>
      </c>
      <c r="L592" s="17">
        <f>((I592*2/3)+(K592*1/3))*150</f>
        <v>1750</v>
      </c>
      <c r="M592" s="18">
        <f>L592-J592</f>
        <v>100</v>
      </c>
    </row>
    <row r="593" spans="1:13" x14ac:dyDescent="0.25">
      <c r="A593" s="20" t="s">
        <v>1523</v>
      </c>
      <c r="B593" s="21" t="s">
        <v>24</v>
      </c>
      <c r="C593" s="21" t="s">
        <v>1973</v>
      </c>
      <c r="D593" s="21" t="s">
        <v>1974</v>
      </c>
      <c r="E593" s="21">
        <v>37831828</v>
      </c>
      <c r="F593" s="22" t="s">
        <v>32</v>
      </c>
      <c r="G593" s="21" t="s">
        <v>1975</v>
      </c>
      <c r="H593" s="21" t="s">
        <v>1976</v>
      </c>
      <c r="I593" s="23">
        <v>33</v>
      </c>
      <c r="J593" s="23">
        <v>4950</v>
      </c>
      <c r="K593" s="21">
        <v>34</v>
      </c>
      <c r="L593" s="17">
        <f>((I593*2/3)+(K593*1/3))*150</f>
        <v>5000</v>
      </c>
      <c r="M593" s="18">
        <f>L593-J593</f>
        <v>50</v>
      </c>
    </row>
    <row r="594" spans="1:13" x14ac:dyDescent="0.25">
      <c r="A594" s="20" t="s">
        <v>1523</v>
      </c>
      <c r="B594" s="21" t="s">
        <v>24</v>
      </c>
      <c r="C594" s="21" t="s">
        <v>1977</v>
      </c>
      <c r="D594" s="21" t="s">
        <v>1978</v>
      </c>
      <c r="E594" s="21">
        <v>37831712</v>
      </c>
      <c r="F594" s="22" t="s">
        <v>32</v>
      </c>
      <c r="G594" s="21" t="s">
        <v>1979</v>
      </c>
      <c r="H594" s="21" t="s">
        <v>1980</v>
      </c>
      <c r="I594" s="23">
        <v>18</v>
      </c>
      <c r="J594" s="23">
        <v>2700</v>
      </c>
      <c r="K594" s="21">
        <v>13</v>
      </c>
      <c r="L594" s="17">
        <f>((I594*2/3)+(K594*1/3))*150</f>
        <v>2450</v>
      </c>
      <c r="M594" s="18">
        <f>L594-J594</f>
        <v>-250</v>
      </c>
    </row>
    <row r="595" spans="1:13" x14ac:dyDescent="0.25">
      <c r="A595" s="20" t="s">
        <v>1523</v>
      </c>
      <c r="B595" s="21" t="s">
        <v>24</v>
      </c>
      <c r="C595" s="21" t="s">
        <v>1981</v>
      </c>
      <c r="D595" s="21" t="s">
        <v>1982</v>
      </c>
      <c r="E595" s="21">
        <v>37831780</v>
      </c>
      <c r="F595" s="22" t="s">
        <v>32</v>
      </c>
      <c r="G595" s="21" t="s">
        <v>1983</v>
      </c>
      <c r="H595" s="21" t="s">
        <v>1984</v>
      </c>
      <c r="I595" s="23">
        <v>15</v>
      </c>
      <c r="J595" s="23">
        <v>2250</v>
      </c>
      <c r="K595" s="21">
        <v>15</v>
      </c>
      <c r="L595" s="17">
        <f>((I595*2/3)+(K595*1/3))*150</f>
        <v>2250</v>
      </c>
      <c r="M595" s="18">
        <f>L595-J595</f>
        <v>0</v>
      </c>
    </row>
    <row r="596" spans="1:13" x14ac:dyDescent="0.25">
      <c r="A596" s="20" t="s">
        <v>1523</v>
      </c>
      <c r="B596" s="21" t="s">
        <v>24</v>
      </c>
      <c r="C596" s="21" t="s">
        <v>1985</v>
      </c>
      <c r="D596" s="21" t="s">
        <v>1986</v>
      </c>
      <c r="E596" s="21">
        <v>710226241</v>
      </c>
      <c r="F596" s="22" t="s">
        <v>27</v>
      </c>
      <c r="G596" s="21" t="s">
        <v>1987</v>
      </c>
      <c r="H596" s="21" t="s">
        <v>1988</v>
      </c>
      <c r="I596" s="23">
        <v>5</v>
      </c>
      <c r="J596" s="23">
        <v>750</v>
      </c>
      <c r="K596" s="21">
        <v>14</v>
      </c>
      <c r="L596" s="17">
        <f>((I596*2/3)+(K596*1/3))*150</f>
        <v>1200</v>
      </c>
      <c r="M596" s="18">
        <f>L596-J596</f>
        <v>450</v>
      </c>
    </row>
    <row r="597" spans="1:13" ht="30" x14ac:dyDescent="0.25">
      <c r="A597" s="20" t="s">
        <v>1523</v>
      </c>
      <c r="B597" s="21" t="s">
        <v>24</v>
      </c>
      <c r="C597" s="21" t="s">
        <v>1989</v>
      </c>
      <c r="D597" s="21" t="s">
        <v>1990</v>
      </c>
      <c r="E597" s="21">
        <v>37889371</v>
      </c>
      <c r="F597" s="22" t="s">
        <v>1991</v>
      </c>
      <c r="G597" s="21" t="s">
        <v>1992</v>
      </c>
      <c r="H597" s="21" t="s">
        <v>1993</v>
      </c>
      <c r="I597" s="23">
        <v>5</v>
      </c>
      <c r="J597" s="23">
        <v>750</v>
      </c>
      <c r="K597" s="21">
        <v>4</v>
      </c>
      <c r="L597" s="17">
        <f>((I597*2/3)+(K597*1/3))*150</f>
        <v>700</v>
      </c>
      <c r="M597" s="18">
        <f>L597-J597</f>
        <v>-50</v>
      </c>
    </row>
    <row r="598" spans="1:13" x14ac:dyDescent="0.25">
      <c r="A598" s="20" t="s">
        <v>1523</v>
      </c>
      <c r="B598" s="21" t="s">
        <v>24</v>
      </c>
      <c r="C598" s="21" t="s">
        <v>1994</v>
      </c>
      <c r="D598" s="21" t="s">
        <v>1995</v>
      </c>
      <c r="E598" s="21">
        <v>710060092</v>
      </c>
      <c r="F598" s="22" t="s">
        <v>27</v>
      </c>
      <c r="G598" s="21" t="s">
        <v>1996</v>
      </c>
      <c r="H598" s="21" t="s">
        <v>1997</v>
      </c>
      <c r="I598" s="23">
        <v>2</v>
      </c>
      <c r="J598" s="23">
        <v>300</v>
      </c>
      <c r="K598" s="21">
        <v>5</v>
      </c>
      <c r="L598" s="17">
        <f>((I598*2/3)+(K598*1/3))*150</f>
        <v>450</v>
      </c>
      <c r="M598" s="18">
        <f>L598-J598</f>
        <v>150</v>
      </c>
    </row>
    <row r="599" spans="1:13" x14ac:dyDescent="0.25">
      <c r="A599" s="20" t="s">
        <v>1523</v>
      </c>
      <c r="B599" s="21" t="s">
        <v>24</v>
      </c>
      <c r="C599" s="21" t="s">
        <v>1998</v>
      </c>
      <c r="D599" s="21" t="s">
        <v>1999</v>
      </c>
      <c r="E599" s="21">
        <v>710060114</v>
      </c>
      <c r="F599" s="22" t="s">
        <v>27</v>
      </c>
      <c r="G599" s="21" t="s">
        <v>2000</v>
      </c>
      <c r="H599" s="21" t="s">
        <v>2001</v>
      </c>
      <c r="I599" s="23">
        <v>10</v>
      </c>
      <c r="J599" s="23">
        <v>1500</v>
      </c>
      <c r="K599" s="21">
        <v>11</v>
      </c>
      <c r="L599" s="17">
        <f>((I599*2/3)+(K599*1/3))*150</f>
        <v>1550</v>
      </c>
      <c r="M599" s="18">
        <f>L599-J599</f>
        <v>50</v>
      </c>
    </row>
    <row r="600" spans="1:13" x14ac:dyDescent="0.25">
      <c r="A600" s="20" t="s">
        <v>1523</v>
      </c>
      <c r="B600" s="21" t="s">
        <v>24</v>
      </c>
      <c r="C600" s="21" t="s">
        <v>2002</v>
      </c>
      <c r="D600" s="21" t="s">
        <v>2003</v>
      </c>
      <c r="E600" s="21">
        <v>37831704</v>
      </c>
      <c r="F600" s="22" t="s">
        <v>2004</v>
      </c>
      <c r="G600" s="21" t="s">
        <v>2005</v>
      </c>
      <c r="H600" s="21" t="s">
        <v>2006</v>
      </c>
      <c r="I600" s="23">
        <v>12</v>
      </c>
      <c r="J600" s="23">
        <v>1800</v>
      </c>
      <c r="K600" s="21">
        <v>14</v>
      </c>
      <c r="L600" s="17">
        <f>((I600*2/3)+(K600*1/3))*150</f>
        <v>1900.0000000000002</v>
      </c>
      <c r="M600" s="18">
        <f>L600-J600</f>
        <v>100.00000000000023</v>
      </c>
    </row>
    <row r="601" spans="1:13" x14ac:dyDescent="0.25">
      <c r="A601" s="20" t="s">
        <v>1523</v>
      </c>
      <c r="B601" s="21" t="s">
        <v>24</v>
      </c>
      <c r="C601" s="21" t="s">
        <v>2007</v>
      </c>
      <c r="D601" s="21" t="s">
        <v>2008</v>
      </c>
      <c r="E601" s="21">
        <v>710156677</v>
      </c>
      <c r="F601" s="22" t="s">
        <v>27</v>
      </c>
      <c r="G601" s="21" t="s">
        <v>2009</v>
      </c>
      <c r="H601" s="21" t="s">
        <v>2010</v>
      </c>
      <c r="I601" s="23">
        <v>8</v>
      </c>
      <c r="J601" s="23">
        <v>1200</v>
      </c>
      <c r="K601" s="21">
        <v>6</v>
      </c>
      <c r="L601" s="17">
        <f>((I601*2/3)+(K601*1/3))*150</f>
        <v>1100</v>
      </c>
      <c r="M601" s="18">
        <f>L601-J601</f>
        <v>-100</v>
      </c>
    </row>
    <row r="602" spans="1:13" ht="30" x14ac:dyDescent="0.25">
      <c r="A602" s="20" t="s">
        <v>1523</v>
      </c>
      <c r="B602" s="21" t="s">
        <v>24</v>
      </c>
      <c r="C602" s="21" t="s">
        <v>2011</v>
      </c>
      <c r="D602" s="21" t="s">
        <v>2012</v>
      </c>
      <c r="E602" s="21">
        <v>37833669</v>
      </c>
      <c r="F602" s="22" t="s">
        <v>2013</v>
      </c>
      <c r="G602" s="21" t="s">
        <v>2014</v>
      </c>
      <c r="H602" s="21" t="s">
        <v>2015</v>
      </c>
      <c r="I602" s="23">
        <v>1</v>
      </c>
      <c r="J602" s="23">
        <v>150</v>
      </c>
      <c r="K602" s="21">
        <v>1</v>
      </c>
      <c r="L602" s="17">
        <f>((I602*2/3)+(K602*1/3))*150</f>
        <v>150</v>
      </c>
      <c r="M602" s="18">
        <f>L602-J602</f>
        <v>0</v>
      </c>
    </row>
    <row r="603" spans="1:13" x14ac:dyDescent="0.25">
      <c r="A603" s="20" t="s">
        <v>1523</v>
      </c>
      <c r="B603" s="21" t="s">
        <v>24</v>
      </c>
      <c r="C603" s="21" t="s">
        <v>2016</v>
      </c>
      <c r="D603" s="21" t="s">
        <v>2017</v>
      </c>
      <c r="E603" s="21">
        <v>37888498</v>
      </c>
      <c r="F603" s="22" t="s">
        <v>32</v>
      </c>
      <c r="G603" s="21" t="s">
        <v>2018</v>
      </c>
      <c r="H603" s="21" t="s">
        <v>2019</v>
      </c>
      <c r="I603" s="23">
        <v>5</v>
      </c>
      <c r="J603" s="23">
        <v>750</v>
      </c>
      <c r="K603" s="21">
        <v>4</v>
      </c>
      <c r="L603" s="17">
        <f>((I603*2/3)+(K603*1/3))*150</f>
        <v>700</v>
      </c>
      <c r="M603" s="18">
        <f>L603-J603</f>
        <v>-50</v>
      </c>
    </row>
    <row r="604" spans="1:13" x14ac:dyDescent="0.25">
      <c r="A604" s="20" t="s">
        <v>1523</v>
      </c>
      <c r="B604" s="21" t="s">
        <v>24</v>
      </c>
      <c r="C604" s="21" t="s">
        <v>2020</v>
      </c>
      <c r="D604" s="21" t="s">
        <v>2021</v>
      </c>
      <c r="E604" s="21">
        <v>37831372</v>
      </c>
      <c r="F604" s="22" t="s">
        <v>27</v>
      </c>
      <c r="G604" s="21" t="s">
        <v>2022</v>
      </c>
      <c r="H604" s="21" t="s">
        <v>2023</v>
      </c>
      <c r="I604" s="23">
        <v>15</v>
      </c>
      <c r="J604" s="23">
        <v>2250</v>
      </c>
      <c r="K604" s="21">
        <v>18</v>
      </c>
      <c r="L604" s="17">
        <f>((I604*2/3)+(K604*1/3))*150</f>
        <v>2400</v>
      </c>
      <c r="M604" s="18">
        <f>L604-J604</f>
        <v>150</v>
      </c>
    </row>
    <row r="605" spans="1:13" x14ac:dyDescent="0.25">
      <c r="A605" s="20" t="s">
        <v>1523</v>
      </c>
      <c r="B605" s="21" t="s">
        <v>24</v>
      </c>
      <c r="C605" s="21" t="s">
        <v>2020</v>
      </c>
      <c r="D605" s="21" t="s">
        <v>2021</v>
      </c>
      <c r="E605" s="21">
        <v>37831500</v>
      </c>
      <c r="F605" s="22" t="s">
        <v>27</v>
      </c>
      <c r="G605" s="21" t="s">
        <v>2022</v>
      </c>
      <c r="H605" s="21" t="s">
        <v>2024</v>
      </c>
      <c r="I605" s="23">
        <v>20</v>
      </c>
      <c r="J605" s="23">
        <v>3000</v>
      </c>
      <c r="K605" s="21">
        <v>16</v>
      </c>
      <c r="L605" s="17">
        <f>((I605*2/3)+(K605*1/3))*150</f>
        <v>2800</v>
      </c>
      <c r="M605" s="18">
        <f>L605-J605</f>
        <v>-200</v>
      </c>
    </row>
    <row r="606" spans="1:13" x14ac:dyDescent="0.25">
      <c r="A606" s="20" t="s">
        <v>1523</v>
      </c>
      <c r="B606" s="21" t="s">
        <v>24</v>
      </c>
      <c r="C606" s="21" t="s">
        <v>2020</v>
      </c>
      <c r="D606" s="21" t="s">
        <v>2021</v>
      </c>
      <c r="E606" s="21">
        <v>37831518</v>
      </c>
      <c r="F606" s="22" t="s">
        <v>27</v>
      </c>
      <c r="G606" s="21" t="s">
        <v>2022</v>
      </c>
      <c r="H606" s="21" t="s">
        <v>2025</v>
      </c>
      <c r="I606" s="23">
        <v>13</v>
      </c>
      <c r="J606" s="23">
        <v>1950</v>
      </c>
      <c r="K606" s="21">
        <v>22</v>
      </c>
      <c r="L606" s="17">
        <f>((I606*2/3)+(K606*1/3))*150</f>
        <v>2400</v>
      </c>
      <c r="M606" s="18">
        <f>L606-J606</f>
        <v>450</v>
      </c>
    </row>
    <row r="607" spans="1:13" x14ac:dyDescent="0.25">
      <c r="A607" s="20" t="s">
        <v>1523</v>
      </c>
      <c r="B607" s="21" t="s">
        <v>24</v>
      </c>
      <c r="C607" s="21" t="s">
        <v>2026</v>
      </c>
      <c r="D607" s="21" t="s">
        <v>2027</v>
      </c>
      <c r="E607" s="21">
        <v>37831071</v>
      </c>
      <c r="F607" s="22" t="s">
        <v>2028</v>
      </c>
      <c r="G607" s="21" t="s">
        <v>2029</v>
      </c>
      <c r="H607" s="21" t="s">
        <v>2030</v>
      </c>
      <c r="I607" s="23">
        <v>9</v>
      </c>
      <c r="J607" s="23">
        <v>1350</v>
      </c>
      <c r="K607" s="21">
        <v>5</v>
      </c>
      <c r="L607" s="17">
        <f>((I607*2/3)+(K607*1/3))*150</f>
        <v>1150</v>
      </c>
      <c r="M607" s="18">
        <f>L607-J607</f>
        <v>-200</v>
      </c>
    </row>
    <row r="608" spans="1:13" x14ac:dyDescent="0.25">
      <c r="A608" s="20" t="s">
        <v>1523</v>
      </c>
      <c r="B608" s="21" t="s">
        <v>24</v>
      </c>
      <c r="C608" s="21" t="s">
        <v>2031</v>
      </c>
      <c r="D608" s="21" t="s">
        <v>2032</v>
      </c>
      <c r="E608" s="21">
        <v>35991488</v>
      </c>
      <c r="F608" s="22" t="s">
        <v>2033</v>
      </c>
      <c r="G608" s="21" t="s">
        <v>2034</v>
      </c>
      <c r="H608" s="21" t="s">
        <v>2035</v>
      </c>
      <c r="I608" s="23">
        <v>4</v>
      </c>
      <c r="J608" s="23">
        <v>600</v>
      </c>
      <c r="K608" s="21">
        <v>0</v>
      </c>
      <c r="L608" s="17">
        <f>((I608*2/3)+(K608*1/3))*150</f>
        <v>400</v>
      </c>
      <c r="M608" s="18">
        <f>L608-J608</f>
        <v>-200</v>
      </c>
    </row>
    <row r="609" spans="1:13" x14ac:dyDescent="0.25">
      <c r="A609" s="20" t="s">
        <v>1523</v>
      </c>
      <c r="B609" s="21" t="s">
        <v>24</v>
      </c>
      <c r="C609" s="21" t="s">
        <v>2031</v>
      </c>
      <c r="D609" s="21" t="s">
        <v>2032</v>
      </c>
      <c r="E609" s="21">
        <v>35991496</v>
      </c>
      <c r="F609" s="22" t="s">
        <v>2036</v>
      </c>
      <c r="G609" s="21" t="s">
        <v>2034</v>
      </c>
      <c r="H609" s="21" t="s">
        <v>2037</v>
      </c>
      <c r="I609" s="23">
        <v>9</v>
      </c>
      <c r="J609" s="23">
        <v>1350</v>
      </c>
      <c r="K609" s="21">
        <v>9</v>
      </c>
      <c r="L609" s="17">
        <f>((I609*2/3)+(K609*1/3))*150</f>
        <v>1350</v>
      </c>
      <c r="M609" s="18">
        <f>L609-J609</f>
        <v>0</v>
      </c>
    </row>
    <row r="610" spans="1:13" x14ac:dyDescent="0.25">
      <c r="A610" s="20" t="s">
        <v>1523</v>
      </c>
      <c r="B610" s="21" t="s">
        <v>24</v>
      </c>
      <c r="C610" s="21" t="s">
        <v>2038</v>
      </c>
      <c r="D610" s="21" t="s">
        <v>2039</v>
      </c>
      <c r="E610" s="21">
        <v>37831861</v>
      </c>
      <c r="F610" s="22" t="s">
        <v>27</v>
      </c>
      <c r="G610" s="21" t="s">
        <v>2040</v>
      </c>
      <c r="H610" s="21" t="s">
        <v>2041</v>
      </c>
      <c r="I610" s="23">
        <v>16</v>
      </c>
      <c r="J610" s="23">
        <v>2400</v>
      </c>
      <c r="K610" s="21">
        <v>16</v>
      </c>
      <c r="L610" s="17">
        <f>((I610*2/3)+(K610*1/3))*150</f>
        <v>2400</v>
      </c>
      <c r="M610" s="18">
        <f>L610-J610</f>
        <v>0</v>
      </c>
    </row>
    <row r="611" spans="1:13" x14ac:dyDescent="0.25">
      <c r="A611" s="20" t="s">
        <v>1523</v>
      </c>
      <c r="B611" s="21" t="s">
        <v>24</v>
      </c>
      <c r="C611" s="21" t="s">
        <v>2042</v>
      </c>
      <c r="D611" s="21" t="s">
        <v>2043</v>
      </c>
      <c r="E611" s="21">
        <v>37831429</v>
      </c>
      <c r="F611" s="22" t="s">
        <v>27</v>
      </c>
      <c r="G611" s="21" t="s">
        <v>2044</v>
      </c>
      <c r="H611" s="21" t="s">
        <v>2045</v>
      </c>
      <c r="I611" s="23">
        <v>5</v>
      </c>
      <c r="J611" s="23">
        <v>750</v>
      </c>
      <c r="K611" s="21">
        <v>8</v>
      </c>
      <c r="L611" s="17">
        <f>((I611*2/3)+(K611*1/3))*150</f>
        <v>900</v>
      </c>
      <c r="M611" s="18">
        <f>L611-J611</f>
        <v>150</v>
      </c>
    </row>
    <row r="612" spans="1:13" x14ac:dyDescent="0.25">
      <c r="A612" s="20" t="s">
        <v>1523</v>
      </c>
      <c r="B612" s="21" t="s">
        <v>24</v>
      </c>
      <c r="C612" s="21" t="s">
        <v>2046</v>
      </c>
      <c r="D612" s="21" t="s">
        <v>2047</v>
      </c>
      <c r="E612" s="21">
        <v>52547540</v>
      </c>
      <c r="F612" s="22" t="s">
        <v>32</v>
      </c>
      <c r="G612" s="21" t="s">
        <v>2048</v>
      </c>
      <c r="H612" s="21" t="s">
        <v>2049</v>
      </c>
      <c r="I612" s="23">
        <v>1</v>
      </c>
      <c r="J612" s="23">
        <v>150</v>
      </c>
      <c r="K612" s="21">
        <v>0</v>
      </c>
      <c r="L612" s="17">
        <f>((I612*2/3)+(K612*1/3))*150</f>
        <v>100</v>
      </c>
      <c r="M612" s="18">
        <f>L612-J612</f>
        <v>-50</v>
      </c>
    </row>
    <row r="613" spans="1:13" x14ac:dyDescent="0.25">
      <c r="A613" s="20" t="s">
        <v>1523</v>
      </c>
      <c r="B613" s="21" t="s">
        <v>24</v>
      </c>
      <c r="C613" s="21" t="s">
        <v>2050</v>
      </c>
      <c r="D613" s="21" t="s">
        <v>2051</v>
      </c>
      <c r="E613" s="21">
        <v>37831445</v>
      </c>
      <c r="F613" s="22" t="s">
        <v>27</v>
      </c>
      <c r="G613" s="21" t="s">
        <v>2052</v>
      </c>
      <c r="H613" s="21" t="s">
        <v>2053</v>
      </c>
      <c r="I613" s="23">
        <v>7</v>
      </c>
      <c r="J613" s="23">
        <v>1050</v>
      </c>
      <c r="K613" s="21">
        <v>4</v>
      </c>
      <c r="L613" s="17">
        <f>((I613*2/3)+(K613*1/3))*150</f>
        <v>900</v>
      </c>
      <c r="M613" s="18">
        <f>L613-J613</f>
        <v>-150</v>
      </c>
    </row>
    <row r="614" spans="1:13" x14ac:dyDescent="0.25">
      <c r="A614" s="20" t="s">
        <v>1523</v>
      </c>
      <c r="B614" s="21" t="s">
        <v>24</v>
      </c>
      <c r="C614" s="21" t="s">
        <v>2054</v>
      </c>
      <c r="D614" s="21" t="s">
        <v>2055</v>
      </c>
      <c r="E614" s="21">
        <v>37831453</v>
      </c>
      <c r="F614" s="22" t="s">
        <v>32</v>
      </c>
      <c r="G614" s="21" t="s">
        <v>2056</v>
      </c>
      <c r="H614" s="21" t="s">
        <v>2057</v>
      </c>
      <c r="I614" s="23">
        <v>4</v>
      </c>
      <c r="J614" s="23">
        <v>600</v>
      </c>
      <c r="K614" s="21">
        <v>3</v>
      </c>
      <c r="L614" s="17">
        <f>((I614*2/3)+(K614*1/3))*150</f>
        <v>550</v>
      </c>
      <c r="M614" s="18">
        <f>L614-J614</f>
        <v>-50</v>
      </c>
    </row>
    <row r="615" spans="1:13" x14ac:dyDescent="0.25">
      <c r="A615" s="20" t="s">
        <v>1523</v>
      </c>
      <c r="B615" s="21" t="s">
        <v>24</v>
      </c>
      <c r="C615" s="21" t="s">
        <v>2058</v>
      </c>
      <c r="D615" s="21" t="s">
        <v>2059</v>
      </c>
      <c r="E615" s="21">
        <v>37831879</v>
      </c>
      <c r="F615" s="22" t="s">
        <v>2060</v>
      </c>
      <c r="G615" s="21" t="s">
        <v>2061</v>
      </c>
      <c r="H615" s="21" t="s">
        <v>2062</v>
      </c>
      <c r="I615" s="23">
        <v>3</v>
      </c>
      <c r="J615" s="23">
        <v>450</v>
      </c>
      <c r="K615" s="21">
        <v>4</v>
      </c>
      <c r="L615" s="17">
        <f>((I615*2/3)+(K615*1/3))*150</f>
        <v>499.99999999999994</v>
      </c>
      <c r="M615" s="18">
        <f>L615-J615</f>
        <v>49.999999999999943</v>
      </c>
    </row>
    <row r="616" spans="1:13" x14ac:dyDescent="0.25">
      <c r="A616" s="20" t="s">
        <v>1523</v>
      </c>
      <c r="B616" s="21" t="s">
        <v>24</v>
      </c>
      <c r="C616" s="21" t="s">
        <v>2063</v>
      </c>
      <c r="D616" s="21" t="s">
        <v>2064</v>
      </c>
      <c r="E616" s="21">
        <v>51284022</v>
      </c>
      <c r="F616" s="22" t="s">
        <v>32</v>
      </c>
      <c r="G616" s="21" t="s">
        <v>2065</v>
      </c>
      <c r="H616" s="21" t="s">
        <v>2066</v>
      </c>
      <c r="I616" s="23">
        <v>12</v>
      </c>
      <c r="J616" s="23">
        <v>1800</v>
      </c>
      <c r="K616" s="21">
        <v>13</v>
      </c>
      <c r="L616" s="17">
        <f>((I616*2/3)+(K616*1/3))*150</f>
        <v>1849.9999999999998</v>
      </c>
      <c r="M616" s="18">
        <f>L616-J616</f>
        <v>49.999999999999773</v>
      </c>
    </row>
    <row r="617" spans="1:13" x14ac:dyDescent="0.25">
      <c r="A617" s="20" t="s">
        <v>1523</v>
      </c>
      <c r="B617" s="21" t="s">
        <v>24</v>
      </c>
      <c r="C617" s="21" t="s">
        <v>2067</v>
      </c>
      <c r="D617" s="21" t="s">
        <v>2068</v>
      </c>
      <c r="E617" s="21">
        <v>37831127</v>
      </c>
      <c r="F617" s="22" t="s">
        <v>2069</v>
      </c>
      <c r="G617" s="21" t="s">
        <v>2070</v>
      </c>
      <c r="H617" s="21" t="s">
        <v>2071</v>
      </c>
      <c r="I617" s="23">
        <v>3</v>
      </c>
      <c r="J617" s="23">
        <v>450</v>
      </c>
      <c r="K617" s="21">
        <v>7</v>
      </c>
      <c r="L617" s="17">
        <f>((I617*2/3)+(K617*1/3))*150</f>
        <v>650.00000000000011</v>
      </c>
      <c r="M617" s="18">
        <f>L617-J617</f>
        <v>200.00000000000011</v>
      </c>
    </row>
    <row r="618" spans="1:13" x14ac:dyDescent="0.25">
      <c r="A618" s="20" t="s">
        <v>1523</v>
      </c>
      <c r="B618" s="21" t="s">
        <v>24</v>
      </c>
      <c r="C618" s="21" t="s">
        <v>2072</v>
      </c>
      <c r="D618" s="21" t="s">
        <v>2073</v>
      </c>
      <c r="E618" s="21">
        <v>37831488</v>
      </c>
      <c r="F618" s="22" t="s">
        <v>27</v>
      </c>
      <c r="G618" s="21" t="s">
        <v>2074</v>
      </c>
      <c r="H618" s="21" t="s">
        <v>2075</v>
      </c>
      <c r="I618" s="23">
        <v>4</v>
      </c>
      <c r="J618" s="23">
        <v>600</v>
      </c>
      <c r="K618" s="21">
        <v>5</v>
      </c>
      <c r="L618" s="17">
        <f>((I618*2/3)+(K618*1/3))*150</f>
        <v>650</v>
      </c>
      <c r="M618" s="18">
        <f>L618-J618</f>
        <v>50</v>
      </c>
    </row>
    <row r="619" spans="1:13" x14ac:dyDescent="0.25">
      <c r="A619" s="20" t="s">
        <v>1523</v>
      </c>
      <c r="B619" s="21" t="s">
        <v>24</v>
      </c>
      <c r="C619" s="21" t="s">
        <v>2076</v>
      </c>
      <c r="D619" s="21" t="s">
        <v>2077</v>
      </c>
      <c r="E619" s="21">
        <v>37888561</v>
      </c>
      <c r="F619" s="22" t="s">
        <v>32</v>
      </c>
      <c r="G619" s="21" t="s">
        <v>2078</v>
      </c>
      <c r="H619" s="21" t="s">
        <v>2079</v>
      </c>
      <c r="I619" s="23">
        <v>1</v>
      </c>
      <c r="J619" s="23">
        <v>150</v>
      </c>
      <c r="K619" s="21">
        <v>1</v>
      </c>
      <c r="L619" s="17">
        <f>((I619*2/3)+(K619*1/3))*150</f>
        <v>150</v>
      </c>
      <c r="M619" s="18">
        <f>L619-J619</f>
        <v>0</v>
      </c>
    </row>
    <row r="620" spans="1:13" x14ac:dyDescent="0.25">
      <c r="A620" s="20" t="s">
        <v>1523</v>
      </c>
      <c r="B620" s="21" t="s">
        <v>24</v>
      </c>
      <c r="C620" s="21" t="s">
        <v>2080</v>
      </c>
      <c r="D620" s="21" t="s">
        <v>2081</v>
      </c>
      <c r="E620" s="21">
        <v>37831852</v>
      </c>
      <c r="F620" s="22" t="s">
        <v>27</v>
      </c>
      <c r="G620" s="21" t="s">
        <v>2082</v>
      </c>
      <c r="H620" s="21" t="s">
        <v>2083</v>
      </c>
      <c r="I620" s="23">
        <v>7</v>
      </c>
      <c r="J620" s="23">
        <v>1050</v>
      </c>
      <c r="K620" s="21">
        <v>7</v>
      </c>
      <c r="L620" s="17">
        <f>((I620*2/3)+(K620*1/3))*150</f>
        <v>1050</v>
      </c>
      <c r="M620" s="18">
        <f>L620-J620</f>
        <v>0</v>
      </c>
    </row>
    <row r="621" spans="1:13" x14ac:dyDescent="0.25">
      <c r="A621" s="20" t="s">
        <v>1523</v>
      </c>
      <c r="B621" s="21" t="s">
        <v>24</v>
      </c>
      <c r="C621" s="21" t="s">
        <v>2084</v>
      </c>
      <c r="D621" s="21" t="s">
        <v>2085</v>
      </c>
      <c r="E621" s="21">
        <v>37833791</v>
      </c>
      <c r="F621" s="22" t="s">
        <v>2086</v>
      </c>
      <c r="G621" s="21" t="s">
        <v>2087</v>
      </c>
      <c r="H621" s="21" t="s">
        <v>2088</v>
      </c>
      <c r="I621" s="23">
        <v>17</v>
      </c>
      <c r="J621" s="23">
        <v>2550</v>
      </c>
      <c r="K621" s="21">
        <v>11</v>
      </c>
      <c r="L621" s="17">
        <f>((I621*2/3)+(K621*1/3))*150</f>
        <v>2250</v>
      </c>
      <c r="M621" s="18">
        <f>L621-J621</f>
        <v>-300</v>
      </c>
    </row>
    <row r="622" spans="1:13" x14ac:dyDescent="0.25">
      <c r="A622" s="20" t="s">
        <v>1523</v>
      </c>
      <c r="B622" s="21" t="s">
        <v>24</v>
      </c>
      <c r="C622" s="21" t="s">
        <v>2089</v>
      </c>
      <c r="D622" s="21" t="s">
        <v>2090</v>
      </c>
      <c r="E622" s="21">
        <v>37831208</v>
      </c>
      <c r="F622" s="22" t="s">
        <v>27</v>
      </c>
      <c r="G622" s="21" t="s">
        <v>2091</v>
      </c>
      <c r="H622" s="21" t="s">
        <v>2092</v>
      </c>
      <c r="I622" s="23">
        <v>12</v>
      </c>
      <c r="J622" s="23">
        <v>1800</v>
      </c>
      <c r="K622" s="21">
        <v>13</v>
      </c>
      <c r="L622" s="17">
        <f>((I622*2/3)+(K622*1/3))*150</f>
        <v>1849.9999999999998</v>
      </c>
      <c r="M622" s="18">
        <f>L622-J622</f>
        <v>49.999999999999773</v>
      </c>
    </row>
    <row r="623" spans="1:13" x14ac:dyDescent="0.25">
      <c r="A623" s="20" t="s">
        <v>1523</v>
      </c>
      <c r="B623" s="21" t="s">
        <v>24</v>
      </c>
      <c r="C623" s="21" t="s">
        <v>2089</v>
      </c>
      <c r="D623" s="21" t="s">
        <v>2090</v>
      </c>
      <c r="E623" s="21">
        <v>37831232</v>
      </c>
      <c r="F623" s="22" t="s">
        <v>27</v>
      </c>
      <c r="G623" s="21" t="s">
        <v>2091</v>
      </c>
      <c r="H623" s="21" t="s">
        <v>2093</v>
      </c>
      <c r="I623" s="23">
        <v>1</v>
      </c>
      <c r="J623" s="23">
        <v>150</v>
      </c>
      <c r="K623" s="21">
        <v>1</v>
      </c>
      <c r="L623" s="17">
        <f>((I623*2/3)+(K623*1/3))*150</f>
        <v>150</v>
      </c>
      <c r="M623" s="18">
        <f>L623-J623</f>
        <v>0</v>
      </c>
    </row>
    <row r="624" spans="1:13" x14ac:dyDescent="0.25">
      <c r="A624" s="20" t="s">
        <v>1523</v>
      </c>
      <c r="B624" s="21" t="s">
        <v>24</v>
      </c>
      <c r="C624" s="21" t="s">
        <v>2089</v>
      </c>
      <c r="D624" s="21" t="s">
        <v>2090</v>
      </c>
      <c r="E624" s="21">
        <v>37888412</v>
      </c>
      <c r="F624" s="22" t="s">
        <v>27</v>
      </c>
      <c r="G624" s="21" t="s">
        <v>2091</v>
      </c>
      <c r="H624" s="21" t="s">
        <v>2094</v>
      </c>
      <c r="I624" s="23">
        <v>5</v>
      </c>
      <c r="J624" s="23">
        <v>750</v>
      </c>
      <c r="K624" s="21">
        <v>5</v>
      </c>
      <c r="L624" s="17">
        <f>((I624*2/3)+(K624*1/3))*150</f>
        <v>750</v>
      </c>
      <c r="M624" s="18">
        <f>L624-J624</f>
        <v>0</v>
      </c>
    </row>
    <row r="625" spans="1:13" x14ac:dyDescent="0.25">
      <c r="A625" s="20" t="s">
        <v>1523</v>
      </c>
      <c r="B625" s="21" t="s">
        <v>24</v>
      </c>
      <c r="C625" s="21" t="s">
        <v>2089</v>
      </c>
      <c r="D625" s="21" t="s">
        <v>2090</v>
      </c>
      <c r="E625" s="21">
        <v>37888421</v>
      </c>
      <c r="F625" s="22" t="s">
        <v>27</v>
      </c>
      <c r="G625" s="21" t="s">
        <v>2091</v>
      </c>
      <c r="H625" s="21" t="s">
        <v>2095</v>
      </c>
      <c r="I625" s="23">
        <v>17</v>
      </c>
      <c r="J625" s="23">
        <v>2550</v>
      </c>
      <c r="K625" s="21">
        <v>9</v>
      </c>
      <c r="L625" s="17">
        <f>((I625*2/3)+(K625*1/3))*150</f>
        <v>2150</v>
      </c>
      <c r="M625" s="18">
        <f>L625-J625</f>
        <v>-400</v>
      </c>
    </row>
    <row r="626" spans="1:13" x14ac:dyDescent="0.25">
      <c r="A626" s="20" t="s">
        <v>1523</v>
      </c>
      <c r="B626" s="21" t="s">
        <v>24</v>
      </c>
      <c r="C626" s="21" t="s">
        <v>2089</v>
      </c>
      <c r="D626" s="21" t="s">
        <v>2090</v>
      </c>
      <c r="E626" s="21">
        <v>37888528</v>
      </c>
      <c r="F626" s="22" t="s">
        <v>27</v>
      </c>
      <c r="G626" s="21" t="s">
        <v>2091</v>
      </c>
      <c r="H626" s="21" t="s">
        <v>2096</v>
      </c>
      <c r="I626" s="23">
        <v>52</v>
      </c>
      <c r="J626" s="23">
        <v>7800</v>
      </c>
      <c r="K626" s="21">
        <v>49</v>
      </c>
      <c r="L626" s="17">
        <f>((I626*2/3)+(K626*1/3))*150</f>
        <v>7650</v>
      </c>
      <c r="M626" s="18">
        <f>L626-J626</f>
        <v>-150</v>
      </c>
    </row>
    <row r="627" spans="1:13" x14ac:dyDescent="0.25">
      <c r="A627" s="20" t="s">
        <v>1523</v>
      </c>
      <c r="B627" s="21" t="s">
        <v>24</v>
      </c>
      <c r="C627" s="21" t="s">
        <v>2089</v>
      </c>
      <c r="D627" s="21" t="s">
        <v>2090</v>
      </c>
      <c r="E627" s="21">
        <v>37888595</v>
      </c>
      <c r="F627" s="22" t="s">
        <v>27</v>
      </c>
      <c r="G627" s="21" t="s">
        <v>2091</v>
      </c>
      <c r="H627" s="21" t="s">
        <v>2097</v>
      </c>
      <c r="I627" s="23">
        <v>23</v>
      </c>
      <c r="J627" s="23">
        <v>3450</v>
      </c>
      <c r="K627" s="21">
        <v>33</v>
      </c>
      <c r="L627" s="17">
        <f>((I627*2/3)+(K627*1/3))*150</f>
        <v>3950.0000000000005</v>
      </c>
      <c r="M627" s="18">
        <f>L627-J627</f>
        <v>500.00000000000045</v>
      </c>
    </row>
    <row r="628" spans="1:13" x14ac:dyDescent="0.25">
      <c r="A628" s="20" t="s">
        <v>1523</v>
      </c>
      <c r="B628" s="21" t="s">
        <v>24</v>
      </c>
      <c r="C628" s="21" t="s">
        <v>2098</v>
      </c>
      <c r="D628" s="21" t="s">
        <v>2099</v>
      </c>
      <c r="E628" s="21">
        <v>37888641</v>
      </c>
      <c r="F628" s="22" t="s">
        <v>2100</v>
      </c>
      <c r="G628" s="21" t="s">
        <v>2101</v>
      </c>
      <c r="H628" s="21" t="s">
        <v>2102</v>
      </c>
      <c r="I628" s="23">
        <v>7</v>
      </c>
      <c r="J628" s="23">
        <v>1050</v>
      </c>
      <c r="K628" s="21">
        <v>4</v>
      </c>
      <c r="L628" s="17">
        <f>((I628*2/3)+(K628*1/3))*150</f>
        <v>900</v>
      </c>
      <c r="M628" s="18">
        <f>L628-J628</f>
        <v>-150</v>
      </c>
    </row>
    <row r="629" spans="1:13" x14ac:dyDescent="0.25">
      <c r="A629" s="20" t="s">
        <v>1523</v>
      </c>
      <c r="B629" s="21" t="s">
        <v>24</v>
      </c>
      <c r="C629" s="21" t="s">
        <v>2103</v>
      </c>
      <c r="D629" s="21" t="s">
        <v>2104</v>
      </c>
      <c r="E629" s="21">
        <v>37833715</v>
      </c>
      <c r="F629" s="22" t="s">
        <v>32</v>
      </c>
      <c r="G629" s="21" t="s">
        <v>2105</v>
      </c>
      <c r="H629" s="21" t="s">
        <v>2106</v>
      </c>
      <c r="I629" s="23">
        <v>30</v>
      </c>
      <c r="J629" s="23">
        <v>4500</v>
      </c>
      <c r="K629" s="21">
        <v>27</v>
      </c>
      <c r="L629" s="17">
        <f>((I629*2/3)+(K629*1/3))*150</f>
        <v>4350</v>
      </c>
      <c r="M629" s="18">
        <f>L629-J629</f>
        <v>-150</v>
      </c>
    </row>
    <row r="630" spans="1:13" x14ac:dyDescent="0.25">
      <c r="A630" s="20" t="s">
        <v>1523</v>
      </c>
      <c r="B630" s="21" t="s">
        <v>24</v>
      </c>
      <c r="C630" s="21" t="s">
        <v>2107</v>
      </c>
      <c r="D630" s="21" t="s">
        <v>2108</v>
      </c>
      <c r="E630" s="21">
        <v>37888722</v>
      </c>
      <c r="F630" s="22" t="s">
        <v>32</v>
      </c>
      <c r="G630" s="21" t="s">
        <v>2109</v>
      </c>
      <c r="H630" s="21" t="s">
        <v>2110</v>
      </c>
      <c r="I630" s="23">
        <v>22</v>
      </c>
      <c r="J630" s="23">
        <v>3300</v>
      </c>
      <c r="K630" s="21">
        <v>25</v>
      </c>
      <c r="L630" s="17">
        <f>((I630*2/3)+(K630*1/3))*150</f>
        <v>3450</v>
      </c>
      <c r="M630" s="18">
        <f>L630-J630</f>
        <v>150</v>
      </c>
    </row>
    <row r="631" spans="1:13" x14ac:dyDescent="0.25">
      <c r="A631" s="20" t="s">
        <v>1523</v>
      </c>
      <c r="B631" s="21" t="s">
        <v>24</v>
      </c>
      <c r="C631" s="21" t="s">
        <v>2111</v>
      </c>
      <c r="D631" s="21" t="s">
        <v>2112</v>
      </c>
      <c r="E631" s="21">
        <v>37831259</v>
      </c>
      <c r="F631" s="22" t="s">
        <v>27</v>
      </c>
      <c r="G631" s="21" t="s">
        <v>2113</v>
      </c>
      <c r="H631" s="21" t="s">
        <v>2114</v>
      </c>
      <c r="I631" s="23">
        <v>26</v>
      </c>
      <c r="J631" s="23">
        <v>3900</v>
      </c>
      <c r="K631" s="21">
        <v>9</v>
      </c>
      <c r="L631" s="17">
        <f>((I631*2/3)+(K631*1/3))*150</f>
        <v>3050</v>
      </c>
      <c r="M631" s="18">
        <f>L631-J631</f>
        <v>-850</v>
      </c>
    </row>
    <row r="632" spans="1:13" x14ac:dyDescent="0.25">
      <c r="A632" s="20" t="s">
        <v>1523</v>
      </c>
      <c r="B632" s="21" t="s">
        <v>24</v>
      </c>
      <c r="C632" s="21" t="s">
        <v>2111</v>
      </c>
      <c r="D632" s="21" t="s">
        <v>2112</v>
      </c>
      <c r="E632" s="21">
        <v>37831275</v>
      </c>
      <c r="F632" s="22" t="s">
        <v>2115</v>
      </c>
      <c r="G632" s="21" t="s">
        <v>2113</v>
      </c>
      <c r="H632" s="21" t="s">
        <v>2116</v>
      </c>
      <c r="I632" s="23">
        <v>2</v>
      </c>
      <c r="J632" s="23">
        <v>300</v>
      </c>
      <c r="K632" s="21">
        <v>0</v>
      </c>
      <c r="L632" s="17">
        <f>((I632*2/3)+(K632*1/3))*150</f>
        <v>200</v>
      </c>
      <c r="M632" s="18">
        <f>L632-J632</f>
        <v>-100</v>
      </c>
    </row>
    <row r="633" spans="1:13" x14ac:dyDescent="0.25">
      <c r="A633" s="20" t="s">
        <v>1523</v>
      </c>
      <c r="B633" s="21" t="s">
        <v>24</v>
      </c>
      <c r="C633" s="21" t="s">
        <v>2111</v>
      </c>
      <c r="D633" s="21" t="s">
        <v>2112</v>
      </c>
      <c r="E633" s="21">
        <v>42302498</v>
      </c>
      <c r="F633" s="22" t="s">
        <v>2117</v>
      </c>
      <c r="G633" s="21" t="s">
        <v>2113</v>
      </c>
      <c r="H633" s="21" t="s">
        <v>2118</v>
      </c>
      <c r="I633" s="23">
        <v>5</v>
      </c>
      <c r="J633" s="23">
        <v>750</v>
      </c>
      <c r="K633" s="21">
        <v>5</v>
      </c>
      <c r="L633" s="17">
        <f>((I633*2/3)+(K633*1/3))*150</f>
        <v>750</v>
      </c>
      <c r="M633" s="18">
        <f>L633-J633</f>
        <v>0</v>
      </c>
    </row>
    <row r="634" spans="1:13" x14ac:dyDescent="0.25">
      <c r="A634" s="20" t="s">
        <v>1523</v>
      </c>
      <c r="B634" s="21" t="s">
        <v>24</v>
      </c>
      <c r="C634" s="21" t="s">
        <v>2119</v>
      </c>
      <c r="D634" s="21" t="s">
        <v>2120</v>
      </c>
      <c r="E634" s="21">
        <v>37831356</v>
      </c>
      <c r="F634" s="22" t="s">
        <v>2121</v>
      </c>
      <c r="G634" s="21" t="s">
        <v>2122</v>
      </c>
      <c r="H634" s="21" t="s">
        <v>2123</v>
      </c>
      <c r="I634" s="23">
        <v>2</v>
      </c>
      <c r="J634" s="23">
        <v>300</v>
      </c>
      <c r="K634" s="21">
        <v>1</v>
      </c>
      <c r="L634" s="17">
        <f>((I634*2/3)+(K634*1/3))*150</f>
        <v>249.99999999999997</v>
      </c>
      <c r="M634" s="18">
        <f>L634-J634</f>
        <v>-50.000000000000028</v>
      </c>
    </row>
    <row r="635" spans="1:13" x14ac:dyDescent="0.25">
      <c r="A635" s="20" t="s">
        <v>1523</v>
      </c>
      <c r="B635" s="21" t="s">
        <v>24</v>
      </c>
      <c r="C635" s="21" t="s">
        <v>2124</v>
      </c>
      <c r="D635" s="21" t="s">
        <v>2125</v>
      </c>
      <c r="E635" s="21">
        <v>710060157</v>
      </c>
      <c r="F635" s="22" t="s">
        <v>27</v>
      </c>
      <c r="G635" s="21" t="s">
        <v>2126</v>
      </c>
      <c r="H635" s="21" t="s">
        <v>2127</v>
      </c>
      <c r="I635" s="23">
        <v>1</v>
      </c>
      <c r="J635" s="23">
        <v>150</v>
      </c>
      <c r="K635" s="21">
        <v>0</v>
      </c>
      <c r="L635" s="17">
        <f>((I635*2/3)+(K635*1/3))*150</f>
        <v>100</v>
      </c>
      <c r="M635" s="18">
        <f>L635-J635</f>
        <v>-50</v>
      </c>
    </row>
    <row r="636" spans="1:13" x14ac:dyDescent="0.25">
      <c r="A636" s="20" t="s">
        <v>1523</v>
      </c>
      <c r="B636" s="21" t="s">
        <v>24</v>
      </c>
      <c r="C636" s="21" t="s">
        <v>2128</v>
      </c>
      <c r="D636" s="21" t="s">
        <v>2129</v>
      </c>
      <c r="E636" s="21">
        <v>42002028</v>
      </c>
      <c r="F636" s="22" t="s">
        <v>249</v>
      </c>
      <c r="G636" s="21" t="s">
        <v>2130</v>
      </c>
      <c r="H636" s="21" t="s">
        <v>2131</v>
      </c>
      <c r="I636" s="23">
        <v>9</v>
      </c>
      <c r="J636" s="23">
        <v>1350</v>
      </c>
      <c r="K636" s="21">
        <v>7</v>
      </c>
      <c r="L636" s="17">
        <f>((I636*2/3)+(K636*1/3))*150</f>
        <v>1250</v>
      </c>
      <c r="M636" s="18">
        <f>L636-J636</f>
        <v>-100</v>
      </c>
    </row>
    <row r="637" spans="1:13" x14ac:dyDescent="0.25">
      <c r="A637" s="20" t="s">
        <v>1523</v>
      </c>
      <c r="B637" s="21" t="s">
        <v>24</v>
      </c>
      <c r="C637" s="21" t="s">
        <v>2132</v>
      </c>
      <c r="D637" s="21" t="s">
        <v>2133</v>
      </c>
      <c r="E637" s="21">
        <v>37888757</v>
      </c>
      <c r="F637" s="22" t="s">
        <v>32</v>
      </c>
      <c r="G637" s="21" t="s">
        <v>2134</v>
      </c>
      <c r="H637" s="21" t="s">
        <v>2135</v>
      </c>
      <c r="I637" s="23">
        <v>20</v>
      </c>
      <c r="J637" s="23">
        <v>3000</v>
      </c>
      <c r="K637" s="21">
        <v>0</v>
      </c>
      <c r="L637" s="17">
        <f>((I637*2/3)+(K637*1/3))*150</f>
        <v>2000</v>
      </c>
      <c r="M637" s="18">
        <f>L637-J637</f>
        <v>-1000</v>
      </c>
    </row>
    <row r="638" spans="1:13" x14ac:dyDescent="0.25">
      <c r="A638" s="20" t="s">
        <v>1523</v>
      </c>
      <c r="B638" s="21" t="s">
        <v>24</v>
      </c>
      <c r="C638" s="21" t="s">
        <v>2132</v>
      </c>
      <c r="D638" s="21" t="s">
        <v>2133</v>
      </c>
      <c r="E638" s="21">
        <v>55745261</v>
      </c>
      <c r="F638" s="21" t="s">
        <v>249</v>
      </c>
      <c r="G638" s="21" t="s">
        <v>2134</v>
      </c>
      <c r="H638" s="21" t="s">
        <v>2135</v>
      </c>
      <c r="I638" s="21">
        <v>0</v>
      </c>
      <c r="J638" s="21">
        <v>0</v>
      </c>
      <c r="K638" s="21">
        <v>17</v>
      </c>
      <c r="L638" s="17">
        <f>((I638*2/3)+(K638*1/3))*150</f>
        <v>850</v>
      </c>
      <c r="M638" s="18">
        <f>L638-J638</f>
        <v>850</v>
      </c>
    </row>
    <row r="639" spans="1:13" x14ac:dyDescent="0.25">
      <c r="A639" s="20" t="s">
        <v>1523</v>
      </c>
      <c r="B639" s="21" t="s">
        <v>24</v>
      </c>
      <c r="C639" s="21" t="s">
        <v>2136</v>
      </c>
      <c r="D639" s="21" t="s">
        <v>2137</v>
      </c>
      <c r="E639" s="21">
        <v>37833707</v>
      </c>
      <c r="F639" s="22" t="s">
        <v>32</v>
      </c>
      <c r="G639" s="21" t="s">
        <v>2138</v>
      </c>
      <c r="H639" s="21" t="s">
        <v>2139</v>
      </c>
      <c r="I639" s="23">
        <v>24</v>
      </c>
      <c r="J639" s="23">
        <v>3600</v>
      </c>
      <c r="K639" s="21">
        <v>20</v>
      </c>
      <c r="L639" s="17">
        <f>((I639*2/3)+(K639*1/3))*150</f>
        <v>3400</v>
      </c>
      <c r="M639" s="18">
        <f>L639-J639</f>
        <v>-200</v>
      </c>
    </row>
    <row r="640" spans="1:13" x14ac:dyDescent="0.25">
      <c r="A640" s="20" t="s">
        <v>1523</v>
      </c>
      <c r="B640" s="21" t="s">
        <v>24</v>
      </c>
      <c r="C640" s="21" t="s">
        <v>2140</v>
      </c>
      <c r="D640" s="21" t="s">
        <v>2141</v>
      </c>
      <c r="E640" s="21">
        <v>42195861</v>
      </c>
      <c r="F640" s="22" t="s">
        <v>32</v>
      </c>
      <c r="G640" s="21" t="s">
        <v>2142</v>
      </c>
      <c r="H640" s="21" t="s">
        <v>2143</v>
      </c>
      <c r="I640" s="23">
        <v>5</v>
      </c>
      <c r="J640" s="23">
        <v>750</v>
      </c>
      <c r="K640" s="21">
        <v>1</v>
      </c>
      <c r="L640" s="17">
        <f>((I640*2/3)+(K640*1/3))*150</f>
        <v>550</v>
      </c>
      <c r="M640" s="18">
        <f>L640-J640</f>
        <v>-200</v>
      </c>
    </row>
    <row r="641" spans="1:13" x14ac:dyDescent="0.25">
      <c r="A641" s="20" t="s">
        <v>1523</v>
      </c>
      <c r="B641" s="21" t="s">
        <v>24</v>
      </c>
      <c r="C641" s="21" t="s">
        <v>2144</v>
      </c>
      <c r="D641" s="21" t="s">
        <v>2145</v>
      </c>
      <c r="E641" s="21">
        <v>37831283</v>
      </c>
      <c r="F641" s="22" t="s">
        <v>32</v>
      </c>
      <c r="G641" s="21" t="s">
        <v>2146</v>
      </c>
      <c r="H641" s="21" t="s">
        <v>2147</v>
      </c>
      <c r="I641" s="23">
        <v>9</v>
      </c>
      <c r="J641" s="23">
        <v>1350</v>
      </c>
      <c r="K641" s="21">
        <v>7</v>
      </c>
      <c r="L641" s="17">
        <f>((I641*2/3)+(K641*1/3))*150</f>
        <v>1250</v>
      </c>
      <c r="M641" s="18">
        <f>L641-J641</f>
        <v>-100</v>
      </c>
    </row>
    <row r="642" spans="1:13" x14ac:dyDescent="0.25">
      <c r="A642" s="20" t="s">
        <v>1523</v>
      </c>
      <c r="B642" s="21" t="s">
        <v>24</v>
      </c>
      <c r="C642" s="21" t="s">
        <v>2144</v>
      </c>
      <c r="D642" s="21" t="s">
        <v>2145</v>
      </c>
      <c r="E642" s="21">
        <v>37831291</v>
      </c>
      <c r="F642" s="22" t="s">
        <v>32</v>
      </c>
      <c r="G642" s="21" t="s">
        <v>2146</v>
      </c>
      <c r="H642" s="21" t="s">
        <v>2148</v>
      </c>
      <c r="I642" s="23">
        <v>7</v>
      </c>
      <c r="J642" s="23">
        <v>1050</v>
      </c>
      <c r="K642" s="21">
        <v>4</v>
      </c>
      <c r="L642" s="17">
        <f>((I642*2/3)+(K642*1/3))*150</f>
        <v>900</v>
      </c>
      <c r="M642" s="18">
        <f>L642-J642</f>
        <v>-150</v>
      </c>
    </row>
    <row r="643" spans="1:13" x14ac:dyDescent="0.25">
      <c r="A643" s="20" t="s">
        <v>1523</v>
      </c>
      <c r="B643" s="21" t="s">
        <v>24</v>
      </c>
      <c r="C643" s="21" t="s">
        <v>2149</v>
      </c>
      <c r="D643" s="21" t="s">
        <v>2150</v>
      </c>
      <c r="E643" s="21">
        <v>37831305</v>
      </c>
      <c r="F643" s="22" t="s">
        <v>27</v>
      </c>
      <c r="G643" s="21" t="s">
        <v>2151</v>
      </c>
      <c r="H643" s="21" t="s">
        <v>2152</v>
      </c>
      <c r="I643" s="23">
        <v>1</v>
      </c>
      <c r="J643" s="23">
        <v>150</v>
      </c>
      <c r="K643" s="21">
        <v>1</v>
      </c>
      <c r="L643" s="17">
        <f>((I643*2/3)+(K643*1/3))*150</f>
        <v>150</v>
      </c>
      <c r="M643" s="18">
        <f>L643-J643</f>
        <v>0</v>
      </c>
    </row>
    <row r="644" spans="1:13" x14ac:dyDescent="0.25">
      <c r="A644" s="20" t="s">
        <v>1523</v>
      </c>
      <c r="B644" s="21" t="s">
        <v>24</v>
      </c>
      <c r="C644" s="21" t="s">
        <v>2153</v>
      </c>
      <c r="D644" s="21" t="s">
        <v>2154</v>
      </c>
      <c r="E644" s="21">
        <v>37830813</v>
      </c>
      <c r="F644" s="22" t="s">
        <v>2155</v>
      </c>
      <c r="G644" s="21" t="s">
        <v>2156</v>
      </c>
      <c r="H644" s="21" t="s">
        <v>2157</v>
      </c>
      <c r="I644" s="23">
        <v>10</v>
      </c>
      <c r="J644" s="23">
        <v>1500</v>
      </c>
      <c r="K644" s="21">
        <v>6</v>
      </c>
      <c r="L644" s="17">
        <f>((I644*2/3)+(K644*1/3))*150</f>
        <v>1300.0000000000002</v>
      </c>
      <c r="M644" s="18">
        <f>L644-J644</f>
        <v>-199.99999999999977</v>
      </c>
    </row>
    <row r="645" spans="1:13" x14ac:dyDescent="0.25">
      <c r="A645" s="20" t="s">
        <v>1523</v>
      </c>
      <c r="B645" s="21" t="s">
        <v>24</v>
      </c>
      <c r="C645" s="21" t="s">
        <v>2153</v>
      </c>
      <c r="D645" s="21" t="s">
        <v>2154</v>
      </c>
      <c r="E645" s="21">
        <v>37833758</v>
      </c>
      <c r="F645" s="22" t="s">
        <v>1099</v>
      </c>
      <c r="G645" s="21" t="s">
        <v>2156</v>
      </c>
      <c r="H645" s="21" t="s">
        <v>2158</v>
      </c>
      <c r="I645" s="23">
        <v>4</v>
      </c>
      <c r="J645" s="23">
        <v>600</v>
      </c>
      <c r="K645" s="21">
        <v>4</v>
      </c>
      <c r="L645" s="17">
        <f>((I645*2/3)+(K645*1/3))*150</f>
        <v>600</v>
      </c>
      <c r="M645" s="18">
        <f>L645-J645</f>
        <v>0</v>
      </c>
    </row>
    <row r="646" spans="1:13" x14ac:dyDescent="0.25">
      <c r="A646" s="20" t="s">
        <v>1523</v>
      </c>
      <c r="B646" s="21" t="s">
        <v>24</v>
      </c>
      <c r="C646" s="21" t="s">
        <v>2159</v>
      </c>
      <c r="D646" s="21" t="s">
        <v>2160</v>
      </c>
      <c r="E646" s="21">
        <v>710060190</v>
      </c>
      <c r="F646" s="22" t="s">
        <v>27</v>
      </c>
      <c r="G646" s="21" t="s">
        <v>2161</v>
      </c>
      <c r="H646" s="21" t="s">
        <v>2162</v>
      </c>
      <c r="I646" s="23">
        <v>16</v>
      </c>
      <c r="J646" s="23">
        <v>2400</v>
      </c>
      <c r="K646" s="21">
        <v>16</v>
      </c>
      <c r="L646" s="17">
        <f>((I646*2/3)+(K646*1/3))*150</f>
        <v>2400</v>
      </c>
      <c r="M646" s="18">
        <f>L646-J646</f>
        <v>0</v>
      </c>
    </row>
    <row r="647" spans="1:13" x14ac:dyDescent="0.25">
      <c r="A647" s="20" t="s">
        <v>1523</v>
      </c>
      <c r="B647" s="21" t="s">
        <v>24</v>
      </c>
      <c r="C647" s="21" t="s">
        <v>2163</v>
      </c>
      <c r="D647" s="21" t="s">
        <v>2164</v>
      </c>
      <c r="E647" s="21">
        <v>37833740</v>
      </c>
      <c r="F647" s="22" t="s">
        <v>2165</v>
      </c>
      <c r="G647" s="21" t="s">
        <v>2166</v>
      </c>
      <c r="H647" s="21" t="s">
        <v>2167</v>
      </c>
      <c r="I647" s="23">
        <v>10</v>
      </c>
      <c r="J647" s="23">
        <v>1500</v>
      </c>
      <c r="K647" s="21">
        <v>10</v>
      </c>
      <c r="L647" s="17">
        <f>((I647*2/3)+(K647*1/3))*150</f>
        <v>1500</v>
      </c>
      <c r="M647" s="18">
        <f>L647-J647</f>
        <v>0</v>
      </c>
    </row>
    <row r="648" spans="1:13" x14ac:dyDescent="0.25">
      <c r="A648" s="20" t="s">
        <v>1523</v>
      </c>
      <c r="B648" s="21" t="s">
        <v>24</v>
      </c>
      <c r="C648" s="21" t="s">
        <v>2168</v>
      </c>
      <c r="D648" s="21" t="s">
        <v>2169</v>
      </c>
      <c r="E648" s="21">
        <v>37831216</v>
      </c>
      <c r="F648" s="22" t="s">
        <v>32</v>
      </c>
      <c r="G648" s="21" t="s">
        <v>2170</v>
      </c>
      <c r="H648" s="21" t="s">
        <v>2171</v>
      </c>
      <c r="I648" s="23">
        <v>2</v>
      </c>
      <c r="J648" s="23">
        <v>300</v>
      </c>
      <c r="K648" s="21">
        <v>2</v>
      </c>
      <c r="L648" s="17">
        <f>((I648*2/3)+(K648*1/3))*150</f>
        <v>300</v>
      </c>
      <c r="M648" s="18">
        <f>L648-J648</f>
        <v>0</v>
      </c>
    </row>
    <row r="649" spans="1:13" x14ac:dyDescent="0.25">
      <c r="A649" s="20" t="s">
        <v>1523</v>
      </c>
      <c r="B649" s="21" t="s">
        <v>24</v>
      </c>
      <c r="C649" s="21" t="s">
        <v>2172</v>
      </c>
      <c r="D649" s="21" t="s">
        <v>2173</v>
      </c>
      <c r="E649" s="21">
        <v>37888536</v>
      </c>
      <c r="F649" s="22" t="s">
        <v>2174</v>
      </c>
      <c r="G649" s="21" t="s">
        <v>2175</v>
      </c>
      <c r="H649" s="21" t="s">
        <v>2176</v>
      </c>
      <c r="I649" s="23">
        <v>5</v>
      </c>
      <c r="J649" s="23">
        <v>750</v>
      </c>
      <c r="K649" s="21">
        <v>5</v>
      </c>
      <c r="L649" s="17">
        <f>((I649*2/3)+(K649*1/3))*150</f>
        <v>750</v>
      </c>
      <c r="M649" s="18">
        <f>L649-J649</f>
        <v>0</v>
      </c>
    </row>
    <row r="650" spans="1:13" x14ac:dyDescent="0.25">
      <c r="A650" s="20" t="s">
        <v>1523</v>
      </c>
      <c r="B650" s="21" t="s">
        <v>24</v>
      </c>
      <c r="C650" s="21" t="s">
        <v>2177</v>
      </c>
      <c r="D650" s="21" t="s">
        <v>2178</v>
      </c>
      <c r="E650" s="21">
        <v>37833898</v>
      </c>
      <c r="F650" s="22" t="s">
        <v>32</v>
      </c>
      <c r="G650" s="21" t="s">
        <v>2179</v>
      </c>
      <c r="H650" s="21" t="s">
        <v>2180</v>
      </c>
      <c r="I650" s="23">
        <v>6</v>
      </c>
      <c r="J650" s="23">
        <v>900</v>
      </c>
      <c r="K650" s="21">
        <v>5</v>
      </c>
      <c r="L650" s="17">
        <f>((I650*2/3)+(K650*1/3))*150</f>
        <v>850</v>
      </c>
      <c r="M650" s="18">
        <f>L650-J650</f>
        <v>-50</v>
      </c>
    </row>
    <row r="651" spans="1:13" x14ac:dyDescent="0.25">
      <c r="A651" s="20" t="s">
        <v>1523</v>
      </c>
      <c r="B651" s="21" t="s">
        <v>24</v>
      </c>
      <c r="C651" s="21" t="s">
        <v>2181</v>
      </c>
      <c r="D651" s="21" t="s">
        <v>2182</v>
      </c>
      <c r="E651" s="21">
        <v>37897039</v>
      </c>
      <c r="F651" s="22" t="s">
        <v>32</v>
      </c>
      <c r="G651" s="21" t="s">
        <v>2183</v>
      </c>
      <c r="H651" s="21" t="s">
        <v>2184</v>
      </c>
      <c r="I651" s="23">
        <v>7</v>
      </c>
      <c r="J651" s="23">
        <v>1050</v>
      </c>
      <c r="K651" s="21">
        <v>13</v>
      </c>
      <c r="L651" s="17">
        <f>((I651*2/3)+(K651*1/3))*150</f>
        <v>1350</v>
      </c>
      <c r="M651" s="18">
        <f>L651-J651</f>
        <v>300</v>
      </c>
    </row>
    <row r="652" spans="1:13" x14ac:dyDescent="0.25">
      <c r="A652" s="20" t="s">
        <v>1523</v>
      </c>
      <c r="B652" s="21" t="s">
        <v>24</v>
      </c>
      <c r="C652" s="21" t="s">
        <v>2185</v>
      </c>
      <c r="D652" s="21" t="s">
        <v>2186</v>
      </c>
      <c r="E652" s="21">
        <v>37831313</v>
      </c>
      <c r="F652" s="22" t="s">
        <v>27</v>
      </c>
      <c r="G652" s="21" t="s">
        <v>2187</v>
      </c>
      <c r="H652" s="21" t="s">
        <v>2188</v>
      </c>
      <c r="I652" s="23">
        <v>1</v>
      </c>
      <c r="J652" s="23">
        <v>150</v>
      </c>
      <c r="K652" s="21">
        <v>1</v>
      </c>
      <c r="L652" s="17">
        <f>((I652*2/3)+(K652*1/3))*150</f>
        <v>150</v>
      </c>
      <c r="M652" s="18">
        <f>L652-J652</f>
        <v>0</v>
      </c>
    </row>
    <row r="653" spans="1:13" x14ac:dyDescent="0.25">
      <c r="A653" s="20" t="s">
        <v>1523</v>
      </c>
      <c r="B653" s="21" t="s">
        <v>24</v>
      </c>
      <c r="C653" s="21" t="s">
        <v>2189</v>
      </c>
      <c r="D653" s="21" t="s">
        <v>2190</v>
      </c>
      <c r="E653" s="21">
        <v>37888790</v>
      </c>
      <c r="F653" s="22" t="s">
        <v>2191</v>
      </c>
      <c r="G653" s="21" t="s">
        <v>2192</v>
      </c>
      <c r="H653" s="21" t="s">
        <v>2193</v>
      </c>
      <c r="I653" s="23">
        <v>1</v>
      </c>
      <c r="J653" s="23">
        <v>150</v>
      </c>
      <c r="K653" s="21">
        <v>2</v>
      </c>
      <c r="L653" s="17">
        <f>((I653*2/3)+(K653*1/3))*150</f>
        <v>200</v>
      </c>
      <c r="M653" s="18">
        <f>L653-J653</f>
        <v>50</v>
      </c>
    </row>
    <row r="654" spans="1:13" x14ac:dyDescent="0.25">
      <c r="A654" s="20" t="s">
        <v>1523</v>
      </c>
      <c r="B654" s="21" t="s">
        <v>24</v>
      </c>
      <c r="C654" s="21" t="s">
        <v>2194</v>
      </c>
      <c r="D654" s="21" t="s">
        <v>2195</v>
      </c>
      <c r="E654" s="21">
        <v>54856418</v>
      </c>
      <c r="F654" s="22" t="s">
        <v>32</v>
      </c>
      <c r="G654" s="21" t="s">
        <v>2196</v>
      </c>
      <c r="H654" s="21" t="s">
        <v>2197</v>
      </c>
      <c r="I654" s="23">
        <v>3</v>
      </c>
      <c r="J654" s="23">
        <v>450</v>
      </c>
      <c r="K654" s="21">
        <v>1</v>
      </c>
      <c r="L654" s="17">
        <f>((I654*2/3)+(K654*1/3))*150</f>
        <v>350</v>
      </c>
      <c r="M654" s="18">
        <f>L654-J654</f>
        <v>-100</v>
      </c>
    </row>
    <row r="655" spans="1:13" x14ac:dyDescent="0.25">
      <c r="A655" s="20" t="s">
        <v>1523</v>
      </c>
      <c r="B655" s="21" t="s">
        <v>24</v>
      </c>
      <c r="C655" s="21" t="s">
        <v>2198</v>
      </c>
      <c r="D655" s="21" t="s">
        <v>2199</v>
      </c>
      <c r="E655" s="21">
        <v>37833626</v>
      </c>
      <c r="F655" s="22" t="s">
        <v>2200</v>
      </c>
      <c r="G655" s="21" t="s">
        <v>2201</v>
      </c>
      <c r="H655" s="21" t="s">
        <v>2202</v>
      </c>
      <c r="I655" s="23">
        <v>45</v>
      </c>
      <c r="J655" s="23">
        <v>6750</v>
      </c>
      <c r="K655" s="21">
        <v>49</v>
      </c>
      <c r="L655" s="17">
        <f>((I655*2/3)+(K655*1/3))*150</f>
        <v>6949.9999999999991</v>
      </c>
      <c r="M655" s="18">
        <f>L655-J655</f>
        <v>199.99999999999909</v>
      </c>
    </row>
    <row r="656" spans="1:13" x14ac:dyDescent="0.25">
      <c r="A656" s="20" t="s">
        <v>1523</v>
      </c>
      <c r="B656" s="21" t="s">
        <v>24</v>
      </c>
      <c r="C656" s="21" t="s">
        <v>2203</v>
      </c>
      <c r="D656" s="21" t="s">
        <v>2204</v>
      </c>
      <c r="E656" s="21">
        <v>710063024</v>
      </c>
      <c r="F656" s="22" t="s">
        <v>685</v>
      </c>
      <c r="G656" s="21" t="s">
        <v>2205</v>
      </c>
      <c r="H656" s="21" t="s">
        <v>2206</v>
      </c>
      <c r="I656" s="23">
        <v>39</v>
      </c>
      <c r="J656" s="23">
        <v>5850</v>
      </c>
      <c r="K656" s="21">
        <v>23</v>
      </c>
      <c r="L656" s="17">
        <f>((I656*2/3)+(K656*1/3))*150</f>
        <v>5050</v>
      </c>
      <c r="M656" s="18">
        <f>L656-J656</f>
        <v>-800</v>
      </c>
    </row>
    <row r="657" spans="1:13" x14ac:dyDescent="0.25">
      <c r="A657" s="20" t="s">
        <v>1523</v>
      </c>
      <c r="B657" s="21" t="s">
        <v>24</v>
      </c>
      <c r="C657" s="21" t="s">
        <v>2207</v>
      </c>
      <c r="D657" s="21" t="s">
        <v>2208</v>
      </c>
      <c r="E657" s="21">
        <v>37888714</v>
      </c>
      <c r="F657" s="22" t="s">
        <v>32</v>
      </c>
      <c r="G657" s="21" t="s">
        <v>2209</v>
      </c>
      <c r="H657" s="21" t="s">
        <v>2210</v>
      </c>
      <c r="I657" s="23">
        <v>246</v>
      </c>
      <c r="J657" s="23">
        <v>36900</v>
      </c>
      <c r="K657" s="21">
        <v>208</v>
      </c>
      <c r="L657" s="17">
        <f>((I657*2/3)+(K657*1/3))*150</f>
        <v>35000</v>
      </c>
      <c r="M657" s="18">
        <f>L657-J657</f>
        <v>-1900</v>
      </c>
    </row>
    <row r="658" spans="1:13" x14ac:dyDescent="0.25">
      <c r="A658" s="20" t="s">
        <v>1523</v>
      </c>
      <c r="B658" s="21" t="s">
        <v>24</v>
      </c>
      <c r="C658" s="21" t="s">
        <v>2211</v>
      </c>
      <c r="D658" s="21" t="s">
        <v>2212</v>
      </c>
      <c r="E658" s="21">
        <v>710063032</v>
      </c>
      <c r="F658" s="22" t="s">
        <v>27</v>
      </c>
      <c r="G658" s="21" t="s">
        <v>2213</v>
      </c>
      <c r="H658" s="21" t="s">
        <v>2214</v>
      </c>
      <c r="I658" s="23">
        <v>51</v>
      </c>
      <c r="J658" s="23">
        <v>7650</v>
      </c>
      <c r="K658" s="21">
        <v>47</v>
      </c>
      <c r="L658" s="17">
        <f>((I658*2/3)+(K658*1/3))*150</f>
        <v>7450</v>
      </c>
      <c r="M658" s="18">
        <f>L658-J658</f>
        <v>-200</v>
      </c>
    </row>
    <row r="659" spans="1:13" x14ac:dyDescent="0.25">
      <c r="A659" s="20" t="s">
        <v>1523</v>
      </c>
      <c r="B659" s="21" t="s">
        <v>24</v>
      </c>
      <c r="C659" s="21" t="s">
        <v>2215</v>
      </c>
      <c r="D659" s="21" t="s">
        <v>2216</v>
      </c>
      <c r="E659" s="21">
        <v>37833863</v>
      </c>
      <c r="F659" s="22" t="s">
        <v>2217</v>
      </c>
      <c r="G659" s="21" t="s">
        <v>2218</v>
      </c>
      <c r="H659" s="21" t="s">
        <v>2219</v>
      </c>
      <c r="I659" s="23">
        <v>88</v>
      </c>
      <c r="J659" s="23">
        <v>13200</v>
      </c>
      <c r="K659" s="21">
        <v>80</v>
      </c>
      <c r="L659" s="17">
        <f>((I659*2/3)+(K659*1/3))*150</f>
        <v>12800</v>
      </c>
      <c r="M659" s="18">
        <f>L659-J659</f>
        <v>-400</v>
      </c>
    </row>
    <row r="660" spans="1:13" x14ac:dyDescent="0.25">
      <c r="A660" s="20" t="s">
        <v>1523</v>
      </c>
      <c r="B660" s="21" t="s">
        <v>24</v>
      </c>
      <c r="C660" s="21" t="s">
        <v>2220</v>
      </c>
      <c r="D660" s="21" t="s">
        <v>2221</v>
      </c>
      <c r="E660" s="21">
        <v>37888871</v>
      </c>
      <c r="F660" s="22" t="s">
        <v>32</v>
      </c>
      <c r="G660" s="21" t="s">
        <v>2222</v>
      </c>
      <c r="H660" s="21" t="s">
        <v>2223</v>
      </c>
      <c r="I660" s="23">
        <v>79</v>
      </c>
      <c r="J660" s="23">
        <v>11850</v>
      </c>
      <c r="K660" s="21">
        <v>75</v>
      </c>
      <c r="L660" s="17">
        <f>((I660*2/3)+(K660*1/3))*150</f>
        <v>11649.999999999998</v>
      </c>
      <c r="M660" s="18">
        <f>L660-J660</f>
        <v>-200.00000000000182</v>
      </c>
    </row>
    <row r="661" spans="1:13" x14ac:dyDescent="0.25">
      <c r="A661" s="20" t="s">
        <v>1523</v>
      </c>
      <c r="B661" s="21" t="s">
        <v>24</v>
      </c>
      <c r="C661" s="21" t="s">
        <v>2224</v>
      </c>
      <c r="D661" s="21" t="s">
        <v>2225</v>
      </c>
      <c r="E661" s="21">
        <v>710063083</v>
      </c>
      <c r="F661" s="22" t="s">
        <v>27</v>
      </c>
      <c r="G661" s="21" t="s">
        <v>2226</v>
      </c>
      <c r="H661" s="21" t="s">
        <v>2227</v>
      </c>
      <c r="I661" s="23">
        <v>45</v>
      </c>
      <c r="J661" s="23">
        <v>6750</v>
      </c>
      <c r="K661" s="21">
        <v>45</v>
      </c>
      <c r="L661" s="17">
        <f>((I661*2/3)+(K661*1/3))*150</f>
        <v>6750</v>
      </c>
      <c r="M661" s="18">
        <f>L661-J661</f>
        <v>0</v>
      </c>
    </row>
    <row r="662" spans="1:13" x14ac:dyDescent="0.25">
      <c r="A662" s="20" t="s">
        <v>1523</v>
      </c>
      <c r="B662" s="21" t="s">
        <v>24</v>
      </c>
      <c r="C662" s="21" t="s">
        <v>2228</v>
      </c>
      <c r="D662" s="21" t="s">
        <v>2229</v>
      </c>
      <c r="E662" s="21">
        <v>37833847</v>
      </c>
      <c r="F662" s="22" t="s">
        <v>2230</v>
      </c>
      <c r="G662" s="21" t="s">
        <v>2231</v>
      </c>
      <c r="H662" s="21" t="s">
        <v>2232</v>
      </c>
      <c r="I662" s="23">
        <v>24</v>
      </c>
      <c r="J662" s="23">
        <v>3600</v>
      </c>
      <c r="K662" s="21">
        <v>23</v>
      </c>
      <c r="L662" s="17">
        <f>((I662*2/3)+(K662*1/3))*150</f>
        <v>3550</v>
      </c>
      <c r="M662" s="18">
        <f>L662-J662</f>
        <v>-50</v>
      </c>
    </row>
    <row r="663" spans="1:13" x14ac:dyDescent="0.25">
      <c r="A663" s="20" t="s">
        <v>1523</v>
      </c>
      <c r="B663" s="21" t="s">
        <v>24</v>
      </c>
      <c r="C663" s="21" t="s">
        <v>2228</v>
      </c>
      <c r="D663" s="21" t="s">
        <v>2229</v>
      </c>
      <c r="E663" s="21">
        <v>37833855</v>
      </c>
      <c r="F663" s="22" t="s">
        <v>2233</v>
      </c>
      <c r="G663" s="21" t="s">
        <v>2231</v>
      </c>
      <c r="H663" s="21" t="s">
        <v>2234</v>
      </c>
      <c r="I663" s="23">
        <v>81</v>
      </c>
      <c r="J663" s="23">
        <v>12150</v>
      </c>
      <c r="K663" s="21">
        <v>76</v>
      </c>
      <c r="L663" s="17">
        <f>((I663*2/3)+(K663*1/3))*150</f>
        <v>11900</v>
      </c>
      <c r="M663" s="18">
        <f>L663-J663</f>
        <v>-250</v>
      </c>
    </row>
    <row r="664" spans="1:13" x14ac:dyDescent="0.25">
      <c r="A664" s="20" t="s">
        <v>1523</v>
      </c>
      <c r="B664" s="21" t="s">
        <v>24</v>
      </c>
      <c r="C664" s="21" t="s">
        <v>2228</v>
      </c>
      <c r="D664" s="21" t="s">
        <v>2229</v>
      </c>
      <c r="E664" s="21">
        <v>37833871</v>
      </c>
      <c r="F664" s="22" t="s">
        <v>27</v>
      </c>
      <c r="G664" s="21" t="s">
        <v>2231</v>
      </c>
      <c r="H664" s="21" t="s">
        <v>2235</v>
      </c>
      <c r="I664" s="23">
        <v>74</v>
      </c>
      <c r="J664" s="23">
        <v>11100</v>
      </c>
      <c r="K664" s="21">
        <v>65</v>
      </c>
      <c r="L664" s="17">
        <f>((I664*2/3)+(K664*1/3))*150</f>
        <v>10650</v>
      </c>
      <c r="M664" s="18">
        <f>L664-J664</f>
        <v>-450</v>
      </c>
    </row>
    <row r="665" spans="1:13" x14ac:dyDescent="0.25">
      <c r="A665" s="20" t="s">
        <v>1523</v>
      </c>
      <c r="B665" s="21" t="s">
        <v>24</v>
      </c>
      <c r="C665" s="21" t="s">
        <v>2236</v>
      </c>
      <c r="D665" s="21" t="s">
        <v>2237</v>
      </c>
      <c r="E665" s="21">
        <v>37888439</v>
      </c>
      <c r="F665" s="22" t="s">
        <v>27</v>
      </c>
      <c r="G665" s="21" t="s">
        <v>2238</v>
      </c>
      <c r="H665" s="21" t="s">
        <v>2239</v>
      </c>
      <c r="I665" s="23">
        <v>190</v>
      </c>
      <c r="J665" s="23">
        <v>28500</v>
      </c>
      <c r="K665" s="21">
        <v>177</v>
      </c>
      <c r="L665" s="17">
        <f>((I665*2/3)+(K665*1/3))*150</f>
        <v>27850.000000000004</v>
      </c>
      <c r="M665" s="18">
        <f>L665-J665</f>
        <v>-649.99999999999636</v>
      </c>
    </row>
    <row r="666" spans="1:13" x14ac:dyDescent="0.25">
      <c r="A666" s="20" t="s">
        <v>1523</v>
      </c>
      <c r="B666" s="21" t="s">
        <v>24</v>
      </c>
      <c r="C666" s="21" t="s">
        <v>2240</v>
      </c>
      <c r="D666" s="21" t="s">
        <v>2241</v>
      </c>
      <c r="E666" s="21">
        <v>37891839</v>
      </c>
      <c r="F666" s="22" t="s">
        <v>32</v>
      </c>
      <c r="G666" s="21" t="s">
        <v>2242</v>
      </c>
      <c r="H666" s="21" t="s">
        <v>2243</v>
      </c>
      <c r="I666" s="23">
        <v>1</v>
      </c>
      <c r="J666" s="23">
        <v>150</v>
      </c>
      <c r="K666" s="21">
        <v>2</v>
      </c>
      <c r="L666" s="17">
        <f>((I666*2/3)+(K666*1/3))*150</f>
        <v>200</v>
      </c>
      <c r="M666" s="18">
        <f>L666-J666</f>
        <v>50</v>
      </c>
    </row>
    <row r="667" spans="1:13" x14ac:dyDescent="0.25">
      <c r="A667" s="20" t="s">
        <v>1523</v>
      </c>
      <c r="B667" s="21" t="s">
        <v>24</v>
      </c>
      <c r="C667" s="21" t="s">
        <v>2244</v>
      </c>
      <c r="D667" s="21" t="s">
        <v>2245</v>
      </c>
      <c r="E667" s="21">
        <v>710058861</v>
      </c>
      <c r="F667" s="22" t="s">
        <v>163</v>
      </c>
      <c r="G667" s="21" t="s">
        <v>2246</v>
      </c>
      <c r="H667" s="21" t="s">
        <v>2247</v>
      </c>
      <c r="I667" s="23">
        <v>16</v>
      </c>
      <c r="J667" s="23">
        <v>2400</v>
      </c>
      <c r="K667" s="21">
        <v>18</v>
      </c>
      <c r="L667" s="17">
        <f>((I667*2/3)+(K667*1/3))*150</f>
        <v>2499.9999999999995</v>
      </c>
      <c r="M667" s="18">
        <f>L667-J667</f>
        <v>99.999999999999545</v>
      </c>
    </row>
    <row r="668" spans="1:13" x14ac:dyDescent="0.25">
      <c r="A668" s="20" t="s">
        <v>1523</v>
      </c>
      <c r="B668" s="21" t="s">
        <v>24</v>
      </c>
      <c r="C668" s="21" t="s">
        <v>2248</v>
      </c>
      <c r="D668" s="21" t="s">
        <v>2249</v>
      </c>
      <c r="E668" s="21">
        <v>710156545</v>
      </c>
      <c r="F668" s="22" t="s">
        <v>27</v>
      </c>
      <c r="G668" s="21" t="s">
        <v>2250</v>
      </c>
      <c r="H668" s="21" t="s">
        <v>2251</v>
      </c>
      <c r="I668" s="23">
        <v>24</v>
      </c>
      <c r="J668" s="23">
        <v>3600</v>
      </c>
      <c r="K668" s="21">
        <v>26</v>
      </c>
      <c r="L668" s="17">
        <f>((I668*2/3)+(K668*1/3))*150</f>
        <v>3699.9999999999995</v>
      </c>
      <c r="M668" s="18">
        <f>L668-J668</f>
        <v>99.999999999999545</v>
      </c>
    </row>
    <row r="669" spans="1:13" ht="30" x14ac:dyDescent="0.25">
      <c r="A669" s="20" t="s">
        <v>1523</v>
      </c>
      <c r="B669" s="21" t="s">
        <v>24</v>
      </c>
      <c r="C669" s="21" t="s">
        <v>2252</v>
      </c>
      <c r="D669" s="21" t="s">
        <v>2253</v>
      </c>
      <c r="E669" s="21">
        <v>710170114</v>
      </c>
      <c r="F669" s="22" t="s">
        <v>2254</v>
      </c>
      <c r="G669" s="21" t="s">
        <v>2255</v>
      </c>
      <c r="H669" s="21" t="s">
        <v>2256</v>
      </c>
      <c r="I669" s="23">
        <v>16</v>
      </c>
      <c r="J669" s="23">
        <v>2400</v>
      </c>
      <c r="K669" s="21">
        <v>17</v>
      </c>
      <c r="L669" s="17">
        <f>((I669*2/3)+(K669*1/3))*150</f>
        <v>2450</v>
      </c>
      <c r="M669" s="18">
        <f>L669-J669</f>
        <v>50</v>
      </c>
    </row>
    <row r="670" spans="1:13" x14ac:dyDescent="0.25">
      <c r="A670" s="20" t="s">
        <v>1523</v>
      </c>
      <c r="B670" s="21" t="s">
        <v>24</v>
      </c>
      <c r="C670" s="21" t="s">
        <v>2257</v>
      </c>
      <c r="D670" s="21" t="s">
        <v>2258</v>
      </c>
      <c r="E670" s="21">
        <v>710059973</v>
      </c>
      <c r="F670" s="22" t="s">
        <v>2259</v>
      </c>
      <c r="G670" s="21" t="s">
        <v>2260</v>
      </c>
      <c r="H670" s="21" t="s">
        <v>2261</v>
      </c>
      <c r="I670" s="23">
        <v>9</v>
      </c>
      <c r="J670" s="23">
        <v>1350</v>
      </c>
      <c r="K670" s="21">
        <v>7</v>
      </c>
      <c r="L670" s="17">
        <f>((I670*2/3)+(K670*1/3))*150</f>
        <v>1250</v>
      </c>
      <c r="M670" s="18">
        <f>L670-J670</f>
        <v>-100</v>
      </c>
    </row>
    <row r="671" spans="1:13" x14ac:dyDescent="0.25">
      <c r="A671" s="20" t="s">
        <v>1523</v>
      </c>
      <c r="B671" s="21" t="s">
        <v>24</v>
      </c>
      <c r="C671" s="21" t="s">
        <v>2262</v>
      </c>
      <c r="D671" s="21" t="s">
        <v>2263</v>
      </c>
      <c r="E671" s="21">
        <v>37896326</v>
      </c>
      <c r="F671" s="22" t="s">
        <v>27</v>
      </c>
      <c r="G671" s="21" t="s">
        <v>2264</v>
      </c>
      <c r="H671" s="21" t="s">
        <v>2265</v>
      </c>
      <c r="I671" s="23">
        <v>1</v>
      </c>
      <c r="J671" s="23">
        <v>150</v>
      </c>
      <c r="K671" s="21">
        <v>1</v>
      </c>
      <c r="L671" s="17">
        <f>((I671*2/3)+(K671*1/3))*150</f>
        <v>150</v>
      </c>
      <c r="M671" s="18">
        <f>L671-J671</f>
        <v>0</v>
      </c>
    </row>
    <row r="672" spans="1:13" x14ac:dyDescent="0.25">
      <c r="A672" s="20" t="s">
        <v>1523</v>
      </c>
      <c r="B672" s="21" t="s">
        <v>24</v>
      </c>
      <c r="C672" s="21" t="s">
        <v>2266</v>
      </c>
      <c r="D672" s="21" t="s">
        <v>2267</v>
      </c>
      <c r="E672" s="21">
        <v>710130353</v>
      </c>
      <c r="F672" s="22" t="s">
        <v>163</v>
      </c>
      <c r="G672" s="21" t="s">
        <v>2268</v>
      </c>
      <c r="H672" s="21" t="s">
        <v>2269</v>
      </c>
      <c r="I672" s="23">
        <v>13</v>
      </c>
      <c r="J672" s="23">
        <v>1950</v>
      </c>
      <c r="K672" s="21">
        <v>13</v>
      </c>
      <c r="L672" s="17">
        <f>((I672*2/3)+(K672*1/3))*150</f>
        <v>1950</v>
      </c>
      <c r="M672" s="18">
        <f>L672-J672</f>
        <v>0</v>
      </c>
    </row>
    <row r="673" spans="1:13" x14ac:dyDescent="0.25">
      <c r="A673" s="20" t="s">
        <v>1523</v>
      </c>
      <c r="B673" s="21" t="s">
        <v>24</v>
      </c>
      <c r="C673" s="21" t="s">
        <v>2270</v>
      </c>
      <c r="D673" s="21" t="s">
        <v>2271</v>
      </c>
      <c r="E673" s="21">
        <v>37831607</v>
      </c>
      <c r="F673" s="22" t="s">
        <v>32</v>
      </c>
      <c r="G673" s="21" t="s">
        <v>2272</v>
      </c>
      <c r="H673" s="21" t="s">
        <v>2273</v>
      </c>
      <c r="I673" s="23">
        <v>9</v>
      </c>
      <c r="J673" s="23">
        <v>1350</v>
      </c>
      <c r="K673" s="21">
        <v>5</v>
      </c>
      <c r="L673" s="17">
        <f>((I673*2/3)+(K673*1/3))*150</f>
        <v>1150</v>
      </c>
      <c r="M673" s="18">
        <f>L673-J673</f>
        <v>-200</v>
      </c>
    </row>
    <row r="674" spans="1:13" x14ac:dyDescent="0.25">
      <c r="A674" s="20" t="s">
        <v>1523</v>
      </c>
      <c r="B674" s="21" t="s">
        <v>134</v>
      </c>
      <c r="C674" s="21" t="s">
        <v>2274</v>
      </c>
      <c r="D674" s="21" t="s">
        <v>2275</v>
      </c>
      <c r="E674" s="21">
        <v>622605</v>
      </c>
      <c r="F674" s="22" t="s">
        <v>2276</v>
      </c>
      <c r="G674" s="21" t="s">
        <v>2022</v>
      </c>
      <c r="H674" s="21" t="s">
        <v>2277</v>
      </c>
      <c r="I674" s="23">
        <v>2</v>
      </c>
      <c r="J674" s="23">
        <v>300</v>
      </c>
      <c r="K674" s="21">
        <v>5</v>
      </c>
      <c r="L674" s="17">
        <f>((I674*2/3)+(K674*1/3))*150</f>
        <v>450</v>
      </c>
      <c r="M674" s="18">
        <f>L674-J674</f>
        <v>150</v>
      </c>
    </row>
    <row r="675" spans="1:13" x14ac:dyDescent="0.25">
      <c r="A675" s="20" t="s">
        <v>1523</v>
      </c>
      <c r="B675" s="21" t="s">
        <v>134</v>
      </c>
      <c r="C675" s="21" t="s">
        <v>2274</v>
      </c>
      <c r="D675" s="21" t="s">
        <v>2275</v>
      </c>
      <c r="E675" s="21">
        <v>652709</v>
      </c>
      <c r="F675" s="22" t="s">
        <v>2276</v>
      </c>
      <c r="G675" s="21" t="s">
        <v>1526</v>
      </c>
      <c r="H675" s="21" t="s">
        <v>2278</v>
      </c>
      <c r="I675" s="23">
        <v>4</v>
      </c>
      <c r="J675" s="23">
        <v>600</v>
      </c>
      <c r="K675" s="21">
        <v>2</v>
      </c>
      <c r="L675" s="17">
        <f>((I675*2/3)+(K675*1/3))*150</f>
        <v>499.99999999999994</v>
      </c>
      <c r="M675" s="18">
        <f>L675-J675</f>
        <v>-100.00000000000006</v>
      </c>
    </row>
    <row r="676" spans="1:13" x14ac:dyDescent="0.25">
      <c r="A676" s="20" t="s">
        <v>1523</v>
      </c>
      <c r="B676" s="21" t="s">
        <v>134</v>
      </c>
      <c r="C676" s="21" t="s">
        <v>2274</v>
      </c>
      <c r="D676" s="21" t="s">
        <v>2275</v>
      </c>
      <c r="E676" s="21">
        <v>17060354</v>
      </c>
      <c r="F676" s="22" t="s">
        <v>835</v>
      </c>
      <c r="G676" s="21" t="s">
        <v>2082</v>
      </c>
      <c r="H676" s="21" t="s">
        <v>2279</v>
      </c>
      <c r="I676" s="23">
        <v>5</v>
      </c>
      <c r="J676" s="23">
        <v>750</v>
      </c>
      <c r="K676" s="21">
        <v>3</v>
      </c>
      <c r="L676" s="17">
        <f>((I676*2/3)+(K676*1/3))*150</f>
        <v>650.00000000000011</v>
      </c>
      <c r="M676" s="18">
        <f>L676-J676</f>
        <v>-99.999999999999886</v>
      </c>
    </row>
    <row r="677" spans="1:13" ht="30" x14ac:dyDescent="0.25">
      <c r="A677" s="20" t="s">
        <v>1523</v>
      </c>
      <c r="B677" s="21" t="s">
        <v>134</v>
      </c>
      <c r="C677" s="21" t="s">
        <v>2274</v>
      </c>
      <c r="D677" s="21" t="s">
        <v>2275</v>
      </c>
      <c r="E677" s="21">
        <v>31825150</v>
      </c>
      <c r="F677" s="22" t="s">
        <v>2280</v>
      </c>
      <c r="G677" s="21" t="s">
        <v>921</v>
      </c>
      <c r="H677" s="21" t="s">
        <v>2281</v>
      </c>
      <c r="I677" s="23">
        <v>2</v>
      </c>
      <c r="J677" s="23">
        <v>300</v>
      </c>
      <c r="K677" s="21">
        <v>2</v>
      </c>
      <c r="L677" s="17">
        <f>((I677*2/3)+(K677*1/3))*150</f>
        <v>300</v>
      </c>
      <c r="M677" s="18">
        <f>L677-J677</f>
        <v>0</v>
      </c>
    </row>
    <row r="678" spans="1:13" ht="30" x14ac:dyDescent="0.25">
      <c r="A678" s="20" t="s">
        <v>1523</v>
      </c>
      <c r="B678" s="21" t="s">
        <v>134</v>
      </c>
      <c r="C678" s="21" t="s">
        <v>2274</v>
      </c>
      <c r="D678" s="21" t="s">
        <v>2275</v>
      </c>
      <c r="E678" s="21">
        <v>31825281</v>
      </c>
      <c r="F678" s="22" t="s">
        <v>2282</v>
      </c>
      <c r="G678" s="21" t="s">
        <v>896</v>
      </c>
      <c r="H678" s="21" t="s">
        <v>2283</v>
      </c>
      <c r="I678" s="23">
        <v>3</v>
      </c>
      <c r="J678" s="23">
        <v>450</v>
      </c>
      <c r="K678" s="21">
        <v>2</v>
      </c>
      <c r="L678" s="17">
        <f>((I678*2/3)+(K678*1/3))*150</f>
        <v>400</v>
      </c>
      <c r="M678" s="18">
        <f>L678-J678</f>
        <v>-50</v>
      </c>
    </row>
    <row r="679" spans="1:13" x14ac:dyDescent="0.25">
      <c r="A679" s="20" t="s">
        <v>1523</v>
      </c>
      <c r="B679" s="21" t="s">
        <v>134</v>
      </c>
      <c r="C679" s="21" t="s">
        <v>2274</v>
      </c>
      <c r="D679" s="21" t="s">
        <v>2275</v>
      </c>
      <c r="E679" s="21">
        <v>31825621</v>
      </c>
      <c r="F679" s="22" t="s">
        <v>2284</v>
      </c>
      <c r="G679" s="21" t="s">
        <v>2285</v>
      </c>
      <c r="H679" s="21" t="s">
        <v>2286</v>
      </c>
      <c r="I679" s="23">
        <v>7</v>
      </c>
      <c r="J679" s="23">
        <v>1050</v>
      </c>
      <c r="K679" s="21">
        <v>7</v>
      </c>
      <c r="L679" s="17">
        <f>((I679*2/3)+(K679*1/3))*150</f>
        <v>1050</v>
      </c>
      <c r="M679" s="18">
        <f>L679-J679</f>
        <v>0</v>
      </c>
    </row>
    <row r="680" spans="1:13" x14ac:dyDescent="0.25">
      <c r="A680" s="20" t="s">
        <v>1523</v>
      </c>
      <c r="B680" s="21" t="s">
        <v>134</v>
      </c>
      <c r="C680" s="21" t="s">
        <v>2274</v>
      </c>
      <c r="D680" s="21" t="s">
        <v>2275</v>
      </c>
      <c r="E680" s="21">
        <v>37958470</v>
      </c>
      <c r="F680" s="22" t="s">
        <v>2287</v>
      </c>
      <c r="G680" s="21" t="s">
        <v>2034</v>
      </c>
      <c r="H680" s="21" t="s">
        <v>2288</v>
      </c>
      <c r="I680" s="23">
        <v>16</v>
      </c>
      <c r="J680" s="23">
        <v>2400</v>
      </c>
      <c r="K680" s="21">
        <v>9</v>
      </c>
      <c r="L680" s="17">
        <f>((I680*2/3)+(K680*1/3))*150</f>
        <v>2050</v>
      </c>
      <c r="M680" s="18">
        <f>L680-J680</f>
        <v>-350</v>
      </c>
    </row>
    <row r="681" spans="1:13" x14ac:dyDescent="0.25">
      <c r="A681" s="20" t="s">
        <v>1523</v>
      </c>
      <c r="B681" s="21" t="s">
        <v>134</v>
      </c>
      <c r="C681" s="21" t="s">
        <v>2274</v>
      </c>
      <c r="D681" s="21" t="s">
        <v>2275</v>
      </c>
      <c r="E681" s="21">
        <v>42125278</v>
      </c>
      <c r="F681" s="22" t="s">
        <v>2289</v>
      </c>
      <c r="G681" s="21" t="s">
        <v>833</v>
      </c>
      <c r="H681" s="21" t="s">
        <v>2290</v>
      </c>
      <c r="I681" s="23">
        <v>3</v>
      </c>
      <c r="J681" s="23">
        <v>450</v>
      </c>
      <c r="K681" s="21">
        <v>6</v>
      </c>
      <c r="L681" s="17">
        <f>((I681*2/3)+(K681*1/3))*150</f>
        <v>600</v>
      </c>
      <c r="M681" s="18">
        <f>L681-J681</f>
        <v>150</v>
      </c>
    </row>
    <row r="682" spans="1:13" x14ac:dyDescent="0.25">
      <c r="A682" s="20" t="s">
        <v>1523</v>
      </c>
      <c r="B682" s="21" t="s">
        <v>134</v>
      </c>
      <c r="C682" s="21" t="s">
        <v>2291</v>
      </c>
      <c r="D682" s="21" t="s">
        <v>2292</v>
      </c>
      <c r="E682" s="21">
        <v>17327172</v>
      </c>
      <c r="F682" s="21" t="s">
        <v>2293</v>
      </c>
      <c r="G682" s="21" t="s">
        <v>109</v>
      </c>
      <c r="H682" s="21" t="s">
        <v>2294</v>
      </c>
      <c r="I682" s="21">
        <v>0</v>
      </c>
      <c r="J682" s="21">
        <v>0</v>
      </c>
      <c r="K682" s="21">
        <v>2</v>
      </c>
      <c r="L682" s="17">
        <f>((I682*2/3)+(K682*1/3))*150</f>
        <v>100</v>
      </c>
      <c r="M682" s="18">
        <f>L682-J682</f>
        <v>100</v>
      </c>
    </row>
    <row r="683" spans="1:13" x14ac:dyDescent="0.25">
      <c r="A683" s="20" t="s">
        <v>1523</v>
      </c>
      <c r="B683" s="21" t="s">
        <v>134</v>
      </c>
      <c r="C683" s="21" t="s">
        <v>2295</v>
      </c>
      <c r="D683" s="21" t="s">
        <v>2296</v>
      </c>
      <c r="E683" s="21">
        <v>37955942</v>
      </c>
      <c r="F683" s="22" t="s">
        <v>2297</v>
      </c>
      <c r="G683" s="21" t="s">
        <v>1757</v>
      </c>
      <c r="H683" s="21" t="s">
        <v>2298</v>
      </c>
      <c r="I683" s="23">
        <v>2</v>
      </c>
      <c r="J683" s="23">
        <v>300</v>
      </c>
      <c r="K683" s="21">
        <v>1</v>
      </c>
      <c r="L683" s="17">
        <f>((I683*2/3)+(K683*1/3))*150</f>
        <v>249.99999999999997</v>
      </c>
      <c r="M683" s="18">
        <f>L683-J683</f>
        <v>-50.000000000000028</v>
      </c>
    </row>
    <row r="684" spans="1:13" x14ac:dyDescent="0.25">
      <c r="A684" s="20" t="s">
        <v>1523</v>
      </c>
      <c r="B684" s="21" t="s">
        <v>144</v>
      </c>
      <c r="C684" s="21" t="s">
        <v>2299</v>
      </c>
      <c r="D684" s="21" t="s">
        <v>2300</v>
      </c>
      <c r="E684" s="21">
        <v>37896083</v>
      </c>
      <c r="F684" s="22" t="s">
        <v>27</v>
      </c>
      <c r="G684" s="21" t="s">
        <v>1526</v>
      </c>
      <c r="H684" s="21" t="s">
        <v>2301</v>
      </c>
      <c r="I684" s="23">
        <v>1</v>
      </c>
      <c r="J684" s="23">
        <v>150</v>
      </c>
      <c r="K684" s="21">
        <v>1</v>
      </c>
      <c r="L684" s="17">
        <f>((I684*2/3)+(K684*1/3))*150</f>
        <v>150</v>
      </c>
      <c r="M684" s="18">
        <f>L684-J684</f>
        <v>0</v>
      </c>
    </row>
    <row r="685" spans="1:13" x14ac:dyDescent="0.25">
      <c r="A685" s="20" t="s">
        <v>1523</v>
      </c>
      <c r="B685" s="21" t="s">
        <v>144</v>
      </c>
      <c r="C685" s="21" t="s">
        <v>2302</v>
      </c>
      <c r="D685" s="21" t="s">
        <v>2303</v>
      </c>
      <c r="E685" s="21">
        <v>51458110</v>
      </c>
      <c r="F685" s="22" t="s">
        <v>626</v>
      </c>
      <c r="G685" s="21" t="s">
        <v>2304</v>
      </c>
      <c r="H685" s="21" t="s">
        <v>2305</v>
      </c>
      <c r="I685" s="23">
        <v>44</v>
      </c>
      <c r="J685" s="23">
        <v>6600</v>
      </c>
      <c r="K685" s="21">
        <v>41</v>
      </c>
      <c r="L685" s="17">
        <f>((I685*2/3)+(K685*1/3))*150</f>
        <v>6450</v>
      </c>
      <c r="M685" s="18">
        <f>L685-J685</f>
        <v>-150</v>
      </c>
    </row>
    <row r="686" spans="1:13" x14ac:dyDescent="0.25">
      <c r="A686" s="20" t="s">
        <v>1523</v>
      </c>
      <c r="B686" s="21" t="s">
        <v>144</v>
      </c>
      <c r="C686" s="21" t="s">
        <v>2306</v>
      </c>
      <c r="D686" s="21" t="s">
        <v>2307</v>
      </c>
      <c r="E686" s="21">
        <v>710231091</v>
      </c>
      <c r="F686" s="22" t="s">
        <v>2308</v>
      </c>
      <c r="G686" s="21" t="s">
        <v>2034</v>
      </c>
      <c r="H686" s="21" t="s">
        <v>2309</v>
      </c>
      <c r="I686" s="23">
        <v>2</v>
      </c>
      <c r="J686" s="23">
        <v>300</v>
      </c>
      <c r="K686" s="21">
        <v>2</v>
      </c>
      <c r="L686" s="17">
        <f>((I686*2/3)+(K686*1/3))*150</f>
        <v>300</v>
      </c>
      <c r="M686" s="18">
        <f>L686-J686</f>
        <v>0</v>
      </c>
    </row>
    <row r="687" spans="1:13" x14ac:dyDescent="0.25">
      <c r="A687" s="20" t="s">
        <v>1523</v>
      </c>
      <c r="B687" s="21" t="s">
        <v>144</v>
      </c>
      <c r="C687" s="21" t="s">
        <v>2310</v>
      </c>
      <c r="D687" s="21" t="s">
        <v>2311</v>
      </c>
      <c r="E687" s="21">
        <v>35991607</v>
      </c>
      <c r="F687" s="22" t="s">
        <v>2312</v>
      </c>
      <c r="G687" s="21" t="s">
        <v>1630</v>
      </c>
      <c r="H687" s="21" t="s">
        <v>2313</v>
      </c>
      <c r="I687" s="23">
        <v>15</v>
      </c>
      <c r="J687" s="23">
        <v>2250</v>
      </c>
      <c r="K687" s="21">
        <v>12</v>
      </c>
      <c r="L687" s="17">
        <f>((I687*2/3)+(K687*1/3))*150</f>
        <v>2100</v>
      </c>
      <c r="M687" s="18">
        <f>L687-J687</f>
        <v>-150</v>
      </c>
    </row>
    <row r="688" spans="1:13" x14ac:dyDescent="0.25">
      <c r="A688" s="20" t="s">
        <v>1523</v>
      </c>
      <c r="B688" s="21" t="s">
        <v>144</v>
      </c>
      <c r="C688" s="21" t="s">
        <v>2310</v>
      </c>
      <c r="D688" s="21" t="s">
        <v>2311</v>
      </c>
      <c r="E688" s="21">
        <v>37877305</v>
      </c>
      <c r="F688" s="22" t="s">
        <v>2314</v>
      </c>
      <c r="G688" s="21" t="s">
        <v>2315</v>
      </c>
      <c r="H688" s="21" t="s">
        <v>2316</v>
      </c>
      <c r="I688" s="23">
        <v>2</v>
      </c>
      <c r="J688" s="23">
        <v>300</v>
      </c>
      <c r="K688" s="21">
        <v>1</v>
      </c>
      <c r="L688" s="17">
        <f>((I688*2/3)+(K688*1/3))*150</f>
        <v>249.99999999999997</v>
      </c>
      <c r="M688" s="18">
        <f>L688-J688</f>
        <v>-50.000000000000028</v>
      </c>
    </row>
    <row r="689" spans="1:13" x14ac:dyDescent="0.25">
      <c r="A689" s="20" t="s">
        <v>2317</v>
      </c>
      <c r="B689" s="21" t="s">
        <v>2318</v>
      </c>
      <c r="C689" s="21" t="s">
        <v>2319</v>
      </c>
      <c r="D689" s="21" t="s">
        <v>2320</v>
      </c>
      <c r="E689" s="21">
        <v>37947931</v>
      </c>
      <c r="F689" s="22" t="s">
        <v>249</v>
      </c>
      <c r="G689" s="21" t="s">
        <v>2321</v>
      </c>
      <c r="H689" s="21" t="s">
        <v>2322</v>
      </c>
      <c r="I689" s="23">
        <v>15</v>
      </c>
      <c r="J689" s="23">
        <v>2250</v>
      </c>
      <c r="K689" s="21">
        <v>17</v>
      </c>
      <c r="L689" s="17">
        <f>((I689*2/3)+(K689*1/3))*150</f>
        <v>2350</v>
      </c>
      <c r="M689" s="18">
        <f>L689-J689</f>
        <v>100</v>
      </c>
    </row>
    <row r="690" spans="1:13" x14ac:dyDescent="0.25">
      <c r="A690" s="20" t="s">
        <v>2317</v>
      </c>
      <c r="B690" s="21" t="s">
        <v>24</v>
      </c>
      <c r="C690" s="21" t="s">
        <v>2323</v>
      </c>
      <c r="D690" s="21" t="s">
        <v>2324</v>
      </c>
      <c r="E690" s="21">
        <v>37873539</v>
      </c>
      <c r="F690" s="22" t="s">
        <v>27</v>
      </c>
      <c r="G690" s="21" t="s">
        <v>138</v>
      </c>
      <c r="H690" s="21" t="s">
        <v>2325</v>
      </c>
      <c r="I690" s="23">
        <v>1</v>
      </c>
      <c r="J690" s="23">
        <v>150</v>
      </c>
      <c r="K690" s="21">
        <v>3</v>
      </c>
      <c r="L690" s="17">
        <f>((I690*2/3)+(K690*1/3))*150</f>
        <v>249.99999999999997</v>
      </c>
      <c r="M690" s="18">
        <f>L690-J690</f>
        <v>99.999999999999972</v>
      </c>
    </row>
    <row r="691" spans="1:13" x14ac:dyDescent="0.25">
      <c r="A691" s="20" t="s">
        <v>2317</v>
      </c>
      <c r="B691" s="21" t="s">
        <v>24</v>
      </c>
      <c r="C691" s="21" t="s">
        <v>2323</v>
      </c>
      <c r="D691" s="21" t="s">
        <v>2324</v>
      </c>
      <c r="E691" s="21">
        <v>37873971</v>
      </c>
      <c r="F691" s="22" t="s">
        <v>27</v>
      </c>
      <c r="G691" s="21" t="s">
        <v>138</v>
      </c>
      <c r="H691" s="21" t="s">
        <v>2326</v>
      </c>
      <c r="I691" s="23">
        <v>8</v>
      </c>
      <c r="J691" s="23">
        <v>1200</v>
      </c>
      <c r="K691" s="21">
        <v>7</v>
      </c>
      <c r="L691" s="17">
        <f>((I691*2/3)+(K691*1/3))*150</f>
        <v>1150</v>
      </c>
      <c r="M691" s="18">
        <f>L691-J691</f>
        <v>-50</v>
      </c>
    </row>
    <row r="692" spans="1:13" x14ac:dyDescent="0.25">
      <c r="A692" s="20" t="s">
        <v>2317</v>
      </c>
      <c r="B692" s="21" t="s">
        <v>24</v>
      </c>
      <c r="C692" s="21" t="s">
        <v>2323</v>
      </c>
      <c r="D692" s="21" t="s">
        <v>2324</v>
      </c>
      <c r="E692" s="21">
        <v>37874004</v>
      </c>
      <c r="F692" s="22" t="s">
        <v>32</v>
      </c>
      <c r="G692" s="21" t="s">
        <v>138</v>
      </c>
      <c r="H692" s="21" t="s">
        <v>2327</v>
      </c>
      <c r="I692" s="23">
        <v>6</v>
      </c>
      <c r="J692" s="23">
        <v>900</v>
      </c>
      <c r="K692" s="21">
        <v>10</v>
      </c>
      <c r="L692" s="17">
        <f>((I692*2/3)+(K692*1/3))*150</f>
        <v>1100</v>
      </c>
      <c r="M692" s="18">
        <f>L692-J692</f>
        <v>200</v>
      </c>
    </row>
    <row r="693" spans="1:13" x14ac:dyDescent="0.25">
      <c r="A693" s="20" t="s">
        <v>2317</v>
      </c>
      <c r="B693" s="21" t="s">
        <v>24</v>
      </c>
      <c r="C693" s="21" t="s">
        <v>2323</v>
      </c>
      <c r="D693" s="21" t="s">
        <v>2324</v>
      </c>
      <c r="E693" s="21">
        <v>37874012</v>
      </c>
      <c r="F693" s="22" t="s">
        <v>2328</v>
      </c>
      <c r="G693" s="21" t="s">
        <v>138</v>
      </c>
      <c r="H693" s="21" t="s">
        <v>2329</v>
      </c>
      <c r="I693" s="23">
        <v>15</v>
      </c>
      <c r="J693" s="23">
        <v>2250</v>
      </c>
      <c r="K693" s="21">
        <v>9</v>
      </c>
      <c r="L693" s="17">
        <f>((I693*2/3)+(K693*1/3))*150</f>
        <v>1950</v>
      </c>
      <c r="M693" s="18">
        <f>L693-J693</f>
        <v>-300</v>
      </c>
    </row>
    <row r="694" spans="1:13" x14ac:dyDescent="0.25">
      <c r="A694" s="20" t="s">
        <v>2317</v>
      </c>
      <c r="B694" s="21" t="s">
        <v>24</v>
      </c>
      <c r="C694" s="21" t="s">
        <v>2323</v>
      </c>
      <c r="D694" s="21" t="s">
        <v>2324</v>
      </c>
      <c r="E694" s="21">
        <v>37874021</v>
      </c>
      <c r="F694" s="22" t="s">
        <v>27</v>
      </c>
      <c r="G694" s="21" t="s">
        <v>138</v>
      </c>
      <c r="H694" s="21" t="s">
        <v>2330</v>
      </c>
      <c r="I694" s="23">
        <v>6</v>
      </c>
      <c r="J694" s="23">
        <v>900</v>
      </c>
      <c r="K694" s="21">
        <v>9</v>
      </c>
      <c r="L694" s="17">
        <f>((I694*2/3)+(K694*1/3))*150</f>
        <v>1050</v>
      </c>
      <c r="M694" s="18">
        <f>L694-J694</f>
        <v>150</v>
      </c>
    </row>
    <row r="695" spans="1:13" x14ac:dyDescent="0.25">
      <c r="A695" s="20" t="s">
        <v>2317</v>
      </c>
      <c r="B695" s="21" t="s">
        <v>24</v>
      </c>
      <c r="C695" s="21" t="s">
        <v>2323</v>
      </c>
      <c r="D695" s="21" t="s">
        <v>2324</v>
      </c>
      <c r="E695" s="21">
        <v>37874039</v>
      </c>
      <c r="F695" s="22" t="s">
        <v>32</v>
      </c>
      <c r="G695" s="21" t="s">
        <v>138</v>
      </c>
      <c r="H695" s="21" t="s">
        <v>2331</v>
      </c>
      <c r="I695" s="23">
        <v>9</v>
      </c>
      <c r="J695" s="23">
        <v>1350</v>
      </c>
      <c r="K695" s="21">
        <v>12</v>
      </c>
      <c r="L695" s="17">
        <f>((I695*2/3)+(K695*1/3))*150</f>
        <v>1500</v>
      </c>
      <c r="M695" s="18">
        <f>L695-J695</f>
        <v>150</v>
      </c>
    </row>
    <row r="696" spans="1:13" x14ac:dyDescent="0.25">
      <c r="A696" s="20" t="s">
        <v>2317</v>
      </c>
      <c r="B696" s="21" t="s">
        <v>24</v>
      </c>
      <c r="C696" s="21" t="s">
        <v>2332</v>
      </c>
      <c r="D696" s="21" t="s">
        <v>2333</v>
      </c>
      <c r="E696" s="21">
        <v>710060505</v>
      </c>
      <c r="F696" s="22" t="s">
        <v>27</v>
      </c>
      <c r="G696" s="21" t="s">
        <v>2334</v>
      </c>
      <c r="H696" s="21" t="s">
        <v>2335</v>
      </c>
      <c r="I696" s="23">
        <v>57</v>
      </c>
      <c r="J696" s="23">
        <v>8550</v>
      </c>
      <c r="K696" s="21">
        <v>50</v>
      </c>
      <c r="L696" s="17">
        <f>((I696*2/3)+(K696*1/3))*150</f>
        <v>8200</v>
      </c>
      <c r="M696" s="18">
        <f>L696-J696</f>
        <v>-350</v>
      </c>
    </row>
    <row r="697" spans="1:13" x14ac:dyDescent="0.25">
      <c r="A697" s="20" t="s">
        <v>2317</v>
      </c>
      <c r="B697" s="21" t="s">
        <v>24</v>
      </c>
      <c r="C697" s="21" t="s">
        <v>2336</v>
      </c>
      <c r="D697" s="21" t="s">
        <v>2337</v>
      </c>
      <c r="E697" s="21">
        <v>37874454</v>
      </c>
      <c r="F697" s="22" t="s">
        <v>32</v>
      </c>
      <c r="G697" s="21" t="s">
        <v>2338</v>
      </c>
      <c r="H697" s="21" t="s">
        <v>2339</v>
      </c>
      <c r="I697" s="23">
        <v>130</v>
      </c>
      <c r="J697" s="23">
        <v>19500</v>
      </c>
      <c r="K697" s="21">
        <v>135</v>
      </c>
      <c r="L697" s="17">
        <f>((I697*2/3)+(K697*1/3))*150</f>
        <v>19750.000000000004</v>
      </c>
      <c r="M697" s="18">
        <f>L697-J697</f>
        <v>250.00000000000364</v>
      </c>
    </row>
    <row r="698" spans="1:13" x14ac:dyDescent="0.25">
      <c r="A698" s="20" t="s">
        <v>2317</v>
      </c>
      <c r="B698" s="21" t="s">
        <v>24</v>
      </c>
      <c r="C698" s="21" t="s">
        <v>2340</v>
      </c>
      <c r="D698" s="21" t="s">
        <v>2341</v>
      </c>
      <c r="E698" s="21">
        <v>710060521</v>
      </c>
      <c r="F698" s="22" t="s">
        <v>27</v>
      </c>
      <c r="G698" s="21" t="s">
        <v>2342</v>
      </c>
      <c r="H698" s="21" t="s">
        <v>2343</v>
      </c>
      <c r="I698" s="23">
        <v>22</v>
      </c>
      <c r="J698" s="23">
        <v>3300</v>
      </c>
      <c r="K698" s="21">
        <v>18</v>
      </c>
      <c r="L698" s="17">
        <f>((I698*2/3)+(K698*1/3))*150</f>
        <v>3099.9999999999995</v>
      </c>
      <c r="M698" s="18">
        <f>L698-J698</f>
        <v>-200.00000000000045</v>
      </c>
    </row>
    <row r="699" spans="1:13" x14ac:dyDescent="0.25">
      <c r="A699" s="20" t="s">
        <v>2317</v>
      </c>
      <c r="B699" s="21" t="s">
        <v>24</v>
      </c>
      <c r="C699" s="21" t="s">
        <v>2344</v>
      </c>
      <c r="D699" s="21" t="s">
        <v>2345</v>
      </c>
      <c r="E699" s="21">
        <v>52800318</v>
      </c>
      <c r="F699" s="22" t="s">
        <v>249</v>
      </c>
      <c r="G699" s="21" t="s">
        <v>2346</v>
      </c>
      <c r="H699" s="21" t="s">
        <v>2347</v>
      </c>
      <c r="I699" s="23">
        <v>82</v>
      </c>
      <c r="J699" s="23">
        <v>12300</v>
      </c>
      <c r="K699" s="21">
        <v>72</v>
      </c>
      <c r="L699" s="17">
        <f>((I699*2/3)+(K699*1/3))*150</f>
        <v>11799.999999999998</v>
      </c>
      <c r="M699" s="18">
        <f>L699-J699</f>
        <v>-500.00000000000182</v>
      </c>
    </row>
    <row r="700" spans="1:13" x14ac:dyDescent="0.25">
      <c r="A700" s="20" t="s">
        <v>2317</v>
      </c>
      <c r="B700" s="21" t="s">
        <v>24</v>
      </c>
      <c r="C700" s="21" t="s">
        <v>2348</v>
      </c>
      <c r="D700" s="21" t="s">
        <v>2349</v>
      </c>
      <c r="E700" s="21">
        <v>710060572</v>
      </c>
      <c r="F700" s="22" t="s">
        <v>27</v>
      </c>
      <c r="G700" s="21" t="s">
        <v>2350</v>
      </c>
      <c r="H700" s="21" t="s">
        <v>2351</v>
      </c>
      <c r="I700" s="23">
        <v>44</v>
      </c>
      <c r="J700" s="23">
        <v>6600</v>
      </c>
      <c r="K700" s="21">
        <v>45</v>
      </c>
      <c r="L700" s="17">
        <f>((I700*2/3)+(K700*1/3))*150</f>
        <v>6649.9999999999991</v>
      </c>
      <c r="M700" s="18">
        <f>L700-J700</f>
        <v>49.999999999999091</v>
      </c>
    </row>
    <row r="701" spans="1:13" x14ac:dyDescent="0.25">
      <c r="A701" s="20" t="s">
        <v>2317</v>
      </c>
      <c r="B701" s="21" t="s">
        <v>24</v>
      </c>
      <c r="C701" s="21" t="s">
        <v>2352</v>
      </c>
      <c r="D701" s="21" t="s">
        <v>2353</v>
      </c>
      <c r="E701" s="21">
        <v>710060629</v>
      </c>
      <c r="F701" s="22" t="s">
        <v>27</v>
      </c>
      <c r="G701" s="21" t="s">
        <v>2354</v>
      </c>
      <c r="H701" s="21" t="s">
        <v>2355</v>
      </c>
      <c r="I701" s="23">
        <v>1</v>
      </c>
      <c r="J701" s="23">
        <v>150</v>
      </c>
      <c r="K701" s="21">
        <v>0</v>
      </c>
      <c r="L701" s="17">
        <f>((I701*2/3)+(K701*1/3))*150</f>
        <v>100</v>
      </c>
      <c r="M701" s="18">
        <f>L701-J701</f>
        <v>-50</v>
      </c>
    </row>
    <row r="702" spans="1:13" x14ac:dyDescent="0.25">
      <c r="A702" s="20" t="s">
        <v>2317</v>
      </c>
      <c r="B702" s="21" t="s">
        <v>24</v>
      </c>
      <c r="C702" s="21" t="s">
        <v>2356</v>
      </c>
      <c r="D702" s="21" t="s">
        <v>2357</v>
      </c>
      <c r="E702" s="21">
        <v>36158321</v>
      </c>
      <c r="F702" s="22" t="s">
        <v>27</v>
      </c>
      <c r="G702" s="21" t="s">
        <v>2358</v>
      </c>
      <c r="H702" s="21" t="s">
        <v>2359</v>
      </c>
      <c r="I702" s="23">
        <v>4</v>
      </c>
      <c r="J702" s="23">
        <v>600</v>
      </c>
      <c r="K702" s="21">
        <v>1</v>
      </c>
      <c r="L702" s="17">
        <f>((I702*2/3)+(K702*1/3))*150</f>
        <v>450</v>
      </c>
      <c r="M702" s="18">
        <f>L702-J702</f>
        <v>-150</v>
      </c>
    </row>
    <row r="703" spans="1:13" x14ac:dyDescent="0.25">
      <c r="A703" s="20" t="s">
        <v>2317</v>
      </c>
      <c r="B703" s="21" t="s">
        <v>24</v>
      </c>
      <c r="C703" s="21" t="s">
        <v>2360</v>
      </c>
      <c r="D703" s="21" t="s">
        <v>2361</v>
      </c>
      <c r="E703" s="21">
        <v>37873962</v>
      </c>
      <c r="F703" s="22" t="s">
        <v>27</v>
      </c>
      <c r="G703" s="21" t="s">
        <v>2362</v>
      </c>
      <c r="H703" s="21" t="s">
        <v>2363</v>
      </c>
      <c r="I703" s="23">
        <v>6</v>
      </c>
      <c r="J703" s="23">
        <v>900</v>
      </c>
      <c r="K703" s="21">
        <v>2</v>
      </c>
      <c r="L703" s="17">
        <f>((I703*2/3)+(K703*1/3))*150</f>
        <v>700</v>
      </c>
      <c r="M703" s="18">
        <f>L703-J703</f>
        <v>-200</v>
      </c>
    </row>
    <row r="704" spans="1:13" x14ac:dyDescent="0.25">
      <c r="A704" s="20" t="s">
        <v>2317</v>
      </c>
      <c r="B704" s="21" t="s">
        <v>24</v>
      </c>
      <c r="C704" s="21" t="s">
        <v>2364</v>
      </c>
      <c r="D704" s="21" t="s">
        <v>2365</v>
      </c>
      <c r="E704" s="21">
        <v>710060653</v>
      </c>
      <c r="F704" s="22" t="s">
        <v>27</v>
      </c>
      <c r="G704" s="21" t="s">
        <v>2366</v>
      </c>
      <c r="H704" s="21" t="s">
        <v>2367</v>
      </c>
      <c r="I704" s="23">
        <v>21</v>
      </c>
      <c r="J704" s="23">
        <v>3150</v>
      </c>
      <c r="K704" s="21">
        <v>12</v>
      </c>
      <c r="L704" s="17">
        <f>((I704*2/3)+(K704*1/3))*150</f>
        <v>2700</v>
      </c>
      <c r="M704" s="18">
        <f>L704-J704</f>
        <v>-450</v>
      </c>
    </row>
    <row r="705" spans="1:13" x14ac:dyDescent="0.25">
      <c r="A705" s="20" t="s">
        <v>2317</v>
      </c>
      <c r="B705" s="21" t="s">
        <v>24</v>
      </c>
      <c r="C705" s="21" t="s">
        <v>2368</v>
      </c>
      <c r="D705" s="21" t="s">
        <v>2369</v>
      </c>
      <c r="E705" s="21">
        <v>710060661</v>
      </c>
      <c r="F705" s="22" t="s">
        <v>27</v>
      </c>
      <c r="G705" s="21" t="s">
        <v>2370</v>
      </c>
      <c r="H705" s="21" t="s">
        <v>2371</v>
      </c>
      <c r="I705" s="23">
        <v>24</v>
      </c>
      <c r="J705" s="23">
        <v>3600</v>
      </c>
      <c r="K705" s="21">
        <v>21</v>
      </c>
      <c r="L705" s="17">
        <f>((I705*2/3)+(K705*1/3))*150</f>
        <v>3450</v>
      </c>
      <c r="M705" s="18">
        <f>L705-J705</f>
        <v>-150</v>
      </c>
    </row>
    <row r="706" spans="1:13" x14ac:dyDescent="0.25">
      <c r="A706" s="20" t="s">
        <v>2317</v>
      </c>
      <c r="B706" s="21" t="s">
        <v>24</v>
      </c>
      <c r="C706" s="21" t="s">
        <v>2372</v>
      </c>
      <c r="D706" s="21" t="s">
        <v>2373</v>
      </c>
      <c r="E706" s="21">
        <v>710060670</v>
      </c>
      <c r="F706" s="22" t="s">
        <v>27</v>
      </c>
      <c r="G706" s="21" t="s">
        <v>2374</v>
      </c>
      <c r="H706" s="21" t="s">
        <v>2375</v>
      </c>
      <c r="I706" s="23">
        <v>75</v>
      </c>
      <c r="J706" s="23">
        <v>11250</v>
      </c>
      <c r="K706" s="21">
        <v>69</v>
      </c>
      <c r="L706" s="17">
        <f>((I706*2/3)+(K706*1/3))*150</f>
        <v>10950</v>
      </c>
      <c r="M706" s="18">
        <f>L706-J706</f>
        <v>-300</v>
      </c>
    </row>
    <row r="707" spans="1:13" x14ac:dyDescent="0.25">
      <c r="A707" s="20" t="s">
        <v>2317</v>
      </c>
      <c r="B707" s="21" t="s">
        <v>24</v>
      </c>
      <c r="C707" s="21" t="s">
        <v>2376</v>
      </c>
      <c r="D707" s="21" t="s">
        <v>2377</v>
      </c>
      <c r="E707" s="21">
        <v>710060696</v>
      </c>
      <c r="F707" s="22" t="s">
        <v>27</v>
      </c>
      <c r="G707" s="21" t="s">
        <v>2378</v>
      </c>
      <c r="H707" s="21" t="s">
        <v>2379</v>
      </c>
      <c r="I707" s="23">
        <v>24</v>
      </c>
      <c r="J707" s="23">
        <v>3600</v>
      </c>
      <c r="K707" s="21">
        <v>19</v>
      </c>
      <c r="L707" s="17">
        <f>((I707*2/3)+(K707*1/3))*150</f>
        <v>3350</v>
      </c>
      <c r="M707" s="18">
        <f>L707-J707</f>
        <v>-250</v>
      </c>
    </row>
    <row r="708" spans="1:13" x14ac:dyDescent="0.25">
      <c r="A708" s="20" t="s">
        <v>2317</v>
      </c>
      <c r="B708" s="21" t="s">
        <v>24</v>
      </c>
      <c r="C708" s="21" t="s">
        <v>2380</v>
      </c>
      <c r="D708" s="21" t="s">
        <v>2381</v>
      </c>
      <c r="E708" s="21">
        <v>37873954</v>
      </c>
      <c r="F708" s="22" t="s">
        <v>27</v>
      </c>
      <c r="G708" s="21" t="s">
        <v>2382</v>
      </c>
      <c r="H708" s="21" t="s">
        <v>2383</v>
      </c>
      <c r="I708" s="23">
        <v>188</v>
      </c>
      <c r="J708" s="23">
        <v>28200</v>
      </c>
      <c r="K708" s="21">
        <v>221</v>
      </c>
      <c r="L708" s="17">
        <f>((I708*2/3)+(K708*1/3))*150</f>
        <v>29850</v>
      </c>
      <c r="M708" s="18">
        <f>L708-J708</f>
        <v>1650</v>
      </c>
    </row>
    <row r="709" spans="1:13" x14ac:dyDescent="0.25">
      <c r="A709" s="20" t="s">
        <v>2317</v>
      </c>
      <c r="B709" s="21" t="s">
        <v>24</v>
      </c>
      <c r="C709" s="21" t="s">
        <v>2384</v>
      </c>
      <c r="D709" s="21" t="s">
        <v>2385</v>
      </c>
      <c r="E709" s="21">
        <v>37873750</v>
      </c>
      <c r="F709" s="22" t="s">
        <v>27</v>
      </c>
      <c r="G709" s="21" t="s">
        <v>2386</v>
      </c>
      <c r="H709" s="21" t="s">
        <v>2387</v>
      </c>
      <c r="I709" s="23">
        <v>31</v>
      </c>
      <c r="J709" s="23">
        <v>4650</v>
      </c>
      <c r="K709" s="21">
        <v>26</v>
      </c>
      <c r="L709" s="17">
        <f>((I709*2/3)+(K709*1/3))*150</f>
        <v>4400</v>
      </c>
      <c r="M709" s="18">
        <f>L709-J709</f>
        <v>-250</v>
      </c>
    </row>
    <row r="710" spans="1:13" x14ac:dyDescent="0.25">
      <c r="A710" s="20" t="s">
        <v>2317</v>
      </c>
      <c r="B710" s="21" t="s">
        <v>24</v>
      </c>
      <c r="C710" s="21" t="s">
        <v>2388</v>
      </c>
      <c r="D710" s="21" t="s">
        <v>2389</v>
      </c>
      <c r="E710" s="21">
        <v>37877071</v>
      </c>
      <c r="F710" s="22" t="s">
        <v>32</v>
      </c>
      <c r="G710" s="21" t="s">
        <v>2390</v>
      </c>
      <c r="H710" s="21" t="s">
        <v>2391</v>
      </c>
      <c r="I710" s="23">
        <v>15</v>
      </c>
      <c r="J710" s="23">
        <v>2250</v>
      </c>
      <c r="K710" s="21">
        <v>12</v>
      </c>
      <c r="L710" s="17">
        <f>((I710*2/3)+(K710*1/3))*150</f>
        <v>2100</v>
      </c>
      <c r="M710" s="18">
        <f>L710-J710</f>
        <v>-150</v>
      </c>
    </row>
    <row r="711" spans="1:13" x14ac:dyDescent="0.25">
      <c r="A711" s="20" t="s">
        <v>2317</v>
      </c>
      <c r="B711" s="21" t="s">
        <v>24</v>
      </c>
      <c r="C711" s="21" t="s">
        <v>2392</v>
      </c>
      <c r="D711" s="21" t="s">
        <v>2393</v>
      </c>
      <c r="E711" s="21">
        <v>710060726</v>
      </c>
      <c r="F711" s="22" t="s">
        <v>27</v>
      </c>
      <c r="G711" s="21" t="s">
        <v>2394</v>
      </c>
      <c r="H711" s="21" t="s">
        <v>2395</v>
      </c>
      <c r="I711" s="23">
        <v>36</v>
      </c>
      <c r="J711" s="23">
        <v>5400</v>
      </c>
      <c r="K711" s="21">
        <v>34</v>
      </c>
      <c r="L711" s="17">
        <f>((I711*2/3)+(K711*1/3))*150</f>
        <v>5300</v>
      </c>
      <c r="M711" s="18">
        <f>L711-J711</f>
        <v>-100</v>
      </c>
    </row>
    <row r="712" spans="1:13" x14ac:dyDescent="0.25">
      <c r="A712" s="20" t="s">
        <v>2317</v>
      </c>
      <c r="B712" s="21" t="s">
        <v>24</v>
      </c>
      <c r="C712" s="21" t="s">
        <v>2396</v>
      </c>
      <c r="D712" s="21" t="s">
        <v>2397</v>
      </c>
      <c r="E712" s="21">
        <v>710060742</v>
      </c>
      <c r="F712" s="22" t="s">
        <v>27</v>
      </c>
      <c r="G712" s="21" t="s">
        <v>2398</v>
      </c>
      <c r="H712" s="21" t="s">
        <v>2399</v>
      </c>
      <c r="I712" s="23">
        <v>95</v>
      </c>
      <c r="J712" s="23">
        <v>14250</v>
      </c>
      <c r="K712" s="21">
        <v>85</v>
      </c>
      <c r="L712" s="17">
        <f>((I712*2/3)+(K712*1/3))*150</f>
        <v>13750</v>
      </c>
      <c r="M712" s="18">
        <f>L712-J712</f>
        <v>-500</v>
      </c>
    </row>
    <row r="713" spans="1:13" x14ac:dyDescent="0.25">
      <c r="A713" s="20" t="s">
        <v>2317</v>
      </c>
      <c r="B713" s="21" t="s">
        <v>24</v>
      </c>
      <c r="C713" s="21" t="s">
        <v>2400</v>
      </c>
      <c r="D713" s="21" t="s">
        <v>2401</v>
      </c>
      <c r="E713" s="21">
        <v>37943006</v>
      </c>
      <c r="F713" s="22" t="s">
        <v>32</v>
      </c>
      <c r="G713" s="21" t="s">
        <v>2402</v>
      </c>
      <c r="H713" s="21" t="s">
        <v>2403</v>
      </c>
      <c r="I713" s="23">
        <v>17</v>
      </c>
      <c r="J713" s="23">
        <v>2550</v>
      </c>
      <c r="K713" s="21">
        <v>15</v>
      </c>
      <c r="L713" s="17">
        <f>((I713*2/3)+(K713*1/3))*150</f>
        <v>2450.0000000000005</v>
      </c>
      <c r="M713" s="18">
        <f>L713-J713</f>
        <v>-99.999999999999545</v>
      </c>
    </row>
    <row r="714" spans="1:13" x14ac:dyDescent="0.25">
      <c r="A714" s="20" t="s">
        <v>2317</v>
      </c>
      <c r="B714" s="21" t="s">
        <v>24</v>
      </c>
      <c r="C714" s="21" t="s">
        <v>2404</v>
      </c>
      <c r="D714" s="21" t="s">
        <v>2405</v>
      </c>
      <c r="E714" s="21">
        <v>710060831</v>
      </c>
      <c r="F714" s="22" t="s">
        <v>2406</v>
      </c>
      <c r="G714" s="21" t="s">
        <v>2407</v>
      </c>
      <c r="H714" s="21" t="s">
        <v>2408</v>
      </c>
      <c r="I714" s="23">
        <v>25</v>
      </c>
      <c r="J714" s="23">
        <v>3750</v>
      </c>
      <c r="K714" s="21">
        <v>17</v>
      </c>
      <c r="L714" s="17">
        <f>((I714*2/3)+(K714*1/3))*150</f>
        <v>3350.0000000000005</v>
      </c>
      <c r="M714" s="18">
        <f>L714-J714</f>
        <v>-399.99999999999955</v>
      </c>
    </row>
    <row r="715" spans="1:13" x14ac:dyDescent="0.25">
      <c r="A715" s="20" t="s">
        <v>2317</v>
      </c>
      <c r="B715" s="21" t="s">
        <v>24</v>
      </c>
      <c r="C715" s="21" t="s">
        <v>2409</v>
      </c>
      <c r="D715" s="21" t="s">
        <v>2410</v>
      </c>
      <c r="E715" s="21">
        <v>710060866</v>
      </c>
      <c r="F715" s="22" t="s">
        <v>27</v>
      </c>
      <c r="G715" s="21" t="s">
        <v>2411</v>
      </c>
      <c r="H715" s="21" t="s">
        <v>2412</v>
      </c>
      <c r="I715" s="23">
        <v>14</v>
      </c>
      <c r="J715" s="23">
        <v>2100</v>
      </c>
      <c r="K715" s="21">
        <v>7</v>
      </c>
      <c r="L715" s="17">
        <f>((I715*2/3)+(K715*1/3))*150</f>
        <v>1750.0000000000002</v>
      </c>
      <c r="M715" s="18">
        <f>L715-J715</f>
        <v>-349.99999999999977</v>
      </c>
    </row>
    <row r="716" spans="1:13" x14ac:dyDescent="0.25">
      <c r="A716" s="20" t="s">
        <v>2317</v>
      </c>
      <c r="B716" s="21" t="s">
        <v>24</v>
      </c>
      <c r="C716" s="21" t="s">
        <v>2413</v>
      </c>
      <c r="D716" s="21" t="s">
        <v>2414</v>
      </c>
      <c r="E716" s="21">
        <v>37873938</v>
      </c>
      <c r="F716" s="22" t="s">
        <v>27</v>
      </c>
      <c r="G716" s="21" t="s">
        <v>2415</v>
      </c>
      <c r="H716" s="21" t="s">
        <v>2416</v>
      </c>
      <c r="I716" s="23">
        <v>26</v>
      </c>
      <c r="J716" s="23">
        <v>3900</v>
      </c>
      <c r="K716" s="21">
        <v>31</v>
      </c>
      <c r="L716" s="17">
        <f>((I716*2/3)+(K716*1/3))*150</f>
        <v>4150</v>
      </c>
      <c r="M716" s="18">
        <f>L716-J716</f>
        <v>250</v>
      </c>
    </row>
    <row r="717" spans="1:13" x14ac:dyDescent="0.25">
      <c r="A717" s="20" t="s">
        <v>2317</v>
      </c>
      <c r="B717" s="21" t="s">
        <v>24</v>
      </c>
      <c r="C717" s="21" t="s">
        <v>2417</v>
      </c>
      <c r="D717" s="21" t="s">
        <v>2418</v>
      </c>
      <c r="E717" s="21">
        <v>37873989</v>
      </c>
      <c r="F717" s="22" t="s">
        <v>249</v>
      </c>
      <c r="G717" s="21" t="s">
        <v>2419</v>
      </c>
      <c r="H717" s="21" t="s">
        <v>2420</v>
      </c>
      <c r="I717" s="23">
        <v>207</v>
      </c>
      <c r="J717" s="23">
        <v>31050</v>
      </c>
      <c r="K717" s="21">
        <v>208</v>
      </c>
      <c r="L717" s="17">
        <f>((I717*2/3)+(K717*1/3))*150</f>
        <v>31099.999999999996</v>
      </c>
      <c r="M717" s="18">
        <f>L717-J717</f>
        <v>49.999999999996362</v>
      </c>
    </row>
    <row r="718" spans="1:13" x14ac:dyDescent="0.25">
      <c r="A718" s="20" t="s">
        <v>2317</v>
      </c>
      <c r="B718" s="21" t="s">
        <v>24</v>
      </c>
      <c r="C718" s="21" t="s">
        <v>2421</v>
      </c>
      <c r="D718" s="21" t="s">
        <v>2422</v>
      </c>
      <c r="E718" s="21">
        <v>35519151</v>
      </c>
      <c r="F718" s="22" t="s">
        <v>27</v>
      </c>
      <c r="G718" s="21" t="s">
        <v>2423</v>
      </c>
      <c r="H718" s="21" t="s">
        <v>2424</v>
      </c>
      <c r="I718" s="23">
        <v>8</v>
      </c>
      <c r="J718" s="23">
        <v>1200</v>
      </c>
      <c r="K718" s="21">
        <v>8</v>
      </c>
      <c r="L718" s="17">
        <f>((I718*2/3)+(K718*1/3))*150</f>
        <v>1200</v>
      </c>
      <c r="M718" s="18">
        <f>L718-J718</f>
        <v>0</v>
      </c>
    </row>
    <row r="719" spans="1:13" x14ac:dyDescent="0.25">
      <c r="A719" s="20" t="s">
        <v>2317</v>
      </c>
      <c r="B719" s="21" t="s">
        <v>24</v>
      </c>
      <c r="C719" s="21" t="s">
        <v>2421</v>
      </c>
      <c r="D719" s="21" t="s">
        <v>2422</v>
      </c>
      <c r="E719" s="21">
        <v>35520078</v>
      </c>
      <c r="F719" s="22" t="s">
        <v>27</v>
      </c>
      <c r="G719" s="21" t="s">
        <v>2423</v>
      </c>
      <c r="H719" s="21" t="s">
        <v>2425</v>
      </c>
      <c r="I719" s="23">
        <v>27</v>
      </c>
      <c r="J719" s="23">
        <v>4050</v>
      </c>
      <c r="K719" s="21">
        <v>30</v>
      </c>
      <c r="L719" s="17">
        <f>((I719*2/3)+(K719*1/3))*150</f>
        <v>4200</v>
      </c>
      <c r="M719" s="18">
        <f>L719-J719</f>
        <v>150</v>
      </c>
    </row>
    <row r="720" spans="1:13" x14ac:dyDescent="0.25">
      <c r="A720" s="20" t="s">
        <v>2317</v>
      </c>
      <c r="B720" s="21" t="s">
        <v>24</v>
      </c>
      <c r="C720" s="21" t="s">
        <v>2421</v>
      </c>
      <c r="D720" s="21" t="s">
        <v>2422</v>
      </c>
      <c r="E720" s="21">
        <v>37874071</v>
      </c>
      <c r="F720" s="22" t="s">
        <v>2426</v>
      </c>
      <c r="G720" s="21" t="s">
        <v>2423</v>
      </c>
      <c r="H720" s="21" t="s">
        <v>2427</v>
      </c>
      <c r="I720" s="23">
        <v>22</v>
      </c>
      <c r="J720" s="23">
        <v>3300</v>
      </c>
      <c r="K720" s="21">
        <v>30</v>
      </c>
      <c r="L720" s="17">
        <f>((I720*2/3)+(K720*1/3))*150</f>
        <v>3699.9999999999995</v>
      </c>
      <c r="M720" s="18">
        <f>L720-J720</f>
        <v>399.99999999999955</v>
      </c>
    </row>
    <row r="721" spans="1:13" x14ac:dyDescent="0.25">
      <c r="A721" s="20" t="s">
        <v>2317</v>
      </c>
      <c r="B721" s="21" t="s">
        <v>24</v>
      </c>
      <c r="C721" s="21" t="s">
        <v>2421</v>
      </c>
      <c r="D721" s="21" t="s">
        <v>2422</v>
      </c>
      <c r="E721" s="21">
        <v>37874098</v>
      </c>
      <c r="F721" s="22" t="s">
        <v>27</v>
      </c>
      <c r="G721" s="21" t="s">
        <v>2423</v>
      </c>
      <c r="H721" s="21" t="s">
        <v>2428</v>
      </c>
      <c r="I721" s="23">
        <v>33</v>
      </c>
      <c r="J721" s="23">
        <v>4950</v>
      </c>
      <c r="K721" s="21">
        <v>28</v>
      </c>
      <c r="L721" s="17">
        <f>((I721*2/3)+(K721*1/3))*150</f>
        <v>4700</v>
      </c>
      <c r="M721" s="18">
        <f>L721-J721</f>
        <v>-250</v>
      </c>
    </row>
    <row r="722" spans="1:13" x14ac:dyDescent="0.25">
      <c r="A722" s="20" t="s">
        <v>2317</v>
      </c>
      <c r="B722" s="21" t="s">
        <v>24</v>
      </c>
      <c r="C722" s="21" t="s">
        <v>2421</v>
      </c>
      <c r="D722" s="21" t="s">
        <v>2422</v>
      </c>
      <c r="E722" s="21">
        <v>37874101</v>
      </c>
      <c r="F722" s="22" t="s">
        <v>27</v>
      </c>
      <c r="G722" s="21" t="s">
        <v>2423</v>
      </c>
      <c r="H722" s="21" t="s">
        <v>2429</v>
      </c>
      <c r="I722" s="23">
        <v>41</v>
      </c>
      <c r="J722" s="23">
        <v>6150</v>
      </c>
      <c r="K722" s="21">
        <v>33</v>
      </c>
      <c r="L722" s="17">
        <f>((I722*2/3)+(K722*1/3))*150</f>
        <v>5749.9999999999991</v>
      </c>
      <c r="M722" s="18">
        <f>L722-J722</f>
        <v>-400.00000000000091</v>
      </c>
    </row>
    <row r="723" spans="1:13" x14ac:dyDescent="0.25">
      <c r="A723" s="20" t="s">
        <v>2317</v>
      </c>
      <c r="B723" s="21" t="s">
        <v>24</v>
      </c>
      <c r="C723" s="21" t="s">
        <v>2421</v>
      </c>
      <c r="D723" s="21" t="s">
        <v>2422</v>
      </c>
      <c r="E723" s="21">
        <v>37876732</v>
      </c>
      <c r="F723" s="22" t="s">
        <v>27</v>
      </c>
      <c r="G723" s="21" t="s">
        <v>2423</v>
      </c>
      <c r="H723" s="21" t="s">
        <v>2430</v>
      </c>
      <c r="I723" s="23">
        <v>24</v>
      </c>
      <c r="J723" s="23">
        <v>3600</v>
      </c>
      <c r="K723" s="21">
        <v>26</v>
      </c>
      <c r="L723" s="17">
        <f>((I723*2/3)+(K723*1/3))*150</f>
        <v>3699.9999999999995</v>
      </c>
      <c r="M723" s="18">
        <f>L723-J723</f>
        <v>99.999999999999545</v>
      </c>
    </row>
    <row r="724" spans="1:13" x14ac:dyDescent="0.25">
      <c r="A724" s="20" t="s">
        <v>2317</v>
      </c>
      <c r="B724" s="21" t="s">
        <v>24</v>
      </c>
      <c r="C724" s="21" t="s">
        <v>2421</v>
      </c>
      <c r="D724" s="21" t="s">
        <v>2422</v>
      </c>
      <c r="E724" s="21">
        <v>37876741</v>
      </c>
      <c r="F724" s="22" t="s">
        <v>27</v>
      </c>
      <c r="G724" s="21" t="s">
        <v>2423</v>
      </c>
      <c r="H724" s="21" t="s">
        <v>2431</v>
      </c>
      <c r="I724" s="23">
        <v>24</v>
      </c>
      <c r="J724" s="23">
        <v>3600</v>
      </c>
      <c r="K724" s="21">
        <v>13</v>
      </c>
      <c r="L724" s="17">
        <f>((I724*2/3)+(K724*1/3))*150</f>
        <v>3050</v>
      </c>
      <c r="M724" s="18">
        <f>L724-J724</f>
        <v>-550</v>
      </c>
    </row>
    <row r="725" spans="1:13" x14ac:dyDescent="0.25">
      <c r="A725" s="20" t="s">
        <v>2317</v>
      </c>
      <c r="B725" s="21" t="s">
        <v>24</v>
      </c>
      <c r="C725" s="21" t="s">
        <v>2421</v>
      </c>
      <c r="D725" s="21" t="s">
        <v>2422</v>
      </c>
      <c r="E725" s="21">
        <v>37947966</v>
      </c>
      <c r="F725" s="22" t="s">
        <v>32</v>
      </c>
      <c r="G725" s="21" t="s">
        <v>2423</v>
      </c>
      <c r="H725" s="21" t="s">
        <v>2432</v>
      </c>
      <c r="I725" s="23">
        <v>72</v>
      </c>
      <c r="J725" s="23">
        <v>10800</v>
      </c>
      <c r="K725" s="21">
        <v>72</v>
      </c>
      <c r="L725" s="17">
        <f>((I725*2/3)+(K725*1/3))*150</f>
        <v>10800</v>
      </c>
      <c r="M725" s="18">
        <f>L725-J725</f>
        <v>0</v>
      </c>
    </row>
    <row r="726" spans="1:13" x14ac:dyDescent="0.25">
      <c r="A726" s="20" t="s">
        <v>2317</v>
      </c>
      <c r="B726" s="21" t="s">
        <v>24</v>
      </c>
      <c r="C726" s="21" t="s">
        <v>2433</v>
      </c>
      <c r="D726" s="21" t="s">
        <v>2434</v>
      </c>
      <c r="E726" s="21">
        <v>710060912</v>
      </c>
      <c r="F726" s="22" t="s">
        <v>27</v>
      </c>
      <c r="G726" s="21" t="s">
        <v>2435</v>
      </c>
      <c r="H726" s="21" t="s">
        <v>2436</v>
      </c>
      <c r="I726" s="23">
        <v>10</v>
      </c>
      <c r="J726" s="23">
        <v>1500</v>
      </c>
      <c r="K726" s="21">
        <v>5</v>
      </c>
      <c r="L726" s="17">
        <f>((I726*2/3)+(K726*1/3))*150</f>
        <v>1250</v>
      </c>
      <c r="M726" s="18">
        <f>L726-J726</f>
        <v>-250</v>
      </c>
    </row>
    <row r="727" spans="1:13" x14ac:dyDescent="0.25">
      <c r="A727" s="20" t="s">
        <v>2317</v>
      </c>
      <c r="B727" s="21" t="s">
        <v>24</v>
      </c>
      <c r="C727" s="21" t="s">
        <v>2437</v>
      </c>
      <c r="D727" s="21" t="s">
        <v>2438</v>
      </c>
      <c r="E727" s="21">
        <v>37873563</v>
      </c>
      <c r="F727" s="22" t="s">
        <v>32</v>
      </c>
      <c r="G727" s="21" t="s">
        <v>2439</v>
      </c>
      <c r="H727" s="21" t="s">
        <v>2440</v>
      </c>
      <c r="I727" s="23">
        <v>2</v>
      </c>
      <c r="J727" s="23">
        <v>300</v>
      </c>
      <c r="K727" s="21">
        <v>2</v>
      </c>
      <c r="L727" s="17">
        <f>((I727*2/3)+(K727*1/3))*150</f>
        <v>300</v>
      </c>
      <c r="M727" s="18">
        <f>L727-J727</f>
        <v>0</v>
      </c>
    </row>
    <row r="728" spans="1:13" x14ac:dyDescent="0.25">
      <c r="A728" s="20" t="s">
        <v>2317</v>
      </c>
      <c r="B728" s="21" t="s">
        <v>24</v>
      </c>
      <c r="C728" s="21" t="s">
        <v>2441</v>
      </c>
      <c r="D728" s="21" t="s">
        <v>2442</v>
      </c>
      <c r="E728" s="21">
        <v>37874080</v>
      </c>
      <c r="F728" s="22" t="s">
        <v>32</v>
      </c>
      <c r="G728" s="21" t="s">
        <v>2443</v>
      </c>
      <c r="H728" s="21" t="s">
        <v>2444</v>
      </c>
      <c r="I728" s="23">
        <v>5</v>
      </c>
      <c r="J728" s="23">
        <v>750</v>
      </c>
      <c r="K728" s="21">
        <v>4</v>
      </c>
      <c r="L728" s="17">
        <f>((I728*2/3)+(K728*1/3))*150</f>
        <v>700</v>
      </c>
      <c r="M728" s="18">
        <f>L728-J728</f>
        <v>-50</v>
      </c>
    </row>
    <row r="729" spans="1:13" ht="30" x14ac:dyDescent="0.25">
      <c r="A729" s="20" t="s">
        <v>2317</v>
      </c>
      <c r="B729" s="21" t="s">
        <v>24</v>
      </c>
      <c r="C729" s="21" t="s">
        <v>2445</v>
      </c>
      <c r="D729" s="21" t="s">
        <v>2446</v>
      </c>
      <c r="E729" s="21">
        <v>37873571</v>
      </c>
      <c r="F729" s="22" t="s">
        <v>2447</v>
      </c>
      <c r="G729" s="21" t="s">
        <v>2448</v>
      </c>
      <c r="H729" s="21" t="s">
        <v>2449</v>
      </c>
      <c r="I729" s="23">
        <v>4</v>
      </c>
      <c r="J729" s="23">
        <v>600</v>
      </c>
      <c r="K729" s="21">
        <v>5</v>
      </c>
      <c r="L729" s="17">
        <f>((I729*2/3)+(K729*1/3))*150</f>
        <v>650</v>
      </c>
      <c r="M729" s="18">
        <f>L729-J729</f>
        <v>50</v>
      </c>
    </row>
    <row r="730" spans="1:13" x14ac:dyDescent="0.25">
      <c r="A730" s="20" t="s">
        <v>2317</v>
      </c>
      <c r="B730" s="21" t="s">
        <v>24</v>
      </c>
      <c r="C730" s="21" t="s">
        <v>2450</v>
      </c>
      <c r="D730" s="21" t="s">
        <v>2451</v>
      </c>
      <c r="E730" s="21">
        <v>36158933</v>
      </c>
      <c r="F730" s="22" t="s">
        <v>32</v>
      </c>
      <c r="G730" s="21" t="s">
        <v>2452</v>
      </c>
      <c r="H730" s="21" t="s">
        <v>2453</v>
      </c>
      <c r="I730" s="23">
        <v>17</v>
      </c>
      <c r="J730" s="23">
        <v>2550</v>
      </c>
      <c r="K730" s="21">
        <v>21</v>
      </c>
      <c r="L730" s="17">
        <f>((I730*2/3)+(K730*1/3))*150</f>
        <v>2750.0000000000005</v>
      </c>
      <c r="M730" s="18">
        <f>L730-J730</f>
        <v>200.00000000000045</v>
      </c>
    </row>
    <row r="731" spans="1:13" x14ac:dyDescent="0.25">
      <c r="A731" s="20" t="s">
        <v>2317</v>
      </c>
      <c r="B731" s="21" t="s">
        <v>24</v>
      </c>
      <c r="C731" s="21" t="s">
        <v>2454</v>
      </c>
      <c r="D731" s="21" t="s">
        <v>2455</v>
      </c>
      <c r="E731" s="21">
        <v>37874055</v>
      </c>
      <c r="F731" s="22" t="s">
        <v>27</v>
      </c>
      <c r="G731" s="21" t="s">
        <v>2456</v>
      </c>
      <c r="H731" s="21" t="s">
        <v>2457</v>
      </c>
      <c r="I731" s="23">
        <v>73</v>
      </c>
      <c r="J731" s="23">
        <v>10950</v>
      </c>
      <c r="K731" s="21">
        <v>47</v>
      </c>
      <c r="L731" s="17">
        <f>((I731*2/3)+(K731*1/3))*150</f>
        <v>9650</v>
      </c>
      <c r="M731" s="18">
        <f>L731-J731</f>
        <v>-1300</v>
      </c>
    </row>
    <row r="732" spans="1:13" x14ac:dyDescent="0.25">
      <c r="A732" s="20" t="s">
        <v>2317</v>
      </c>
      <c r="B732" s="21" t="s">
        <v>24</v>
      </c>
      <c r="C732" s="21" t="s">
        <v>2454</v>
      </c>
      <c r="D732" s="21" t="s">
        <v>2455</v>
      </c>
      <c r="E732" s="21">
        <v>37874063</v>
      </c>
      <c r="F732" s="22" t="s">
        <v>27</v>
      </c>
      <c r="G732" s="21" t="s">
        <v>2456</v>
      </c>
      <c r="H732" s="21" t="s">
        <v>2458</v>
      </c>
      <c r="I732" s="23">
        <v>64</v>
      </c>
      <c r="J732" s="23">
        <v>9600</v>
      </c>
      <c r="K732" s="21">
        <v>54</v>
      </c>
      <c r="L732" s="17">
        <f>((I732*2/3)+(K732*1/3))*150</f>
        <v>9100</v>
      </c>
      <c r="M732" s="18">
        <f>L732-J732</f>
        <v>-500</v>
      </c>
    </row>
    <row r="733" spans="1:13" x14ac:dyDescent="0.25">
      <c r="A733" s="20" t="s">
        <v>2317</v>
      </c>
      <c r="B733" s="21" t="s">
        <v>24</v>
      </c>
      <c r="C733" s="21" t="s">
        <v>2459</v>
      </c>
      <c r="D733" s="21" t="s">
        <v>2460</v>
      </c>
      <c r="E733" s="21">
        <v>37941658</v>
      </c>
      <c r="F733" s="22" t="s">
        <v>32</v>
      </c>
      <c r="G733" s="21" t="s">
        <v>2461</v>
      </c>
      <c r="H733" s="21" t="s">
        <v>2462</v>
      </c>
      <c r="I733" s="23">
        <v>2</v>
      </c>
      <c r="J733" s="23">
        <v>300</v>
      </c>
      <c r="K733" s="21">
        <v>2</v>
      </c>
      <c r="L733" s="17">
        <f>((I733*2/3)+(K733*1/3))*150</f>
        <v>300</v>
      </c>
      <c r="M733" s="18">
        <f>L733-J733</f>
        <v>0</v>
      </c>
    </row>
    <row r="734" spans="1:13" x14ac:dyDescent="0.25">
      <c r="A734" s="20" t="s">
        <v>2317</v>
      </c>
      <c r="B734" s="21" t="s">
        <v>24</v>
      </c>
      <c r="C734" s="21" t="s">
        <v>2463</v>
      </c>
      <c r="D734" s="21" t="s">
        <v>2464</v>
      </c>
      <c r="E734" s="21">
        <v>37874390</v>
      </c>
      <c r="F734" s="22" t="s">
        <v>27</v>
      </c>
      <c r="G734" s="21" t="s">
        <v>2465</v>
      </c>
      <c r="H734" s="21" t="s">
        <v>2466</v>
      </c>
      <c r="I734" s="23">
        <v>27</v>
      </c>
      <c r="J734" s="23">
        <v>4050</v>
      </c>
      <c r="K734" s="21">
        <v>30</v>
      </c>
      <c r="L734" s="17">
        <f>((I734*2/3)+(K734*1/3))*150</f>
        <v>4200</v>
      </c>
      <c r="M734" s="18">
        <f>L734-J734</f>
        <v>150</v>
      </c>
    </row>
    <row r="735" spans="1:13" x14ac:dyDescent="0.25">
      <c r="A735" s="20" t="s">
        <v>2317</v>
      </c>
      <c r="B735" s="21" t="s">
        <v>24</v>
      </c>
      <c r="C735" s="21" t="s">
        <v>2467</v>
      </c>
      <c r="D735" s="21" t="s">
        <v>2468</v>
      </c>
      <c r="E735" s="21">
        <v>37876562</v>
      </c>
      <c r="F735" s="22" t="s">
        <v>32</v>
      </c>
      <c r="G735" s="21" t="s">
        <v>2469</v>
      </c>
      <c r="H735" s="21" t="s">
        <v>2470</v>
      </c>
      <c r="I735" s="23">
        <v>1</v>
      </c>
      <c r="J735" s="23">
        <v>150</v>
      </c>
      <c r="K735" s="21">
        <v>1</v>
      </c>
      <c r="L735" s="17">
        <f>((I735*2/3)+(K735*1/3))*150</f>
        <v>150</v>
      </c>
      <c r="M735" s="18">
        <f>L735-J735</f>
        <v>0</v>
      </c>
    </row>
    <row r="736" spans="1:13" x14ac:dyDescent="0.25">
      <c r="A736" s="20" t="s">
        <v>2317</v>
      </c>
      <c r="B736" s="21" t="s">
        <v>24</v>
      </c>
      <c r="C736" s="21" t="s">
        <v>2471</v>
      </c>
      <c r="D736" s="21" t="s">
        <v>2472</v>
      </c>
      <c r="E736" s="21">
        <v>37876708</v>
      </c>
      <c r="F736" s="22" t="s">
        <v>2473</v>
      </c>
      <c r="G736" s="21" t="s">
        <v>2474</v>
      </c>
      <c r="H736" s="21" t="s">
        <v>2475</v>
      </c>
      <c r="I736" s="23">
        <v>10</v>
      </c>
      <c r="J736" s="23">
        <v>1500</v>
      </c>
      <c r="K736" s="21">
        <v>15</v>
      </c>
      <c r="L736" s="17">
        <f>((I736*2/3)+(K736*1/3))*150</f>
        <v>1750.0000000000002</v>
      </c>
      <c r="M736" s="18">
        <f>L736-J736</f>
        <v>250.00000000000023</v>
      </c>
    </row>
    <row r="737" spans="1:13" x14ac:dyDescent="0.25">
      <c r="A737" s="20" t="s">
        <v>2317</v>
      </c>
      <c r="B737" s="21" t="s">
        <v>24</v>
      </c>
      <c r="C737" s="21" t="s">
        <v>2476</v>
      </c>
      <c r="D737" s="21" t="s">
        <v>2477</v>
      </c>
      <c r="E737" s="21">
        <v>36158747</v>
      </c>
      <c r="F737" s="22" t="s">
        <v>27</v>
      </c>
      <c r="G737" s="21" t="s">
        <v>2478</v>
      </c>
      <c r="H737" s="21" t="s">
        <v>2479</v>
      </c>
      <c r="I737" s="23">
        <v>78</v>
      </c>
      <c r="J737" s="23">
        <v>11700</v>
      </c>
      <c r="K737" s="21">
        <v>93</v>
      </c>
      <c r="L737" s="17">
        <f>((I737*2/3)+(K737*1/3))*150</f>
        <v>12450</v>
      </c>
      <c r="M737" s="18">
        <f>L737-J737</f>
        <v>750</v>
      </c>
    </row>
    <row r="738" spans="1:13" x14ac:dyDescent="0.25">
      <c r="A738" s="20" t="s">
        <v>2317</v>
      </c>
      <c r="B738" s="21" t="s">
        <v>24</v>
      </c>
      <c r="C738" s="21" t="s">
        <v>2476</v>
      </c>
      <c r="D738" s="21" t="s">
        <v>2477</v>
      </c>
      <c r="E738" s="21">
        <v>36158755</v>
      </c>
      <c r="F738" s="22" t="s">
        <v>27</v>
      </c>
      <c r="G738" s="21" t="s">
        <v>2478</v>
      </c>
      <c r="H738" s="21" t="s">
        <v>2480</v>
      </c>
      <c r="I738" s="23">
        <v>12</v>
      </c>
      <c r="J738" s="23">
        <v>1800</v>
      </c>
      <c r="K738" s="21">
        <v>10</v>
      </c>
      <c r="L738" s="17">
        <f>((I738*2/3)+(K738*1/3))*150</f>
        <v>1700</v>
      </c>
      <c r="M738" s="18">
        <f>L738-J738</f>
        <v>-100</v>
      </c>
    </row>
    <row r="739" spans="1:13" x14ac:dyDescent="0.25">
      <c r="A739" s="20" t="s">
        <v>2317</v>
      </c>
      <c r="B739" s="21" t="s">
        <v>24</v>
      </c>
      <c r="C739" s="21" t="s">
        <v>2476</v>
      </c>
      <c r="D739" s="21" t="s">
        <v>2477</v>
      </c>
      <c r="E739" s="21">
        <v>37873776</v>
      </c>
      <c r="F739" s="22" t="s">
        <v>27</v>
      </c>
      <c r="G739" s="21" t="s">
        <v>2478</v>
      </c>
      <c r="H739" s="21" t="s">
        <v>2481</v>
      </c>
      <c r="I739" s="23">
        <v>4</v>
      </c>
      <c r="J739" s="23">
        <v>600</v>
      </c>
      <c r="K739" s="21">
        <v>8</v>
      </c>
      <c r="L739" s="17">
        <f>((I739*2/3)+(K739*1/3))*150</f>
        <v>800</v>
      </c>
      <c r="M739" s="18">
        <f>L739-J739</f>
        <v>200</v>
      </c>
    </row>
    <row r="740" spans="1:13" x14ac:dyDescent="0.25">
      <c r="A740" s="20" t="s">
        <v>2317</v>
      </c>
      <c r="B740" s="21" t="s">
        <v>24</v>
      </c>
      <c r="C740" s="21" t="s">
        <v>2482</v>
      </c>
      <c r="D740" s="21" t="s">
        <v>2483</v>
      </c>
      <c r="E740" s="21">
        <v>37873598</v>
      </c>
      <c r="F740" s="22" t="s">
        <v>32</v>
      </c>
      <c r="G740" s="21" t="s">
        <v>2484</v>
      </c>
      <c r="H740" s="21" t="s">
        <v>2485</v>
      </c>
      <c r="I740" s="23">
        <v>15</v>
      </c>
      <c r="J740" s="23">
        <v>2250</v>
      </c>
      <c r="K740" s="21">
        <v>13</v>
      </c>
      <c r="L740" s="17">
        <f>((I740*2/3)+(K740*1/3))*150</f>
        <v>2150</v>
      </c>
      <c r="M740" s="18">
        <f>L740-J740</f>
        <v>-100</v>
      </c>
    </row>
    <row r="741" spans="1:13" x14ac:dyDescent="0.25">
      <c r="A741" s="20" t="s">
        <v>2317</v>
      </c>
      <c r="B741" s="21" t="s">
        <v>24</v>
      </c>
      <c r="C741" s="21" t="s">
        <v>2486</v>
      </c>
      <c r="D741" s="21" t="s">
        <v>2487</v>
      </c>
      <c r="E741" s="21">
        <v>37874381</v>
      </c>
      <c r="F741" s="22" t="s">
        <v>32</v>
      </c>
      <c r="G741" s="21" t="s">
        <v>2488</v>
      </c>
      <c r="H741" s="21" t="s">
        <v>2489</v>
      </c>
      <c r="I741" s="23">
        <v>3</v>
      </c>
      <c r="J741" s="23">
        <v>450</v>
      </c>
      <c r="K741" s="21">
        <v>2</v>
      </c>
      <c r="L741" s="17">
        <f>((I741*2/3)+(K741*1/3))*150</f>
        <v>400</v>
      </c>
      <c r="M741" s="18">
        <f>L741-J741</f>
        <v>-50</v>
      </c>
    </row>
    <row r="742" spans="1:13" x14ac:dyDescent="0.25">
      <c r="A742" s="20" t="s">
        <v>2317</v>
      </c>
      <c r="B742" s="21" t="s">
        <v>24</v>
      </c>
      <c r="C742" s="21" t="s">
        <v>2490</v>
      </c>
      <c r="D742" s="21" t="s">
        <v>2491</v>
      </c>
      <c r="E742" s="21">
        <v>37873601</v>
      </c>
      <c r="F742" s="22" t="s">
        <v>32</v>
      </c>
      <c r="G742" s="21" t="s">
        <v>2492</v>
      </c>
      <c r="H742" s="21" t="s">
        <v>2493</v>
      </c>
      <c r="I742" s="23">
        <v>7</v>
      </c>
      <c r="J742" s="23">
        <v>1050</v>
      </c>
      <c r="K742" s="21">
        <v>8</v>
      </c>
      <c r="L742" s="17">
        <f>((I742*2/3)+(K742*1/3))*150</f>
        <v>1100</v>
      </c>
      <c r="M742" s="18">
        <f>L742-J742</f>
        <v>50</v>
      </c>
    </row>
    <row r="743" spans="1:13" x14ac:dyDescent="0.25">
      <c r="A743" s="20" t="s">
        <v>2317</v>
      </c>
      <c r="B743" s="21" t="s">
        <v>24</v>
      </c>
      <c r="C743" s="21" t="s">
        <v>2494</v>
      </c>
      <c r="D743" s="21" t="s">
        <v>2495</v>
      </c>
      <c r="E743" s="21">
        <v>37792059</v>
      </c>
      <c r="F743" s="22" t="s">
        <v>32</v>
      </c>
      <c r="G743" s="21" t="s">
        <v>2496</v>
      </c>
      <c r="H743" s="21" t="s">
        <v>2497</v>
      </c>
      <c r="I743" s="23">
        <v>2</v>
      </c>
      <c r="J743" s="23">
        <v>300</v>
      </c>
      <c r="K743" s="21">
        <v>7</v>
      </c>
      <c r="L743" s="17">
        <f>((I743*2/3)+(K743*1/3))*150</f>
        <v>550</v>
      </c>
      <c r="M743" s="18">
        <f>L743-J743</f>
        <v>250</v>
      </c>
    </row>
    <row r="744" spans="1:13" x14ac:dyDescent="0.25">
      <c r="A744" s="20" t="s">
        <v>2317</v>
      </c>
      <c r="B744" s="21" t="s">
        <v>24</v>
      </c>
      <c r="C744" s="21" t="s">
        <v>2498</v>
      </c>
      <c r="D744" s="21" t="s">
        <v>2499</v>
      </c>
      <c r="E744" s="21">
        <v>37873610</v>
      </c>
      <c r="F744" s="22" t="s">
        <v>2500</v>
      </c>
      <c r="G744" s="21" t="s">
        <v>2501</v>
      </c>
      <c r="H744" s="21" t="s">
        <v>2502</v>
      </c>
      <c r="I744" s="23">
        <v>2</v>
      </c>
      <c r="J744" s="23">
        <v>300</v>
      </c>
      <c r="K744" s="21">
        <v>1</v>
      </c>
      <c r="L744" s="17">
        <f>((I744*2/3)+(K744*1/3))*150</f>
        <v>249.99999999999997</v>
      </c>
      <c r="M744" s="18">
        <f>L744-J744</f>
        <v>-50.000000000000028</v>
      </c>
    </row>
    <row r="745" spans="1:13" x14ac:dyDescent="0.25">
      <c r="A745" s="20" t="s">
        <v>2317</v>
      </c>
      <c r="B745" s="21" t="s">
        <v>24</v>
      </c>
      <c r="C745" s="21" t="s">
        <v>2503</v>
      </c>
      <c r="D745" s="21" t="s">
        <v>2504</v>
      </c>
      <c r="E745" s="21">
        <v>37876660</v>
      </c>
      <c r="F745" s="22" t="s">
        <v>32</v>
      </c>
      <c r="G745" s="21" t="s">
        <v>2505</v>
      </c>
      <c r="H745" s="21" t="s">
        <v>2506</v>
      </c>
      <c r="I745" s="23">
        <v>5</v>
      </c>
      <c r="J745" s="23">
        <v>750</v>
      </c>
      <c r="K745" s="21">
        <v>0</v>
      </c>
      <c r="L745" s="17">
        <f>((I745*2/3)+(K745*1/3))*150</f>
        <v>500</v>
      </c>
      <c r="M745" s="18">
        <f>L745-J745</f>
        <v>-250</v>
      </c>
    </row>
    <row r="746" spans="1:13" x14ac:dyDescent="0.25">
      <c r="A746" s="20" t="s">
        <v>2317</v>
      </c>
      <c r="B746" s="21" t="s">
        <v>24</v>
      </c>
      <c r="C746" s="21" t="s">
        <v>2507</v>
      </c>
      <c r="D746" s="21" t="s">
        <v>2508</v>
      </c>
      <c r="E746" s="21">
        <v>710061323</v>
      </c>
      <c r="F746" s="22" t="s">
        <v>27</v>
      </c>
      <c r="G746" s="21" t="s">
        <v>2509</v>
      </c>
      <c r="H746" s="21" t="s">
        <v>2510</v>
      </c>
      <c r="I746" s="23">
        <v>59</v>
      </c>
      <c r="J746" s="23">
        <v>8850</v>
      </c>
      <c r="K746" s="21">
        <v>52</v>
      </c>
      <c r="L746" s="17">
        <f>((I746*2/3)+(K746*1/3))*150</f>
        <v>8500</v>
      </c>
      <c r="M746" s="18">
        <f>L746-J746</f>
        <v>-350</v>
      </c>
    </row>
    <row r="747" spans="1:13" x14ac:dyDescent="0.25">
      <c r="A747" s="20" t="s">
        <v>2317</v>
      </c>
      <c r="B747" s="21" t="s">
        <v>24</v>
      </c>
      <c r="C747" s="21" t="s">
        <v>2511</v>
      </c>
      <c r="D747" s="21" t="s">
        <v>2512</v>
      </c>
      <c r="E747" s="21">
        <v>37873636</v>
      </c>
      <c r="F747" s="22" t="s">
        <v>32</v>
      </c>
      <c r="G747" s="21" t="s">
        <v>2513</v>
      </c>
      <c r="H747" s="21" t="s">
        <v>2514</v>
      </c>
      <c r="I747" s="23">
        <v>1</v>
      </c>
      <c r="J747" s="23">
        <v>150</v>
      </c>
      <c r="K747" s="21">
        <v>0</v>
      </c>
      <c r="L747" s="17">
        <f>((I747*2/3)+(K747*1/3))*150</f>
        <v>100</v>
      </c>
      <c r="M747" s="18">
        <f>L747-J747</f>
        <v>-50</v>
      </c>
    </row>
    <row r="748" spans="1:13" x14ac:dyDescent="0.25">
      <c r="A748" s="20" t="s">
        <v>2317</v>
      </c>
      <c r="B748" s="21" t="s">
        <v>24</v>
      </c>
      <c r="C748" s="21" t="s">
        <v>2515</v>
      </c>
      <c r="D748" s="21" t="s">
        <v>2516</v>
      </c>
      <c r="E748" s="21">
        <v>17068193</v>
      </c>
      <c r="F748" s="22" t="s">
        <v>32</v>
      </c>
      <c r="G748" s="21" t="s">
        <v>2517</v>
      </c>
      <c r="H748" s="21" t="s">
        <v>2518</v>
      </c>
      <c r="I748" s="23">
        <v>44</v>
      </c>
      <c r="J748" s="23">
        <v>6600</v>
      </c>
      <c r="K748" s="21">
        <v>43</v>
      </c>
      <c r="L748" s="17">
        <f>((I748*2/3)+(K748*1/3))*150</f>
        <v>6550</v>
      </c>
      <c r="M748" s="18">
        <f>L748-J748</f>
        <v>-50</v>
      </c>
    </row>
    <row r="749" spans="1:13" x14ac:dyDescent="0.25">
      <c r="A749" s="20" t="s">
        <v>2317</v>
      </c>
      <c r="B749" s="21" t="s">
        <v>24</v>
      </c>
      <c r="C749" s="21" t="s">
        <v>2515</v>
      </c>
      <c r="D749" s="21" t="s">
        <v>2516</v>
      </c>
      <c r="E749" s="21">
        <v>17068207</v>
      </c>
      <c r="F749" s="22" t="s">
        <v>32</v>
      </c>
      <c r="G749" s="21" t="s">
        <v>2517</v>
      </c>
      <c r="H749" s="21" t="s">
        <v>2519</v>
      </c>
      <c r="I749" s="23">
        <v>7</v>
      </c>
      <c r="J749" s="23">
        <v>1050</v>
      </c>
      <c r="K749" s="21">
        <v>6</v>
      </c>
      <c r="L749" s="17">
        <f>((I749*2/3)+(K749*1/3))*150</f>
        <v>1000</v>
      </c>
      <c r="M749" s="18">
        <f>L749-J749</f>
        <v>-50</v>
      </c>
    </row>
    <row r="750" spans="1:13" x14ac:dyDescent="0.25">
      <c r="A750" s="20" t="s">
        <v>2317</v>
      </c>
      <c r="B750" s="21" t="s">
        <v>24</v>
      </c>
      <c r="C750" s="21" t="s">
        <v>2515</v>
      </c>
      <c r="D750" s="21" t="s">
        <v>2516</v>
      </c>
      <c r="E750" s="21">
        <v>17068223</v>
      </c>
      <c r="F750" s="22" t="s">
        <v>32</v>
      </c>
      <c r="G750" s="21" t="s">
        <v>2517</v>
      </c>
      <c r="H750" s="21" t="s">
        <v>2520</v>
      </c>
      <c r="I750" s="23">
        <v>30</v>
      </c>
      <c r="J750" s="23">
        <v>4500</v>
      </c>
      <c r="K750" s="21">
        <v>20</v>
      </c>
      <c r="L750" s="17">
        <f>((I750*2/3)+(K750*1/3))*150</f>
        <v>4000</v>
      </c>
      <c r="M750" s="18">
        <f>L750-J750</f>
        <v>-500</v>
      </c>
    </row>
    <row r="751" spans="1:13" x14ac:dyDescent="0.25">
      <c r="A751" s="20" t="s">
        <v>2317</v>
      </c>
      <c r="B751" s="21" t="s">
        <v>24</v>
      </c>
      <c r="C751" s="21" t="s">
        <v>2515</v>
      </c>
      <c r="D751" s="21" t="s">
        <v>2516</v>
      </c>
      <c r="E751" s="21">
        <v>37791591</v>
      </c>
      <c r="F751" s="22" t="s">
        <v>32</v>
      </c>
      <c r="G751" s="21" t="s">
        <v>2517</v>
      </c>
      <c r="H751" s="21" t="s">
        <v>2521</v>
      </c>
      <c r="I751" s="23">
        <v>2</v>
      </c>
      <c r="J751" s="23">
        <v>300</v>
      </c>
      <c r="K751" s="21">
        <v>1</v>
      </c>
      <c r="L751" s="17">
        <f>((I751*2/3)+(K751*1/3))*150</f>
        <v>249.99999999999997</v>
      </c>
      <c r="M751" s="18">
        <f>L751-J751</f>
        <v>-50.000000000000028</v>
      </c>
    </row>
    <row r="752" spans="1:13" x14ac:dyDescent="0.25">
      <c r="A752" s="20" t="s">
        <v>2317</v>
      </c>
      <c r="B752" s="21" t="s">
        <v>24</v>
      </c>
      <c r="C752" s="21" t="s">
        <v>2515</v>
      </c>
      <c r="D752" s="21" t="s">
        <v>2516</v>
      </c>
      <c r="E752" s="21">
        <v>37791605</v>
      </c>
      <c r="F752" s="22" t="s">
        <v>32</v>
      </c>
      <c r="G752" s="21" t="s">
        <v>2517</v>
      </c>
      <c r="H752" s="21" t="s">
        <v>2522</v>
      </c>
      <c r="I752" s="23">
        <v>1</v>
      </c>
      <c r="J752" s="23">
        <v>150</v>
      </c>
      <c r="K752" s="21">
        <v>0</v>
      </c>
      <c r="L752" s="17">
        <f>((I752*2/3)+(K752*1/3))*150</f>
        <v>100</v>
      </c>
      <c r="M752" s="18">
        <f>L752-J752</f>
        <v>-50</v>
      </c>
    </row>
    <row r="753" spans="1:13" x14ac:dyDescent="0.25">
      <c r="A753" s="20" t="s">
        <v>2317</v>
      </c>
      <c r="B753" s="21" t="s">
        <v>24</v>
      </c>
      <c r="C753" s="21" t="s">
        <v>2515</v>
      </c>
      <c r="D753" s="21" t="s">
        <v>2516</v>
      </c>
      <c r="E753" s="21">
        <v>37876899</v>
      </c>
      <c r="F753" s="22" t="s">
        <v>249</v>
      </c>
      <c r="G753" s="21" t="s">
        <v>2517</v>
      </c>
      <c r="H753" s="21" t="s">
        <v>2523</v>
      </c>
      <c r="I753" s="23">
        <v>1</v>
      </c>
      <c r="J753" s="23">
        <v>150</v>
      </c>
      <c r="K753" s="21">
        <v>0</v>
      </c>
      <c r="L753" s="17">
        <f>((I753*2/3)+(K753*1/3))*150</f>
        <v>100</v>
      </c>
      <c r="M753" s="18">
        <f>L753-J753</f>
        <v>-50</v>
      </c>
    </row>
    <row r="754" spans="1:13" x14ac:dyDescent="0.25">
      <c r="A754" s="20" t="s">
        <v>2317</v>
      </c>
      <c r="B754" s="21" t="s">
        <v>24</v>
      </c>
      <c r="C754" s="21" t="s">
        <v>2515</v>
      </c>
      <c r="D754" s="21" t="s">
        <v>2516</v>
      </c>
      <c r="E754" s="21">
        <v>37876911</v>
      </c>
      <c r="F754" s="22" t="s">
        <v>32</v>
      </c>
      <c r="G754" s="21" t="s">
        <v>2517</v>
      </c>
      <c r="H754" s="21" t="s">
        <v>2524</v>
      </c>
      <c r="I754" s="23">
        <v>4</v>
      </c>
      <c r="J754" s="23">
        <v>600</v>
      </c>
      <c r="K754" s="21">
        <v>2</v>
      </c>
      <c r="L754" s="17">
        <f>((I754*2/3)+(K754*1/3))*150</f>
        <v>499.99999999999994</v>
      </c>
      <c r="M754" s="18">
        <f>L754-J754</f>
        <v>-100.00000000000006</v>
      </c>
    </row>
    <row r="755" spans="1:13" x14ac:dyDescent="0.25">
      <c r="A755" s="20" t="s">
        <v>2317</v>
      </c>
      <c r="B755" s="21" t="s">
        <v>24</v>
      </c>
      <c r="C755" s="21" t="s">
        <v>2525</v>
      </c>
      <c r="D755" s="21" t="s">
        <v>2526</v>
      </c>
      <c r="E755" s="21">
        <v>37879731</v>
      </c>
      <c r="F755" s="22" t="s">
        <v>27</v>
      </c>
      <c r="G755" s="21" t="s">
        <v>2527</v>
      </c>
      <c r="H755" s="21" t="s">
        <v>2528</v>
      </c>
      <c r="I755" s="23">
        <v>77</v>
      </c>
      <c r="J755" s="23">
        <v>11550</v>
      </c>
      <c r="K755" s="21">
        <v>76</v>
      </c>
      <c r="L755" s="17">
        <f>((I755*2/3)+(K755*1/3))*150</f>
        <v>11500</v>
      </c>
      <c r="M755" s="18">
        <f>L755-J755</f>
        <v>-50</v>
      </c>
    </row>
    <row r="756" spans="1:13" x14ac:dyDescent="0.25">
      <c r="A756" s="20" t="s">
        <v>2317</v>
      </c>
      <c r="B756" s="21" t="s">
        <v>24</v>
      </c>
      <c r="C756" s="21" t="s">
        <v>2529</v>
      </c>
      <c r="D756" s="21" t="s">
        <v>2341</v>
      </c>
      <c r="E756" s="21">
        <v>37942379</v>
      </c>
      <c r="F756" s="22" t="s">
        <v>32</v>
      </c>
      <c r="G756" s="21" t="s">
        <v>2342</v>
      </c>
      <c r="H756" s="21" t="s">
        <v>2530</v>
      </c>
      <c r="I756" s="23">
        <v>20</v>
      </c>
      <c r="J756" s="23">
        <v>3000</v>
      </c>
      <c r="K756" s="21">
        <v>12</v>
      </c>
      <c r="L756" s="17">
        <f>((I756*2/3)+(K756*1/3))*150</f>
        <v>2600.0000000000005</v>
      </c>
      <c r="M756" s="18">
        <f>L756-J756</f>
        <v>-399.99999999999955</v>
      </c>
    </row>
    <row r="757" spans="1:13" x14ac:dyDescent="0.25">
      <c r="A757" s="20" t="s">
        <v>2317</v>
      </c>
      <c r="B757" s="21" t="s">
        <v>24</v>
      </c>
      <c r="C757" s="21" t="s">
        <v>2531</v>
      </c>
      <c r="D757" s="21" t="s">
        <v>2532</v>
      </c>
      <c r="E757" s="21">
        <v>42084164</v>
      </c>
      <c r="F757" s="22" t="s">
        <v>32</v>
      </c>
      <c r="G757" s="21" t="s">
        <v>2533</v>
      </c>
      <c r="H757" s="21" t="s">
        <v>2534</v>
      </c>
      <c r="I757" s="23">
        <v>66</v>
      </c>
      <c r="J757" s="23">
        <v>9900</v>
      </c>
      <c r="K757" s="21">
        <v>67</v>
      </c>
      <c r="L757" s="17">
        <f>((I757*2/3)+(K757*1/3))*150</f>
        <v>9950</v>
      </c>
      <c r="M757" s="18">
        <f>L757-J757</f>
        <v>50</v>
      </c>
    </row>
    <row r="758" spans="1:13" x14ac:dyDescent="0.25">
      <c r="A758" s="20" t="s">
        <v>2317</v>
      </c>
      <c r="B758" s="21" t="s">
        <v>24</v>
      </c>
      <c r="C758" s="21" t="s">
        <v>2535</v>
      </c>
      <c r="D758" s="21" t="s">
        <v>2536</v>
      </c>
      <c r="E758" s="21">
        <v>37876058</v>
      </c>
      <c r="F758" s="22" t="s">
        <v>27</v>
      </c>
      <c r="G758" s="21" t="s">
        <v>2537</v>
      </c>
      <c r="H758" s="21" t="s">
        <v>2538</v>
      </c>
      <c r="I758" s="23">
        <v>334</v>
      </c>
      <c r="J758" s="23">
        <v>50100</v>
      </c>
      <c r="K758" s="21">
        <v>312</v>
      </c>
      <c r="L758" s="17">
        <f>((I758*2/3)+(K758*1/3))*150</f>
        <v>48999.999999999993</v>
      </c>
      <c r="M758" s="18">
        <f>L758-J758</f>
        <v>-1100.0000000000073</v>
      </c>
    </row>
    <row r="759" spans="1:13" x14ac:dyDescent="0.25">
      <c r="A759" s="20" t="s">
        <v>2317</v>
      </c>
      <c r="B759" s="21" t="s">
        <v>24</v>
      </c>
      <c r="C759" s="21" t="s">
        <v>2539</v>
      </c>
      <c r="D759" s="21" t="s">
        <v>2540</v>
      </c>
      <c r="E759" s="21">
        <v>36158895</v>
      </c>
      <c r="F759" s="22" t="s">
        <v>27</v>
      </c>
      <c r="G759" s="21" t="s">
        <v>2541</v>
      </c>
      <c r="H759" s="21" t="s">
        <v>2542</v>
      </c>
      <c r="I759" s="23">
        <v>198</v>
      </c>
      <c r="J759" s="23">
        <v>29700</v>
      </c>
      <c r="K759" s="21">
        <v>235</v>
      </c>
      <c r="L759" s="17">
        <f>((I759*2/3)+(K759*1/3))*150</f>
        <v>31549.999999999996</v>
      </c>
      <c r="M759" s="18">
        <f>L759-J759</f>
        <v>1849.9999999999964</v>
      </c>
    </row>
    <row r="760" spans="1:13" x14ac:dyDescent="0.25">
      <c r="A760" s="20" t="s">
        <v>2317</v>
      </c>
      <c r="B760" s="21" t="s">
        <v>24</v>
      </c>
      <c r="C760" s="21" t="s">
        <v>2543</v>
      </c>
      <c r="D760" s="21" t="s">
        <v>2544</v>
      </c>
      <c r="E760" s="21">
        <v>42028990</v>
      </c>
      <c r="F760" s="22" t="s">
        <v>27</v>
      </c>
      <c r="G760" s="21" t="s">
        <v>2545</v>
      </c>
      <c r="H760" s="21" t="s">
        <v>2546</v>
      </c>
      <c r="I760" s="23">
        <v>18</v>
      </c>
      <c r="J760" s="23">
        <v>2700</v>
      </c>
      <c r="K760" s="21">
        <v>28</v>
      </c>
      <c r="L760" s="17">
        <f>((I760*2/3)+(K760*1/3))*150</f>
        <v>3200.0000000000005</v>
      </c>
      <c r="M760" s="18">
        <f>L760-J760</f>
        <v>500.00000000000045</v>
      </c>
    </row>
    <row r="761" spans="1:13" x14ac:dyDescent="0.25">
      <c r="A761" s="20" t="s">
        <v>2317</v>
      </c>
      <c r="B761" s="21" t="s">
        <v>24</v>
      </c>
      <c r="C761" s="21" t="s">
        <v>2547</v>
      </c>
      <c r="D761" s="21" t="s">
        <v>2548</v>
      </c>
      <c r="E761" s="21">
        <v>51896095</v>
      </c>
      <c r="F761" s="22" t="s">
        <v>27</v>
      </c>
      <c r="G761" s="21" t="s">
        <v>2549</v>
      </c>
      <c r="H761" s="21" t="s">
        <v>2550</v>
      </c>
      <c r="I761" s="23">
        <v>196</v>
      </c>
      <c r="J761" s="23">
        <v>29400</v>
      </c>
      <c r="K761" s="21">
        <v>191</v>
      </c>
      <c r="L761" s="17">
        <f>((I761*2/3)+(K761*1/3))*150</f>
        <v>29149.999999999996</v>
      </c>
      <c r="M761" s="18">
        <f>L761-J761</f>
        <v>-250.00000000000364</v>
      </c>
    </row>
    <row r="762" spans="1:13" x14ac:dyDescent="0.25">
      <c r="A762" s="20" t="s">
        <v>2317</v>
      </c>
      <c r="B762" s="21" t="s">
        <v>24</v>
      </c>
      <c r="C762" s="21" t="s">
        <v>2551</v>
      </c>
      <c r="D762" s="21" t="s">
        <v>2552</v>
      </c>
      <c r="E762" s="21">
        <v>37874349</v>
      </c>
      <c r="F762" s="22" t="s">
        <v>32</v>
      </c>
      <c r="G762" s="21" t="s">
        <v>2553</v>
      </c>
      <c r="H762" s="21" t="s">
        <v>2554</v>
      </c>
      <c r="I762" s="23">
        <v>122</v>
      </c>
      <c r="J762" s="23">
        <v>18300</v>
      </c>
      <c r="K762" s="21">
        <v>98</v>
      </c>
      <c r="L762" s="17">
        <f>((I762*2/3)+(K762*1/3))*150</f>
        <v>17100</v>
      </c>
      <c r="M762" s="18">
        <f>L762-J762</f>
        <v>-1200</v>
      </c>
    </row>
    <row r="763" spans="1:13" x14ac:dyDescent="0.25">
      <c r="A763" s="20" t="s">
        <v>2317</v>
      </c>
      <c r="B763" s="21" t="s">
        <v>24</v>
      </c>
      <c r="C763" s="21" t="s">
        <v>2555</v>
      </c>
      <c r="D763" s="21" t="s">
        <v>2556</v>
      </c>
      <c r="E763" s="21">
        <v>36158968</v>
      </c>
      <c r="F763" s="22" t="s">
        <v>27</v>
      </c>
      <c r="G763" s="21" t="s">
        <v>2557</v>
      </c>
      <c r="H763" s="21" t="s">
        <v>2558</v>
      </c>
      <c r="I763" s="23">
        <v>1</v>
      </c>
      <c r="J763" s="23">
        <v>150</v>
      </c>
      <c r="K763" s="21">
        <v>0</v>
      </c>
      <c r="L763" s="17">
        <f>((I763*2/3)+(K763*1/3))*150</f>
        <v>100</v>
      </c>
      <c r="M763" s="18">
        <f>L763-J763</f>
        <v>-50</v>
      </c>
    </row>
    <row r="764" spans="1:13" x14ac:dyDescent="0.25">
      <c r="A764" s="20" t="s">
        <v>2317</v>
      </c>
      <c r="B764" s="21" t="s">
        <v>24</v>
      </c>
      <c r="C764" s="21" t="s">
        <v>2555</v>
      </c>
      <c r="D764" s="21" t="s">
        <v>2556</v>
      </c>
      <c r="E764" s="21">
        <v>36158976</v>
      </c>
      <c r="F764" s="22" t="s">
        <v>2559</v>
      </c>
      <c r="G764" s="21" t="s">
        <v>2557</v>
      </c>
      <c r="H764" s="21" t="s">
        <v>2560</v>
      </c>
      <c r="I764" s="23">
        <v>3</v>
      </c>
      <c r="J764" s="23">
        <v>450</v>
      </c>
      <c r="K764" s="21">
        <v>1</v>
      </c>
      <c r="L764" s="17">
        <f>((I764*2/3)+(K764*1/3))*150</f>
        <v>350</v>
      </c>
      <c r="M764" s="18">
        <f>L764-J764</f>
        <v>-100</v>
      </c>
    </row>
    <row r="765" spans="1:13" x14ac:dyDescent="0.25">
      <c r="A765" s="20" t="s">
        <v>2317</v>
      </c>
      <c r="B765" s="21" t="s">
        <v>24</v>
      </c>
      <c r="C765" s="21" t="s">
        <v>2561</v>
      </c>
      <c r="D765" s="21" t="s">
        <v>2562</v>
      </c>
      <c r="E765" s="21">
        <v>37874209</v>
      </c>
      <c r="F765" s="22" t="s">
        <v>27</v>
      </c>
      <c r="G765" s="21" t="s">
        <v>2563</v>
      </c>
      <c r="H765" s="21" t="s">
        <v>2564</v>
      </c>
      <c r="I765" s="23">
        <v>236</v>
      </c>
      <c r="J765" s="23">
        <v>35400</v>
      </c>
      <c r="K765" s="21">
        <v>223</v>
      </c>
      <c r="L765" s="17">
        <f>((I765*2/3)+(K765*1/3))*150</f>
        <v>34750</v>
      </c>
      <c r="M765" s="18">
        <f>L765-J765</f>
        <v>-650</v>
      </c>
    </row>
    <row r="766" spans="1:13" x14ac:dyDescent="0.25">
      <c r="A766" s="20" t="s">
        <v>2317</v>
      </c>
      <c r="B766" s="21" t="s">
        <v>24</v>
      </c>
      <c r="C766" s="21" t="s">
        <v>2565</v>
      </c>
      <c r="D766" s="21" t="s">
        <v>2566</v>
      </c>
      <c r="E766" s="21">
        <v>37876490</v>
      </c>
      <c r="F766" s="22" t="s">
        <v>2567</v>
      </c>
      <c r="G766" s="21" t="s">
        <v>2568</v>
      </c>
      <c r="H766" s="21" t="s">
        <v>2569</v>
      </c>
      <c r="I766" s="23">
        <v>114</v>
      </c>
      <c r="J766" s="23">
        <v>17100</v>
      </c>
      <c r="K766" s="21">
        <v>116</v>
      </c>
      <c r="L766" s="17">
        <f>((I766*2/3)+(K766*1/3))*150</f>
        <v>17200</v>
      </c>
      <c r="M766" s="18">
        <f>L766-J766</f>
        <v>100</v>
      </c>
    </row>
    <row r="767" spans="1:13" x14ac:dyDescent="0.25">
      <c r="A767" s="20" t="s">
        <v>2317</v>
      </c>
      <c r="B767" s="21" t="s">
        <v>24</v>
      </c>
      <c r="C767" s="21" t="s">
        <v>2570</v>
      </c>
      <c r="D767" s="21" t="s">
        <v>2571</v>
      </c>
      <c r="E767" s="21">
        <v>37876473</v>
      </c>
      <c r="F767" s="22" t="s">
        <v>32</v>
      </c>
      <c r="G767" s="21" t="s">
        <v>2572</v>
      </c>
      <c r="H767" s="21" t="s">
        <v>2573</v>
      </c>
      <c r="I767" s="23">
        <v>11</v>
      </c>
      <c r="J767" s="23">
        <v>1650</v>
      </c>
      <c r="K767" s="21">
        <v>8</v>
      </c>
      <c r="L767" s="17">
        <f>((I767*2/3)+(K767*1/3))*150</f>
        <v>1500</v>
      </c>
      <c r="M767" s="18">
        <f>L767-J767</f>
        <v>-150</v>
      </c>
    </row>
    <row r="768" spans="1:13" x14ac:dyDescent="0.25">
      <c r="A768" s="20" t="s">
        <v>2317</v>
      </c>
      <c r="B768" s="21" t="s">
        <v>24</v>
      </c>
      <c r="C768" s="21" t="s">
        <v>2574</v>
      </c>
      <c r="D768" s="21" t="s">
        <v>2575</v>
      </c>
      <c r="E768" s="21">
        <v>36158984</v>
      </c>
      <c r="F768" s="22" t="s">
        <v>27</v>
      </c>
      <c r="G768" s="21" t="s">
        <v>2576</v>
      </c>
      <c r="H768" s="21" t="s">
        <v>323</v>
      </c>
      <c r="I768" s="23">
        <v>111</v>
      </c>
      <c r="J768" s="23">
        <v>16650</v>
      </c>
      <c r="K768" s="21">
        <v>131</v>
      </c>
      <c r="L768" s="17">
        <f>((I768*2/3)+(K768*1/3))*150</f>
        <v>17650</v>
      </c>
      <c r="M768" s="18">
        <f>L768-J768</f>
        <v>1000</v>
      </c>
    </row>
    <row r="769" spans="1:13" x14ac:dyDescent="0.25">
      <c r="A769" s="20" t="s">
        <v>2317</v>
      </c>
      <c r="B769" s="21" t="s">
        <v>24</v>
      </c>
      <c r="C769" s="21" t="s">
        <v>2577</v>
      </c>
      <c r="D769" s="21" t="s">
        <v>2578</v>
      </c>
      <c r="E769" s="21">
        <v>710062222</v>
      </c>
      <c r="F769" s="22" t="s">
        <v>27</v>
      </c>
      <c r="G769" s="21" t="s">
        <v>2579</v>
      </c>
      <c r="H769" s="21" t="s">
        <v>2580</v>
      </c>
      <c r="I769" s="23">
        <v>487</v>
      </c>
      <c r="J769" s="23">
        <v>73050</v>
      </c>
      <c r="K769" s="21">
        <v>480</v>
      </c>
      <c r="L769" s="17">
        <f>((I769*2/3)+(K769*1/3))*150</f>
        <v>72700</v>
      </c>
      <c r="M769" s="18">
        <f>L769-J769</f>
        <v>-350</v>
      </c>
    </row>
    <row r="770" spans="1:13" x14ac:dyDescent="0.25">
      <c r="A770" s="20" t="s">
        <v>2317</v>
      </c>
      <c r="B770" s="21" t="s">
        <v>24</v>
      </c>
      <c r="C770" s="21" t="s">
        <v>2581</v>
      </c>
      <c r="D770" s="21" t="s">
        <v>2582</v>
      </c>
      <c r="E770" s="21">
        <v>37874357</v>
      </c>
      <c r="F770" s="22" t="s">
        <v>32</v>
      </c>
      <c r="G770" s="21" t="s">
        <v>2583</v>
      </c>
      <c r="H770" s="21" t="s">
        <v>2584</v>
      </c>
      <c r="I770" s="23">
        <v>564</v>
      </c>
      <c r="J770" s="23">
        <v>84600</v>
      </c>
      <c r="K770" s="21">
        <v>589</v>
      </c>
      <c r="L770" s="17">
        <f>((I770*2/3)+(K770*1/3))*150</f>
        <v>85850</v>
      </c>
      <c r="M770" s="18">
        <f>L770-J770</f>
        <v>1250</v>
      </c>
    </row>
    <row r="771" spans="1:13" x14ac:dyDescent="0.25">
      <c r="A771" s="20" t="s">
        <v>2317</v>
      </c>
      <c r="B771" s="21" t="s">
        <v>24</v>
      </c>
      <c r="C771" s="21" t="s">
        <v>2585</v>
      </c>
      <c r="D771" s="21" t="s">
        <v>2586</v>
      </c>
      <c r="E771" s="21">
        <v>37874187</v>
      </c>
      <c r="F771" s="22" t="s">
        <v>32</v>
      </c>
      <c r="G771" s="21" t="s">
        <v>2587</v>
      </c>
      <c r="H771" s="21" t="s">
        <v>2588</v>
      </c>
      <c r="I771" s="23">
        <v>144</v>
      </c>
      <c r="J771" s="23">
        <v>21600</v>
      </c>
      <c r="K771" s="21">
        <v>155</v>
      </c>
      <c r="L771" s="17">
        <f>((I771*2/3)+(K771*1/3))*150</f>
        <v>22150</v>
      </c>
      <c r="M771" s="18">
        <f>L771-J771</f>
        <v>550</v>
      </c>
    </row>
    <row r="772" spans="1:13" x14ac:dyDescent="0.25">
      <c r="A772" s="20" t="s">
        <v>2317</v>
      </c>
      <c r="B772" s="21" t="s">
        <v>24</v>
      </c>
      <c r="C772" s="21" t="s">
        <v>2589</v>
      </c>
      <c r="D772" s="21" t="s">
        <v>2590</v>
      </c>
      <c r="E772" s="21">
        <v>37792041</v>
      </c>
      <c r="F772" s="22" t="s">
        <v>2591</v>
      </c>
      <c r="G772" s="21" t="s">
        <v>2592</v>
      </c>
      <c r="H772" s="21" t="s">
        <v>2593</v>
      </c>
      <c r="I772" s="23">
        <v>1</v>
      </c>
      <c r="J772" s="23">
        <v>150</v>
      </c>
      <c r="K772" s="21">
        <v>0</v>
      </c>
      <c r="L772" s="17">
        <f>((I772*2/3)+(K772*1/3))*150</f>
        <v>100</v>
      </c>
      <c r="M772" s="18">
        <f>L772-J772</f>
        <v>-50</v>
      </c>
    </row>
    <row r="773" spans="1:13" x14ac:dyDescent="0.25">
      <c r="A773" s="20" t="s">
        <v>2317</v>
      </c>
      <c r="B773" s="21" t="s">
        <v>24</v>
      </c>
      <c r="C773" s="21" t="s">
        <v>2589</v>
      </c>
      <c r="D773" s="21" t="s">
        <v>2590</v>
      </c>
      <c r="E773" s="21">
        <v>37874233</v>
      </c>
      <c r="F773" s="22" t="s">
        <v>1629</v>
      </c>
      <c r="G773" s="21" t="s">
        <v>2592</v>
      </c>
      <c r="H773" s="21" t="s">
        <v>2594</v>
      </c>
      <c r="I773" s="23">
        <v>7</v>
      </c>
      <c r="J773" s="23">
        <v>1050</v>
      </c>
      <c r="K773" s="21">
        <v>7</v>
      </c>
      <c r="L773" s="17">
        <f>((I773*2/3)+(K773*1/3))*150</f>
        <v>1050</v>
      </c>
      <c r="M773" s="18">
        <f>L773-J773</f>
        <v>0</v>
      </c>
    </row>
    <row r="774" spans="1:13" x14ac:dyDescent="0.25">
      <c r="A774" s="20" t="s">
        <v>2317</v>
      </c>
      <c r="B774" s="21" t="s">
        <v>24</v>
      </c>
      <c r="C774" s="21" t="s">
        <v>2595</v>
      </c>
      <c r="D774" s="21" t="s">
        <v>2596</v>
      </c>
      <c r="E774" s="21">
        <v>42232228</v>
      </c>
      <c r="F774" s="22" t="s">
        <v>249</v>
      </c>
      <c r="G774" s="21" t="s">
        <v>2597</v>
      </c>
      <c r="H774" s="21" t="s">
        <v>2598</v>
      </c>
      <c r="I774" s="23">
        <v>15</v>
      </c>
      <c r="J774" s="23">
        <v>2250</v>
      </c>
      <c r="K774" s="21">
        <v>6</v>
      </c>
      <c r="L774" s="17">
        <f>((I774*2/3)+(K774*1/3))*150</f>
        <v>1800</v>
      </c>
      <c r="M774" s="18">
        <f>L774-J774</f>
        <v>-450</v>
      </c>
    </row>
    <row r="775" spans="1:13" x14ac:dyDescent="0.25">
      <c r="A775" s="20" t="s">
        <v>2317</v>
      </c>
      <c r="B775" s="21" t="s">
        <v>24</v>
      </c>
      <c r="C775" s="21" t="s">
        <v>2599</v>
      </c>
      <c r="D775" s="21" t="s">
        <v>2600</v>
      </c>
      <c r="E775" s="21">
        <v>37876066</v>
      </c>
      <c r="F775" s="22" t="s">
        <v>32</v>
      </c>
      <c r="G775" s="21" t="s">
        <v>2601</v>
      </c>
      <c r="H775" s="21" t="s">
        <v>2602</v>
      </c>
      <c r="I775" s="23">
        <v>4</v>
      </c>
      <c r="J775" s="23">
        <v>600</v>
      </c>
      <c r="K775" s="21">
        <v>4</v>
      </c>
      <c r="L775" s="17">
        <f>((I775*2/3)+(K775*1/3))*150</f>
        <v>600</v>
      </c>
      <c r="M775" s="18">
        <f>L775-J775</f>
        <v>0</v>
      </c>
    </row>
    <row r="776" spans="1:13" x14ac:dyDescent="0.25">
      <c r="A776" s="20" t="s">
        <v>2317</v>
      </c>
      <c r="B776" s="21" t="s">
        <v>24</v>
      </c>
      <c r="C776" s="21" t="s">
        <v>2603</v>
      </c>
      <c r="D776" s="21" t="s">
        <v>2604</v>
      </c>
      <c r="E776" s="21">
        <v>37876031</v>
      </c>
      <c r="F776" s="22" t="s">
        <v>32</v>
      </c>
      <c r="G776" s="21" t="s">
        <v>2605</v>
      </c>
      <c r="H776" s="21" t="s">
        <v>2606</v>
      </c>
      <c r="I776" s="23">
        <v>35</v>
      </c>
      <c r="J776" s="23">
        <v>5250</v>
      </c>
      <c r="K776" s="21">
        <v>45</v>
      </c>
      <c r="L776" s="17">
        <f>((I776*2/3)+(K776*1/3))*150</f>
        <v>5749.9999999999991</v>
      </c>
      <c r="M776" s="18">
        <f>L776-J776</f>
        <v>499.99999999999909</v>
      </c>
    </row>
    <row r="777" spans="1:13" x14ac:dyDescent="0.25">
      <c r="A777" s="20" t="s">
        <v>2317</v>
      </c>
      <c r="B777" s="21" t="s">
        <v>24</v>
      </c>
      <c r="C777" s="21" t="s">
        <v>2607</v>
      </c>
      <c r="D777" s="21" t="s">
        <v>2608</v>
      </c>
      <c r="E777" s="21">
        <v>37874217</v>
      </c>
      <c r="F777" s="22" t="s">
        <v>32</v>
      </c>
      <c r="G777" s="21" t="s">
        <v>2609</v>
      </c>
      <c r="H777" s="21" t="s">
        <v>2610</v>
      </c>
      <c r="I777" s="23">
        <v>5</v>
      </c>
      <c r="J777" s="23">
        <v>750</v>
      </c>
      <c r="K777" s="21">
        <v>8</v>
      </c>
      <c r="L777" s="17">
        <f>((I777*2/3)+(K777*1/3))*150</f>
        <v>900</v>
      </c>
      <c r="M777" s="18">
        <f>L777-J777</f>
        <v>150</v>
      </c>
    </row>
    <row r="778" spans="1:13" x14ac:dyDescent="0.25">
      <c r="A778" s="20" t="s">
        <v>2317</v>
      </c>
      <c r="B778" s="21" t="s">
        <v>24</v>
      </c>
      <c r="C778" s="21" t="s">
        <v>2611</v>
      </c>
      <c r="D778" s="21" t="s">
        <v>2612</v>
      </c>
      <c r="E778" s="21">
        <v>37785681</v>
      </c>
      <c r="F778" s="22" t="s">
        <v>27</v>
      </c>
      <c r="G778" s="21" t="s">
        <v>2613</v>
      </c>
      <c r="H778" s="21" t="s">
        <v>2614</v>
      </c>
      <c r="I778" s="23">
        <v>245</v>
      </c>
      <c r="J778" s="23">
        <v>36750</v>
      </c>
      <c r="K778" s="21">
        <v>241</v>
      </c>
      <c r="L778" s="17">
        <f>((I778*2/3)+(K778*1/3))*150</f>
        <v>36550</v>
      </c>
      <c r="M778" s="18">
        <f>L778-J778</f>
        <v>-200</v>
      </c>
    </row>
    <row r="779" spans="1:13" x14ac:dyDescent="0.25">
      <c r="A779" s="20" t="s">
        <v>2317</v>
      </c>
      <c r="B779" s="21" t="s">
        <v>24</v>
      </c>
      <c r="C779" s="21" t="s">
        <v>2615</v>
      </c>
      <c r="D779" s="21" t="s">
        <v>2616</v>
      </c>
      <c r="E779" s="21">
        <v>710062249</v>
      </c>
      <c r="F779" s="22" t="s">
        <v>27</v>
      </c>
      <c r="G779" s="21" t="s">
        <v>2617</v>
      </c>
      <c r="H779" s="21" t="s">
        <v>2618</v>
      </c>
      <c r="I779" s="23">
        <v>16</v>
      </c>
      <c r="J779" s="23">
        <v>2400</v>
      </c>
      <c r="K779" s="21">
        <v>18</v>
      </c>
      <c r="L779" s="17">
        <f>((I779*2/3)+(K779*1/3))*150</f>
        <v>2499.9999999999995</v>
      </c>
      <c r="M779" s="18">
        <f>L779-J779</f>
        <v>99.999999999999545</v>
      </c>
    </row>
    <row r="780" spans="1:13" x14ac:dyDescent="0.25">
      <c r="A780" s="20" t="s">
        <v>2317</v>
      </c>
      <c r="B780" s="21" t="s">
        <v>24</v>
      </c>
      <c r="C780" s="21" t="s">
        <v>2619</v>
      </c>
      <c r="D780" s="21" t="s">
        <v>2620</v>
      </c>
      <c r="E780" s="21">
        <v>37874195</v>
      </c>
      <c r="F780" s="22" t="s">
        <v>32</v>
      </c>
      <c r="G780" s="21" t="s">
        <v>2621</v>
      </c>
      <c r="H780" s="21" t="s">
        <v>2622</v>
      </c>
      <c r="I780" s="23">
        <v>337</v>
      </c>
      <c r="J780" s="23">
        <v>50550</v>
      </c>
      <c r="K780" s="21">
        <v>377</v>
      </c>
      <c r="L780" s="17">
        <f>((I780*2/3)+(K780*1/3))*150</f>
        <v>52550</v>
      </c>
      <c r="M780" s="18">
        <f>L780-J780</f>
        <v>2000</v>
      </c>
    </row>
    <row r="781" spans="1:13" x14ac:dyDescent="0.25">
      <c r="A781" s="20" t="s">
        <v>2317</v>
      </c>
      <c r="B781" s="21" t="s">
        <v>24</v>
      </c>
      <c r="C781" s="21" t="s">
        <v>2623</v>
      </c>
      <c r="D781" s="21" t="s">
        <v>2624</v>
      </c>
      <c r="E781" s="21">
        <v>17068975</v>
      </c>
      <c r="F781" s="22" t="s">
        <v>27</v>
      </c>
      <c r="G781" s="21" t="s">
        <v>2625</v>
      </c>
      <c r="H781" s="21" t="s">
        <v>407</v>
      </c>
      <c r="I781" s="23">
        <v>11</v>
      </c>
      <c r="J781" s="23">
        <v>1650</v>
      </c>
      <c r="K781" s="21">
        <v>10</v>
      </c>
      <c r="L781" s="17">
        <f>((I781*2/3)+(K781*1/3))*150</f>
        <v>1600</v>
      </c>
      <c r="M781" s="18">
        <f>L781-J781</f>
        <v>-50</v>
      </c>
    </row>
    <row r="782" spans="1:13" x14ac:dyDescent="0.25">
      <c r="A782" s="20" t="s">
        <v>2317</v>
      </c>
      <c r="B782" s="21" t="s">
        <v>24</v>
      </c>
      <c r="C782" s="21" t="s">
        <v>2623</v>
      </c>
      <c r="D782" s="21" t="s">
        <v>2624</v>
      </c>
      <c r="E782" s="21">
        <v>51102137</v>
      </c>
      <c r="F782" s="22" t="s">
        <v>249</v>
      </c>
      <c r="G782" s="21" t="s">
        <v>2625</v>
      </c>
      <c r="H782" s="21" t="s">
        <v>2626</v>
      </c>
      <c r="I782" s="23">
        <v>17</v>
      </c>
      <c r="J782" s="23">
        <v>2550</v>
      </c>
      <c r="K782" s="21">
        <v>12</v>
      </c>
      <c r="L782" s="17">
        <f>((I782*2/3)+(K782*1/3))*150</f>
        <v>2300</v>
      </c>
      <c r="M782" s="18">
        <f>L782-J782</f>
        <v>-250</v>
      </c>
    </row>
    <row r="783" spans="1:13" x14ac:dyDescent="0.25">
      <c r="A783" s="20" t="s">
        <v>2317</v>
      </c>
      <c r="B783" s="21" t="s">
        <v>24</v>
      </c>
      <c r="C783" s="21" t="s">
        <v>2627</v>
      </c>
      <c r="D783" s="21" t="s">
        <v>2628</v>
      </c>
      <c r="E783" s="21">
        <v>37876040</v>
      </c>
      <c r="F783" s="22" t="s">
        <v>27</v>
      </c>
      <c r="G783" s="21" t="s">
        <v>2629</v>
      </c>
      <c r="H783" s="21" t="s">
        <v>2630</v>
      </c>
      <c r="I783" s="23">
        <v>7</v>
      </c>
      <c r="J783" s="23">
        <v>1050</v>
      </c>
      <c r="K783" s="21">
        <v>1</v>
      </c>
      <c r="L783" s="17">
        <f>((I783*2/3)+(K783*1/3))*150</f>
        <v>750</v>
      </c>
      <c r="M783" s="18">
        <f>L783-J783</f>
        <v>-300</v>
      </c>
    </row>
    <row r="784" spans="1:13" x14ac:dyDescent="0.25">
      <c r="A784" s="20" t="s">
        <v>2317</v>
      </c>
      <c r="B784" s="21" t="s">
        <v>24</v>
      </c>
      <c r="C784" s="21" t="s">
        <v>2631</v>
      </c>
      <c r="D784" s="21" t="s">
        <v>2632</v>
      </c>
      <c r="E784" s="21">
        <v>37876023</v>
      </c>
      <c r="F784" s="22" t="s">
        <v>32</v>
      </c>
      <c r="G784" s="21" t="s">
        <v>2633</v>
      </c>
      <c r="H784" s="21" t="s">
        <v>2634</v>
      </c>
      <c r="I784" s="23">
        <v>15</v>
      </c>
      <c r="J784" s="23">
        <v>2250</v>
      </c>
      <c r="K784" s="21">
        <v>9</v>
      </c>
      <c r="L784" s="17">
        <f>((I784*2/3)+(K784*1/3))*150</f>
        <v>1950</v>
      </c>
      <c r="M784" s="18">
        <f>L784-J784</f>
        <v>-300</v>
      </c>
    </row>
    <row r="785" spans="1:13" x14ac:dyDescent="0.25">
      <c r="A785" s="20" t="s">
        <v>2317</v>
      </c>
      <c r="B785" s="21" t="s">
        <v>24</v>
      </c>
      <c r="C785" s="21" t="s">
        <v>2635</v>
      </c>
      <c r="D785" s="21" t="s">
        <v>2636</v>
      </c>
      <c r="E785" s="21">
        <v>36158950</v>
      </c>
      <c r="F785" s="22" t="s">
        <v>27</v>
      </c>
      <c r="G785" s="21" t="s">
        <v>2637</v>
      </c>
      <c r="H785" s="21" t="s">
        <v>2638</v>
      </c>
      <c r="I785" s="23">
        <v>116</v>
      </c>
      <c r="J785" s="23">
        <v>17400</v>
      </c>
      <c r="K785" s="21">
        <v>143</v>
      </c>
      <c r="L785" s="17">
        <f>((I785*2/3)+(K785*1/3))*150</f>
        <v>18750</v>
      </c>
      <c r="M785" s="18">
        <f>L785-J785</f>
        <v>1350</v>
      </c>
    </row>
    <row r="786" spans="1:13" x14ac:dyDescent="0.25">
      <c r="A786" s="20" t="s">
        <v>2317</v>
      </c>
      <c r="B786" s="21" t="s">
        <v>24</v>
      </c>
      <c r="C786" s="21" t="s">
        <v>2639</v>
      </c>
      <c r="D786" s="21" t="s">
        <v>2640</v>
      </c>
      <c r="E786" s="21">
        <v>710062273</v>
      </c>
      <c r="F786" s="22" t="s">
        <v>27</v>
      </c>
      <c r="G786" s="21" t="s">
        <v>2641</v>
      </c>
      <c r="H786" s="21" t="s">
        <v>2642</v>
      </c>
      <c r="I786" s="23">
        <v>2</v>
      </c>
      <c r="J786" s="23">
        <v>300</v>
      </c>
      <c r="K786" s="21">
        <v>1</v>
      </c>
      <c r="L786" s="17">
        <f>((I786*2/3)+(K786*1/3))*150</f>
        <v>249.99999999999997</v>
      </c>
      <c r="M786" s="18">
        <f>L786-J786</f>
        <v>-50.000000000000028</v>
      </c>
    </row>
    <row r="787" spans="1:13" x14ac:dyDescent="0.25">
      <c r="A787" s="20" t="s">
        <v>2317</v>
      </c>
      <c r="B787" s="21" t="s">
        <v>24</v>
      </c>
      <c r="C787" s="21" t="s">
        <v>2643</v>
      </c>
      <c r="D787" s="21" t="s">
        <v>2644</v>
      </c>
      <c r="E787" s="21">
        <v>37874225</v>
      </c>
      <c r="F787" s="22" t="s">
        <v>32</v>
      </c>
      <c r="G787" s="21" t="s">
        <v>2645</v>
      </c>
      <c r="H787" s="21" t="s">
        <v>2646</v>
      </c>
      <c r="I787" s="23">
        <v>656</v>
      </c>
      <c r="J787" s="23">
        <v>98400</v>
      </c>
      <c r="K787" s="21">
        <v>645</v>
      </c>
      <c r="L787" s="17">
        <f>((I787*2/3)+(K787*1/3))*150</f>
        <v>97849.999999999985</v>
      </c>
      <c r="M787" s="18">
        <f>L787-J787</f>
        <v>-550.00000000001455</v>
      </c>
    </row>
    <row r="788" spans="1:13" x14ac:dyDescent="0.25">
      <c r="A788" s="20" t="s">
        <v>2317</v>
      </c>
      <c r="B788" s="21" t="s">
        <v>24</v>
      </c>
      <c r="C788" s="21" t="s">
        <v>2647</v>
      </c>
      <c r="D788" s="21" t="s">
        <v>2648</v>
      </c>
      <c r="E788" s="21">
        <v>37876431</v>
      </c>
      <c r="F788" s="22" t="s">
        <v>32</v>
      </c>
      <c r="G788" s="21" t="s">
        <v>2649</v>
      </c>
      <c r="H788" s="21" t="s">
        <v>2650</v>
      </c>
      <c r="I788" s="23">
        <v>4</v>
      </c>
      <c r="J788" s="23">
        <v>600</v>
      </c>
      <c r="K788" s="21">
        <v>7</v>
      </c>
      <c r="L788" s="17">
        <f>((I788*2/3)+(K788*1/3))*150</f>
        <v>750</v>
      </c>
      <c r="M788" s="18">
        <f>L788-J788</f>
        <v>150</v>
      </c>
    </row>
    <row r="789" spans="1:13" x14ac:dyDescent="0.25">
      <c r="A789" s="20" t="s">
        <v>2317</v>
      </c>
      <c r="B789" s="21" t="s">
        <v>24</v>
      </c>
      <c r="C789" s="21" t="s">
        <v>2651</v>
      </c>
      <c r="D789" s="21" t="s">
        <v>2652</v>
      </c>
      <c r="E789" s="21">
        <v>37876457</v>
      </c>
      <c r="F789" s="22" t="s">
        <v>32</v>
      </c>
      <c r="G789" s="21" t="s">
        <v>2653</v>
      </c>
      <c r="H789" s="21" t="s">
        <v>2654</v>
      </c>
      <c r="I789" s="23">
        <v>76</v>
      </c>
      <c r="J789" s="23">
        <v>11400</v>
      </c>
      <c r="K789" s="21">
        <v>77</v>
      </c>
      <c r="L789" s="17">
        <f>((I789*2/3)+(K789*1/3))*150</f>
        <v>11450</v>
      </c>
      <c r="M789" s="18">
        <f>L789-J789</f>
        <v>50</v>
      </c>
    </row>
    <row r="790" spans="1:13" x14ac:dyDescent="0.25">
      <c r="A790" s="20" t="s">
        <v>2317</v>
      </c>
      <c r="B790" s="21" t="s">
        <v>24</v>
      </c>
      <c r="C790" s="21" t="s">
        <v>2655</v>
      </c>
      <c r="D790" s="21" t="s">
        <v>2656</v>
      </c>
      <c r="E790" s="21">
        <v>37874276</v>
      </c>
      <c r="F790" s="22" t="s">
        <v>32</v>
      </c>
      <c r="G790" s="21" t="s">
        <v>2657</v>
      </c>
      <c r="H790" s="21" t="s">
        <v>2658</v>
      </c>
      <c r="I790" s="23">
        <v>1</v>
      </c>
      <c r="J790" s="23">
        <v>150</v>
      </c>
      <c r="K790" s="21">
        <v>0</v>
      </c>
      <c r="L790" s="17">
        <f>((I790*2/3)+(K790*1/3))*150</f>
        <v>100</v>
      </c>
      <c r="M790" s="18">
        <f>L790-J790</f>
        <v>-50</v>
      </c>
    </row>
    <row r="791" spans="1:13" x14ac:dyDescent="0.25">
      <c r="A791" s="20" t="s">
        <v>2317</v>
      </c>
      <c r="B791" s="21" t="s">
        <v>24</v>
      </c>
      <c r="C791" s="21" t="s">
        <v>2659</v>
      </c>
      <c r="D791" s="21" t="s">
        <v>2660</v>
      </c>
      <c r="E791" s="21">
        <v>37874241</v>
      </c>
      <c r="F791" s="22" t="s">
        <v>27</v>
      </c>
      <c r="G791" s="21" t="s">
        <v>2661</v>
      </c>
      <c r="H791" s="21" t="s">
        <v>2662</v>
      </c>
      <c r="I791" s="23">
        <v>20</v>
      </c>
      <c r="J791" s="23">
        <v>3000</v>
      </c>
      <c r="K791" s="21">
        <v>29</v>
      </c>
      <c r="L791" s="17">
        <f>((I791*2/3)+(K791*1/3))*150</f>
        <v>3450</v>
      </c>
      <c r="M791" s="18">
        <f>L791-J791</f>
        <v>450</v>
      </c>
    </row>
    <row r="792" spans="1:13" x14ac:dyDescent="0.25">
      <c r="A792" s="20" t="s">
        <v>2317</v>
      </c>
      <c r="B792" s="21" t="s">
        <v>24</v>
      </c>
      <c r="C792" s="21" t="s">
        <v>2663</v>
      </c>
      <c r="D792" s="21" t="s">
        <v>2664</v>
      </c>
      <c r="E792" s="21">
        <v>37876481</v>
      </c>
      <c r="F792" s="22" t="s">
        <v>32</v>
      </c>
      <c r="G792" s="21" t="s">
        <v>2665</v>
      </c>
      <c r="H792" s="21" t="s">
        <v>2666</v>
      </c>
      <c r="I792" s="23">
        <v>75</v>
      </c>
      <c r="J792" s="23">
        <v>11250</v>
      </c>
      <c r="K792" s="21">
        <v>73</v>
      </c>
      <c r="L792" s="17">
        <f>((I792*2/3)+(K792*1/3))*150</f>
        <v>11150</v>
      </c>
      <c r="M792" s="18">
        <f>L792-J792</f>
        <v>-100</v>
      </c>
    </row>
    <row r="793" spans="1:13" x14ac:dyDescent="0.25">
      <c r="A793" s="20" t="s">
        <v>2317</v>
      </c>
      <c r="B793" s="21" t="s">
        <v>24</v>
      </c>
      <c r="C793" s="21" t="s">
        <v>2667</v>
      </c>
      <c r="D793" s="21" t="s">
        <v>2668</v>
      </c>
      <c r="E793" s="21">
        <v>37873911</v>
      </c>
      <c r="F793" s="22" t="s">
        <v>32</v>
      </c>
      <c r="G793" s="21" t="s">
        <v>2669</v>
      </c>
      <c r="H793" s="21" t="s">
        <v>2670</v>
      </c>
      <c r="I793" s="23">
        <v>4</v>
      </c>
      <c r="J793" s="23">
        <v>600</v>
      </c>
      <c r="K793" s="21">
        <v>0</v>
      </c>
      <c r="L793" s="17">
        <f>((I793*2/3)+(K793*1/3))*150</f>
        <v>400</v>
      </c>
      <c r="M793" s="18">
        <f>L793-J793</f>
        <v>-200</v>
      </c>
    </row>
    <row r="794" spans="1:13" x14ac:dyDescent="0.25">
      <c r="A794" s="20" t="s">
        <v>2317</v>
      </c>
      <c r="B794" s="21" t="s">
        <v>24</v>
      </c>
      <c r="C794" s="21" t="s">
        <v>2671</v>
      </c>
      <c r="D794" s="21" t="s">
        <v>2672</v>
      </c>
      <c r="E794" s="21">
        <v>710062338</v>
      </c>
      <c r="F794" s="22" t="s">
        <v>27</v>
      </c>
      <c r="G794" s="21" t="s">
        <v>2673</v>
      </c>
      <c r="H794" s="21" t="s">
        <v>2674</v>
      </c>
      <c r="I794" s="23">
        <v>4</v>
      </c>
      <c r="J794" s="23">
        <v>600</v>
      </c>
      <c r="K794" s="21">
        <v>0</v>
      </c>
      <c r="L794" s="17">
        <f>((I794*2/3)+(K794*1/3))*150</f>
        <v>400</v>
      </c>
      <c r="M794" s="18">
        <f>L794-J794</f>
        <v>-200</v>
      </c>
    </row>
    <row r="795" spans="1:13" x14ac:dyDescent="0.25">
      <c r="A795" s="20" t="s">
        <v>2317</v>
      </c>
      <c r="B795" s="21" t="s">
        <v>24</v>
      </c>
      <c r="C795" s="21" t="s">
        <v>2675</v>
      </c>
      <c r="D795" s="21" t="s">
        <v>2676</v>
      </c>
      <c r="E795" s="21">
        <v>36159034</v>
      </c>
      <c r="F795" s="22" t="s">
        <v>27</v>
      </c>
      <c r="G795" s="21" t="s">
        <v>2315</v>
      </c>
      <c r="H795" s="21" t="s">
        <v>2677</v>
      </c>
      <c r="I795" s="23">
        <v>1</v>
      </c>
      <c r="J795" s="23">
        <v>150</v>
      </c>
      <c r="K795" s="21">
        <v>1</v>
      </c>
      <c r="L795" s="17">
        <f>((I795*2/3)+(K795*1/3))*150</f>
        <v>150</v>
      </c>
      <c r="M795" s="18">
        <f>L795-J795</f>
        <v>0</v>
      </c>
    </row>
    <row r="796" spans="1:13" x14ac:dyDescent="0.25">
      <c r="A796" s="20" t="s">
        <v>2317</v>
      </c>
      <c r="B796" s="21" t="s">
        <v>24</v>
      </c>
      <c r="C796" s="21" t="s">
        <v>2675</v>
      </c>
      <c r="D796" s="21" t="s">
        <v>2676</v>
      </c>
      <c r="E796" s="21">
        <v>36159042</v>
      </c>
      <c r="F796" s="22" t="s">
        <v>27</v>
      </c>
      <c r="G796" s="21" t="s">
        <v>2315</v>
      </c>
      <c r="H796" s="21" t="s">
        <v>2678</v>
      </c>
      <c r="I796" s="23">
        <v>4</v>
      </c>
      <c r="J796" s="23">
        <v>600</v>
      </c>
      <c r="K796" s="21">
        <v>3</v>
      </c>
      <c r="L796" s="17">
        <f>((I796*2/3)+(K796*1/3))*150</f>
        <v>550</v>
      </c>
      <c r="M796" s="18">
        <f>L796-J796</f>
        <v>-50</v>
      </c>
    </row>
    <row r="797" spans="1:13" x14ac:dyDescent="0.25">
      <c r="A797" s="20" t="s">
        <v>2317</v>
      </c>
      <c r="B797" s="21" t="s">
        <v>24</v>
      </c>
      <c r="C797" s="21" t="s">
        <v>2675</v>
      </c>
      <c r="D797" s="21" t="s">
        <v>2676</v>
      </c>
      <c r="E797" s="21">
        <v>36159051</v>
      </c>
      <c r="F797" s="22" t="s">
        <v>27</v>
      </c>
      <c r="G797" s="21" t="s">
        <v>2315</v>
      </c>
      <c r="H797" s="21" t="s">
        <v>2679</v>
      </c>
      <c r="I797" s="23">
        <v>1</v>
      </c>
      <c r="J797" s="23">
        <v>150</v>
      </c>
      <c r="K797" s="21">
        <v>0</v>
      </c>
      <c r="L797" s="17">
        <f>((I797*2/3)+(K797*1/3))*150</f>
        <v>100</v>
      </c>
      <c r="M797" s="18">
        <f>L797-J797</f>
        <v>-50</v>
      </c>
    </row>
    <row r="798" spans="1:13" x14ac:dyDescent="0.25">
      <c r="A798" s="20" t="s">
        <v>2317</v>
      </c>
      <c r="B798" s="21" t="s">
        <v>24</v>
      </c>
      <c r="C798" s="21" t="s">
        <v>2675</v>
      </c>
      <c r="D798" s="21" t="s">
        <v>2676</v>
      </c>
      <c r="E798" s="21">
        <v>36165620</v>
      </c>
      <c r="F798" s="22" t="s">
        <v>27</v>
      </c>
      <c r="G798" s="21" t="s">
        <v>2315</v>
      </c>
      <c r="H798" s="21" t="s">
        <v>2680</v>
      </c>
      <c r="I798" s="23">
        <v>7</v>
      </c>
      <c r="J798" s="23">
        <v>1050</v>
      </c>
      <c r="K798" s="21">
        <v>10</v>
      </c>
      <c r="L798" s="17">
        <f>((I798*2/3)+(K798*1/3))*150</f>
        <v>1200</v>
      </c>
      <c r="M798" s="18">
        <f>L798-J798</f>
        <v>150</v>
      </c>
    </row>
    <row r="799" spans="1:13" x14ac:dyDescent="0.25">
      <c r="A799" s="20" t="s">
        <v>2317</v>
      </c>
      <c r="B799" s="21" t="s">
        <v>24</v>
      </c>
      <c r="C799" s="21" t="s">
        <v>2675</v>
      </c>
      <c r="D799" s="21" t="s">
        <v>2676</v>
      </c>
      <c r="E799" s="21">
        <v>36165638</v>
      </c>
      <c r="F799" s="22" t="s">
        <v>27</v>
      </c>
      <c r="G799" s="21" t="s">
        <v>2315</v>
      </c>
      <c r="H799" s="21" t="s">
        <v>2681</v>
      </c>
      <c r="I799" s="23">
        <v>2</v>
      </c>
      <c r="J799" s="23">
        <v>300</v>
      </c>
      <c r="K799" s="21">
        <v>2</v>
      </c>
      <c r="L799" s="17">
        <f>((I799*2/3)+(K799*1/3))*150</f>
        <v>300</v>
      </c>
      <c r="M799" s="18">
        <f>L799-J799</f>
        <v>0</v>
      </c>
    </row>
    <row r="800" spans="1:13" x14ac:dyDescent="0.25">
      <c r="A800" s="20" t="s">
        <v>2317</v>
      </c>
      <c r="B800" s="21" t="s">
        <v>24</v>
      </c>
      <c r="C800" s="21" t="s">
        <v>2675</v>
      </c>
      <c r="D800" s="21" t="s">
        <v>2676</v>
      </c>
      <c r="E800" s="21">
        <v>37877160</v>
      </c>
      <c r="F800" s="22" t="s">
        <v>27</v>
      </c>
      <c r="G800" s="21" t="s">
        <v>2315</v>
      </c>
      <c r="H800" s="21" t="s">
        <v>2682</v>
      </c>
      <c r="I800" s="23">
        <v>22</v>
      </c>
      <c r="J800" s="23">
        <v>3300</v>
      </c>
      <c r="K800" s="21">
        <v>17</v>
      </c>
      <c r="L800" s="17">
        <f>((I800*2/3)+(K800*1/3))*150</f>
        <v>3050</v>
      </c>
      <c r="M800" s="18">
        <f>L800-J800</f>
        <v>-250</v>
      </c>
    </row>
    <row r="801" spans="1:13" x14ac:dyDescent="0.25">
      <c r="A801" s="20" t="s">
        <v>2317</v>
      </c>
      <c r="B801" s="21" t="s">
        <v>24</v>
      </c>
      <c r="C801" s="21" t="s">
        <v>2675</v>
      </c>
      <c r="D801" s="21" t="s">
        <v>2676</v>
      </c>
      <c r="E801" s="21">
        <v>37877186</v>
      </c>
      <c r="F801" s="22" t="s">
        <v>27</v>
      </c>
      <c r="G801" s="21" t="s">
        <v>2315</v>
      </c>
      <c r="H801" s="21" t="s">
        <v>2683</v>
      </c>
      <c r="I801" s="23">
        <v>6</v>
      </c>
      <c r="J801" s="23">
        <v>900</v>
      </c>
      <c r="K801" s="21">
        <v>6</v>
      </c>
      <c r="L801" s="17">
        <f>((I801*2/3)+(K801*1/3))*150</f>
        <v>900</v>
      </c>
      <c r="M801" s="18">
        <f>L801-J801</f>
        <v>0</v>
      </c>
    </row>
    <row r="802" spans="1:13" x14ac:dyDescent="0.25">
      <c r="A802" s="20" t="s">
        <v>2317</v>
      </c>
      <c r="B802" s="21" t="s">
        <v>24</v>
      </c>
      <c r="C802" s="21" t="s">
        <v>2675</v>
      </c>
      <c r="D802" s="21" t="s">
        <v>2676</v>
      </c>
      <c r="E802" s="21">
        <v>37877208</v>
      </c>
      <c r="F802" s="22" t="s">
        <v>27</v>
      </c>
      <c r="G802" s="21" t="s">
        <v>2315</v>
      </c>
      <c r="H802" s="21" t="s">
        <v>2684</v>
      </c>
      <c r="I802" s="23">
        <v>10</v>
      </c>
      <c r="J802" s="23">
        <v>1500</v>
      </c>
      <c r="K802" s="21">
        <v>11</v>
      </c>
      <c r="L802" s="17">
        <f>((I802*2/3)+(K802*1/3))*150</f>
        <v>1550</v>
      </c>
      <c r="M802" s="18">
        <f>L802-J802</f>
        <v>50</v>
      </c>
    </row>
    <row r="803" spans="1:13" x14ac:dyDescent="0.25">
      <c r="A803" s="20" t="s">
        <v>2317</v>
      </c>
      <c r="B803" s="21" t="s">
        <v>24</v>
      </c>
      <c r="C803" s="21" t="s">
        <v>2675</v>
      </c>
      <c r="D803" s="21" t="s">
        <v>2676</v>
      </c>
      <c r="E803" s="21">
        <v>37877216</v>
      </c>
      <c r="F803" s="22" t="s">
        <v>27</v>
      </c>
      <c r="G803" s="21" t="s">
        <v>2315</v>
      </c>
      <c r="H803" s="21" t="s">
        <v>2685</v>
      </c>
      <c r="I803" s="23">
        <v>5</v>
      </c>
      <c r="J803" s="23">
        <v>750</v>
      </c>
      <c r="K803" s="21">
        <v>2</v>
      </c>
      <c r="L803" s="17">
        <f>((I803*2/3)+(K803*1/3))*150</f>
        <v>600</v>
      </c>
      <c r="M803" s="18">
        <f>L803-J803</f>
        <v>-150</v>
      </c>
    </row>
    <row r="804" spans="1:13" x14ac:dyDescent="0.25">
      <c r="A804" s="20" t="s">
        <v>2317</v>
      </c>
      <c r="B804" s="21" t="s">
        <v>24</v>
      </c>
      <c r="C804" s="21" t="s">
        <v>2675</v>
      </c>
      <c r="D804" s="21" t="s">
        <v>2676</v>
      </c>
      <c r="E804" s="21">
        <v>54007267</v>
      </c>
      <c r="F804" s="22" t="s">
        <v>32</v>
      </c>
      <c r="G804" s="21" t="s">
        <v>2315</v>
      </c>
      <c r="H804" s="21" t="s">
        <v>2686</v>
      </c>
      <c r="I804" s="23">
        <v>9</v>
      </c>
      <c r="J804" s="23">
        <v>1350</v>
      </c>
      <c r="K804" s="21">
        <v>4</v>
      </c>
      <c r="L804" s="17">
        <f>((I804*2/3)+(K804*1/3))*150</f>
        <v>1100</v>
      </c>
      <c r="M804" s="18">
        <f>L804-J804</f>
        <v>-250</v>
      </c>
    </row>
    <row r="805" spans="1:13" x14ac:dyDescent="0.25">
      <c r="A805" s="20" t="s">
        <v>2317</v>
      </c>
      <c r="B805" s="21" t="s">
        <v>24</v>
      </c>
      <c r="C805" s="21" t="s">
        <v>2675</v>
      </c>
      <c r="D805" s="21" t="s">
        <v>2676</v>
      </c>
      <c r="E805" s="21">
        <v>37877194</v>
      </c>
      <c r="F805" s="21" t="s">
        <v>27</v>
      </c>
      <c r="G805" s="21" t="s">
        <v>2315</v>
      </c>
      <c r="H805" s="21" t="s">
        <v>2687</v>
      </c>
      <c r="I805" s="21">
        <v>0</v>
      </c>
      <c r="J805" s="21">
        <v>0</v>
      </c>
      <c r="K805" s="21">
        <v>1</v>
      </c>
      <c r="L805" s="17">
        <f>((I805*2/3)+(K805*1/3))*150</f>
        <v>50</v>
      </c>
      <c r="M805" s="18">
        <f>L805-J805</f>
        <v>50</v>
      </c>
    </row>
    <row r="806" spans="1:13" x14ac:dyDescent="0.25">
      <c r="A806" s="20" t="s">
        <v>2317</v>
      </c>
      <c r="B806" s="21" t="s">
        <v>24</v>
      </c>
      <c r="C806" s="21" t="s">
        <v>2688</v>
      </c>
      <c r="D806" s="21" t="s">
        <v>2689</v>
      </c>
      <c r="E806" s="21">
        <v>710062346</v>
      </c>
      <c r="F806" s="22" t="s">
        <v>27</v>
      </c>
      <c r="G806" s="21" t="s">
        <v>2690</v>
      </c>
      <c r="H806" s="21" t="s">
        <v>2691</v>
      </c>
      <c r="I806" s="23">
        <v>22</v>
      </c>
      <c r="J806" s="23">
        <v>3300</v>
      </c>
      <c r="K806" s="21">
        <v>23</v>
      </c>
      <c r="L806" s="17">
        <f>((I806*2/3)+(K806*1/3))*150</f>
        <v>3350</v>
      </c>
      <c r="M806" s="18">
        <f>L806-J806</f>
        <v>50</v>
      </c>
    </row>
    <row r="807" spans="1:13" x14ac:dyDescent="0.25">
      <c r="A807" s="20" t="s">
        <v>2317</v>
      </c>
      <c r="B807" s="21" t="s">
        <v>24</v>
      </c>
      <c r="C807" s="21" t="s">
        <v>2692</v>
      </c>
      <c r="D807" s="21" t="s">
        <v>2693</v>
      </c>
      <c r="E807" s="21">
        <v>37876694</v>
      </c>
      <c r="F807" s="22" t="s">
        <v>32</v>
      </c>
      <c r="G807" s="21" t="s">
        <v>2694</v>
      </c>
      <c r="H807" s="21" t="s">
        <v>2695</v>
      </c>
      <c r="I807" s="23">
        <v>19</v>
      </c>
      <c r="J807" s="23">
        <v>2850</v>
      </c>
      <c r="K807" s="21">
        <v>15</v>
      </c>
      <c r="L807" s="17">
        <f>((I807*2/3)+(K807*1/3))*150</f>
        <v>2649.9999999999995</v>
      </c>
      <c r="M807" s="18">
        <f>L807-J807</f>
        <v>-200.00000000000045</v>
      </c>
    </row>
    <row r="808" spans="1:13" x14ac:dyDescent="0.25">
      <c r="A808" s="20" t="s">
        <v>2317</v>
      </c>
      <c r="B808" s="21" t="s">
        <v>24</v>
      </c>
      <c r="C808" s="21" t="s">
        <v>2696</v>
      </c>
      <c r="D808" s="21" t="s">
        <v>2697</v>
      </c>
      <c r="E808" s="21">
        <v>37876864</v>
      </c>
      <c r="F808" s="22" t="s">
        <v>32</v>
      </c>
      <c r="G808" s="21" t="s">
        <v>2698</v>
      </c>
      <c r="H808" s="21" t="s">
        <v>2699</v>
      </c>
      <c r="I808" s="23">
        <v>13</v>
      </c>
      <c r="J808" s="23">
        <v>1950</v>
      </c>
      <c r="K808" s="21">
        <v>10</v>
      </c>
      <c r="L808" s="17">
        <f>((I808*2/3)+(K808*1/3))*150</f>
        <v>1800</v>
      </c>
      <c r="M808" s="18">
        <f>L808-J808</f>
        <v>-150</v>
      </c>
    </row>
    <row r="809" spans="1:13" x14ac:dyDescent="0.25">
      <c r="A809" s="20" t="s">
        <v>2317</v>
      </c>
      <c r="B809" s="21" t="s">
        <v>24</v>
      </c>
      <c r="C809" s="21" t="s">
        <v>2700</v>
      </c>
      <c r="D809" s="21" t="s">
        <v>2701</v>
      </c>
      <c r="E809" s="21">
        <v>37876775</v>
      </c>
      <c r="F809" s="21" t="s">
        <v>32</v>
      </c>
      <c r="G809" s="21" t="s">
        <v>2702</v>
      </c>
      <c r="H809" s="21" t="s">
        <v>2703</v>
      </c>
      <c r="I809" s="21">
        <v>0</v>
      </c>
      <c r="J809" s="21">
        <v>0</v>
      </c>
      <c r="K809" s="21">
        <v>10</v>
      </c>
      <c r="L809" s="17">
        <f>((I809*2/3)+(K809*1/3))*150</f>
        <v>500</v>
      </c>
      <c r="M809" s="18">
        <f>L809-J809</f>
        <v>500</v>
      </c>
    </row>
    <row r="810" spans="1:13" x14ac:dyDescent="0.25">
      <c r="A810" s="20" t="s">
        <v>2317</v>
      </c>
      <c r="B810" s="21" t="s">
        <v>24</v>
      </c>
      <c r="C810" s="21" t="s">
        <v>2704</v>
      </c>
      <c r="D810" s="21" t="s">
        <v>2705</v>
      </c>
      <c r="E810" s="21">
        <v>37877054</v>
      </c>
      <c r="F810" s="22" t="s">
        <v>27</v>
      </c>
      <c r="G810" s="21" t="s">
        <v>2706</v>
      </c>
      <c r="H810" s="21" t="s">
        <v>2707</v>
      </c>
      <c r="I810" s="23">
        <v>88</v>
      </c>
      <c r="J810" s="23">
        <v>13200</v>
      </c>
      <c r="K810" s="21">
        <v>94</v>
      </c>
      <c r="L810" s="17">
        <f>((I810*2/3)+(K810*1/3))*150</f>
        <v>13500</v>
      </c>
      <c r="M810" s="18">
        <f>L810-J810</f>
        <v>300</v>
      </c>
    </row>
    <row r="811" spans="1:13" x14ac:dyDescent="0.25">
      <c r="A811" s="20" t="s">
        <v>2317</v>
      </c>
      <c r="B811" s="21" t="s">
        <v>24</v>
      </c>
      <c r="C811" s="21" t="s">
        <v>2708</v>
      </c>
      <c r="D811" s="21" t="s">
        <v>2709</v>
      </c>
      <c r="E811" s="21">
        <v>37876848</v>
      </c>
      <c r="F811" s="22" t="s">
        <v>27</v>
      </c>
      <c r="G811" s="21" t="s">
        <v>2710</v>
      </c>
      <c r="H811" s="21" t="s">
        <v>2711</v>
      </c>
      <c r="I811" s="23">
        <v>1</v>
      </c>
      <c r="J811" s="23">
        <v>150</v>
      </c>
      <c r="K811" s="21">
        <v>0</v>
      </c>
      <c r="L811" s="17">
        <f>((I811*2/3)+(K811*1/3))*150</f>
        <v>100</v>
      </c>
      <c r="M811" s="18">
        <f>L811-J811</f>
        <v>-50</v>
      </c>
    </row>
    <row r="812" spans="1:13" x14ac:dyDescent="0.25">
      <c r="A812" s="20" t="s">
        <v>2317</v>
      </c>
      <c r="B812" s="21" t="s">
        <v>24</v>
      </c>
      <c r="C812" s="21" t="s">
        <v>2712</v>
      </c>
      <c r="D812" s="21" t="s">
        <v>2713</v>
      </c>
      <c r="E812" s="21">
        <v>710062460</v>
      </c>
      <c r="F812" s="22" t="s">
        <v>27</v>
      </c>
      <c r="G812" s="21" t="s">
        <v>2714</v>
      </c>
      <c r="H812" s="21" t="s">
        <v>2715</v>
      </c>
      <c r="I812" s="23">
        <v>28</v>
      </c>
      <c r="J812" s="23">
        <v>4200</v>
      </c>
      <c r="K812" s="21">
        <v>14</v>
      </c>
      <c r="L812" s="17">
        <f>((I812*2/3)+(K812*1/3))*150</f>
        <v>3500.0000000000005</v>
      </c>
      <c r="M812" s="18">
        <f>L812-J812</f>
        <v>-699.99999999999955</v>
      </c>
    </row>
    <row r="813" spans="1:13" x14ac:dyDescent="0.25">
      <c r="A813" s="20" t="s">
        <v>2317</v>
      </c>
      <c r="B813" s="21" t="s">
        <v>24</v>
      </c>
      <c r="C813" s="21" t="s">
        <v>2716</v>
      </c>
      <c r="D813" s="21" t="s">
        <v>2717</v>
      </c>
      <c r="E813" s="21">
        <v>710062494</v>
      </c>
      <c r="F813" s="22" t="s">
        <v>27</v>
      </c>
      <c r="G813" s="21" t="s">
        <v>2718</v>
      </c>
      <c r="H813" s="21" t="s">
        <v>2719</v>
      </c>
      <c r="I813" s="23">
        <v>15</v>
      </c>
      <c r="J813" s="23">
        <v>2250</v>
      </c>
      <c r="K813" s="21">
        <v>17</v>
      </c>
      <c r="L813" s="17">
        <f>((I813*2/3)+(K813*1/3))*150</f>
        <v>2350</v>
      </c>
      <c r="M813" s="18">
        <f>L813-J813</f>
        <v>100</v>
      </c>
    </row>
    <row r="814" spans="1:13" x14ac:dyDescent="0.25">
      <c r="A814" s="20" t="s">
        <v>2317</v>
      </c>
      <c r="B814" s="21" t="s">
        <v>24</v>
      </c>
      <c r="C814" s="21" t="s">
        <v>2720</v>
      </c>
      <c r="D814" s="21" t="s">
        <v>2721</v>
      </c>
      <c r="E814" s="21">
        <v>37877496</v>
      </c>
      <c r="F814" s="22" t="s">
        <v>32</v>
      </c>
      <c r="G814" s="21" t="s">
        <v>2722</v>
      </c>
      <c r="H814" s="21" t="s">
        <v>2723</v>
      </c>
      <c r="I814" s="23">
        <v>115</v>
      </c>
      <c r="J814" s="23">
        <v>17250</v>
      </c>
      <c r="K814" s="21">
        <v>134</v>
      </c>
      <c r="L814" s="17">
        <f>((I814*2/3)+(K814*1/3))*150</f>
        <v>18200</v>
      </c>
      <c r="M814" s="18">
        <f>L814-J814</f>
        <v>950</v>
      </c>
    </row>
    <row r="815" spans="1:13" x14ac:dyDescent="0.25">
      <c r="A815" s="20" t="s">
        <v>2317</v>
      </c>
      <c r="B815" s="21" t="s">
        <v>24</v>
      </c>
      <c r="C815" s="21" t="s">
        <v>2724</v>
      </c>
      <c r="D815" s="21" t="s">
        <v>2725</v>
      </c>
      <c r="E815" s="21">
        <v>37877135</v>
      </c>
      <c r="F815" s="22" t="s">
        <v>27</v>
      </c>
      <c r="G815" s="21" t="s">
        <v>2726</v>
      </c>
      <c r="H815" s="21" t="s">
        <v>2727</v>
      </c>
      <c r="I815" s="23">
        <v>25</v>
      </c>
      <c r="J815" s="23">
        <v>3750</v>
      </c>
      <c r="K815" s="21">
        <v>16</v>
      </c>
      <c r="L815" s="17">
        <f>((I815*2/3)+(K815*1/3))*150</f>
        <v>3300</v>
      </c>
      <c r="M815" s="18">
        <f>L815-J815</f>
        <v>-450</v>
      </c>
    </row>
    <row r="816" spans="1:13" x14ac:dyDescent="0.25">
      <c r="A816" s="20" t="s">
        <v>2317</v>
      </c>
      <c r="B816" s="21" t="s">
        <v>24</v>
      </c>
      <c r="C816" s="21" t="s">
        <v>2728</v>
      </c>
      <c r="D816" s="21" t="s">
        <v>2729</v>
      </c>
      <c r="E816" s="21">
        <v>37876791</v>
      </c>
      <c r="F816" s="22" t="s">
        <v>32</v>
      </c>
      <c r="G816" s="21" t="s">
        <v>2730</v>
      </c>
      <c r="H816" s="21" t="s">
        <v>2731</v>
      </c>
      <c r="I816" s="23">
        <v>88</v>
      </c>
      <c r="J816" s="23">
        <v>13200</v>
      </c>
      <c r="K816" s="21">
        <v>85</v>
      </c>
      <c r="L816" s="17">
        <f>((I816*2/3)+(K816*1/3))*150</f>
        <v>13050</v>
      </c>
      <c r="M816" s="18">
        <f>L816-J816</f>
        <v>-150</v>
      </c>
    </row>
    <row r="817" spans="1:13" x14ac:dyDescent="0.25">
      <c r="A817" s="20" t="s">
        <v>2317</v>
      </c>
      <c r="B817" s="21" t="s">
        <v>24</v>
      </c>
      <c r="C817" s="21" t="s">
        <v>2732</v>
      </c>
      <c r="D817" s="21" t="s">
        <v>2733</v>
      </c>
      <c r="E817" s="21">
        <v>53872801</v>
      </c>
      <c r="F817" s="22" t="s">
        <v>27</v>
      </c>
      <c r="G817" s="21" t="s">
        <v>2734</v>
      </c>
      <c r="H817" s="21" t="s">
        <v>2735</v>
      </c>
      <c r="I817" s="23">
        <v>445</v>
      </c>
      <c r="J817" s="23">
        <v>66750</v>
      </c>
      <c r="K817" s="21">
        <v>451</v>
      </c>
      <c r="L817" s="17">
        <f>((I817*2/3)+(K817*1/3))*150</f>
        <v>67050</v>
      </c>
      <c r="M817" s="18">
        <f>L817-J817</f>
        <v>300</v>
      </c>
    </row>
    <row r="818" spans="1:13" x14ac:dyDescent="0.25">
      <c r="A818" s="20" t="s">
        <v>2317</v>
      </c>
      <c r="B818" s="21" t="s">
        <v>24</v>
      </c>
      <c r="C818" s="21" t="s">
        <v>2736</v>
      </c>
      <c r="D818" s="21" t="s">
        <v>2737</v>
      </c>
      <c r="E818" s="21">
        <v>36158119</v>
      </c>
      <c r="F818" s="22" t="s">
        <v>27</v>
      </c>
      <c r="G818" s="21" t="s">
        <v>2738</v>
      </c>
      <c r="H818" s="21" t="s">
        <v>2739</v>
      </c>
      <c r="I818" s="23">
        <v>893</v>
      </c>
      <c r="J818" s="23">
        <v>133950</v>
      </c>
      <c r="K818" s="21">
        <v>1119</v>
      </c>
      <c r="L818" s="17">
        <f>((I818*2/3)+(K818*1/3))*150</f>
        <v>145250</v>
      </c>
      <c r="M818" s="18">
        <f>L818-J818</f>
        <v>11300</v>
      </c>
    </row>
    <row r="819" spans="1:13" x14ac:dyDescent="0.25">
      <c r="A819" s="20" t="s">
        <v>2317</v>
      </c>
      <c r="B819" s="21" t="s">
        <v>24</v>
      </c>
      <c r="C819" s="21" t="s">
        <v>2736</v>
      </c>
      <c r="D819" s="21" t="s">
        <v>2737</v>
      </c>
      <c r="E819" s="21">
        <v>37876317</v>
      </c>
      <c r="F819" s="22" t="s">
        <v>32</v>
      </c>
      <c r="G819" s="21" t="s">
        <v>2738</v>
      </c>
      <c r="H819" s="21" t="s">
        <v>2740</v>
      </c>
      <c r="I819" s="23">
        <v>258</v>
      </c>
      <c r="J819" s="23">
        <v>38700</v>
      </c>
      <c r="K819" s="21">
        <v>0</v>
      </c>
      <c r="L819" s="17">
        <f>((I819*2/3)+(K819*1/3))*150</f>
        <v>25800</v>
      </c>
      <c r="M819" s="18">
        <f>L819-J819</f>
        <v>-12900</v>
      </c>
    </row>
    <row r="820" spans="1:13" x14ac:dyDescent="0.25">
      <c r="A820" s="20" t="s">
        <v>2317</v>
      </c>
      <c r="B820" s="21" t="s">
        <v>24</v>
      </c>
      <c r="C820" s="21" t="s">
        <v>2736</v>
      </c>
      <c r="D820" s="21" t="s">
        <v>2737</v>
      </c>
      <c r="E820" s="21">
        <v>55710867</v>
      </c>
      <c r="F820" s="21" t="s">
        <v>27</v>
      </c>
      <c r="G820" s="21" t="s">
        <v>2738</v>
      </c>
      <c r="H820" s="21" t="s">
        <v>2740</v>
      </c>
      <c r="I820" s="21">
        <v>0</v>
      </c>
      <c r="J820" s="21">
        <v>0</v>
      </c>
      <c r="K820" s="21">
        <v>241</v>
      </c>
      <c r="L820" s="17">
        <f>((I820*2/3)+(K820*1/3))*150</f>
        <v>12050</v>
      </c>
      <c r="M820" s="18">
        <f>L820-J820</f>
        <v>12050</v>
      </c>
    </row>
    <row r="821" spans="1:13" x14ac:dyDescent="0.25">
      <c r="A821" s="20" t="s">
        <v>2317</v>
      </c>
      <c r="B821" s="21" t="s">
        <v>24</v>
      </c>
      <c r="C821" s="21" t="s">
        <v>2741</v>
      </c>
      <c r="D821" s="21" t="s">
        <v>2742</v>
      </c>
      <c r="E821" s="21">
        <v>37873253</v>
      </c>
      <c r="F821" s="22" t="s">
        <v>32</v>
      </c>
      <c r="G821" s="21" t="s">
        <v>2743</v>
      </c>
      <c r="H821" s="21" t="s">
        <v>2744</v>
      </c>
      <c r="I821" s="23">
        <v>15</v>
      </c>
      <c r="J821" s="23">
        <v>2250</v>
      </c>
      <c r="K821" s="21">
        <v>19</v>
      </c>
      <c r="L821" s="17">
        <f>((I821*2/3)+(K821*1/3))*150</f>
        <v>2450</v>
      </c>
      <c r="M821" s="18">
        <f>L821-J821</f>
        <v>200</v>
      </c>
    </row>
    <row r="822" spans="1:13" x14ac:dyDescent="0.25">
      <c r="A822" s="20" t="s">
        <v>2317</v>
      </c>
      <c r="B822" s="21" t="s">
        <v>24</v>
      </c>
      <c r="C822" s="21" t="s">
        <v>2745</v>
      </c>
      <c r="D822" s="21" t="s">
        <v>2746</v>
      </c>
      <c r="E822" s="21">
        <v>710062575</v>
      </c>
      <c r="F822" s="22" t="s">
        <v>27</v>
      </c>
      <c r="G822" s="21" t="s">
        <v>2747</v>
      </c>
      <c r="H822" s="21" t="s">
        <v>2748</v>
      </c>
      <c r="I822" s="23">
        <v>30</v>
      </c>
      <c r="J822" s="23">
        <v>4500</v>
      </c>
      <c r="K822" s="21">
        <v>24</v>
      </c>
      <c r="L822" s="17">
        <f>((I822*2/3)+(K822*1/3))*150</f>
        <v>4200</v>
      </c>
      <c r="M822" s="18">
        <f>L822-J822</f>
        <v>-300</v>
      </c>
    </row>
    <row r="823" spans="1:13" x14ac:dyDescent="0.25">
      <c r="A823" s="20" t="s">
        <v>2317</v>
      </c>
      <c r="B823" s="21" t="s">
        <v>24</v>
      </c>
      <c r="C823" s="21" t="s">
        <v>2749</v>
      </c>
      <c r="D823" s="21" t="s">
        <v>2750</v>
      </c>
      <c r="E823" s="21">
        <v>37876996</v>
      </c>
      <c r="F823" s="22" t="s">
        <v>32</v>
      </c>
      <c r="G823" s="21" t="s">
        <v>2751</v>
      </c>
      <c r="H823" s="21" t="s">
        <v>2752</v>
      </c>
      <c r="I823" s="23">
        <v>46</v>
      </c>
      <c r="J823" s="23">
        <v>6900</v>
      </c>
      <c r="K823" s="21">
        <v>44</v>
      </c>
      <c r="L823" s="17">
        <f>((I823*2/3)+(K823*1/3))*150</f>
        <v>6800</v>
      </c>
      <c r="M823" s="18">
        <f>L823-J823</f>
        <v>-100</v>
      </c>
    </row>
    <row r="824" spans="1:13" x14ac:dyDescent="0.25">
      <c r="A824" s="20" t="s">
        <v>2317</v>
      </c>
      <c r="B824" s="21" t="s">
        <v>24</v>
      </c>
      <c r="C824" s="21" t="s">
        <v>2753</v>
      </c>
      <c r="D824" s="21" t="s">
        <v>2754</v>
      </c>
      <c r="E824" s="21">
        <v>37876988</v>
      </c>
      <c r="F824" s="22" t="s">
        <v>32</v>
      </c>
      <c r="G824" s="21" t="s">
        <v>2755</v>
      </c>
      <c r="H824" s="21" t="s">
        <v>2756</v>
      </c>
      <c r="I824" s="23">
        <v>69</v>
      </c>
      <c r="J824" s="23">
        <v>10350</v>
      </c>
      <c r="K824" s="21">
        <v>57</v>
      </c>
      <c r="L824" s="17">
        <f>((I824*2/3)+(K824*1/3))*150</f>
        <v>9750</v>
      </c>
      <c r="M824" s="18">
        <f>L824-J824</f>
        <v>-600</v>
      </c>
    </row>
    <row r="825" spans="1:13" x14ac:dyDescent="0.25">
      <c r="A825" s="20" t="s">
        <v>2317</v>
      </c>
      <c r="B825" s="21" t="s">
        <v>24</v>
      </c>
      <c r="C825" s="21" t="s">
        <v>2757</v>
      </c>
      <c r="D825" s="21" t="s">
        <v>2758</v>
      </c>
      <c r="E825" s="21">
        <v>710062613</v>
      </c>
      <c r="F825" s="22" t="s">
        <v>27</v>
      </c>
      <c r="G825" s="21" t="s">
        <v>2759</v>
      </c>
      <c r="H825" s="21" t="s">
        <v>2760</v>
      </c>
      <c r="I825" s="23">
        <v>51</v>
      </c>
      <c r="J825" s="23">
        <v>7650</v>
      </c>
      <c r="K825" s="21">
        <v>45</v>
      </c>
      <c r="L825" s="17">
        <f>((I825*2/3)+(K825*1/3))*150</f>
        <v>7350</v>
      </c>
      <c r="M825" s="18">
        <f>L825-J825</f>
        <v>-300</v>
      </c>
    </row>
    <row r="826" spans="1:13" x14ac:dyDescent="0.25">
      <c r="A826" s="20" t="s">
        <v>2317</v>
      </c>
      <c r="B826" s="21" t="s">
        <v>24</v>
      </c>
      <c r="C826" s="21" t="s">
        <v>2761</v>
      </c>
      <c r="D826" s="21" t="s">
        <v>2762</v>
      </c>
      <c r="E826" s="21">
        <v>37876813</v>
      </c>
      <c r="F826" s="22" t="s">
        <v>27</v>
      </c>
      <c r="G826" s="21" t="s">
        <v>2763</v>
      </c>
      <c r="H826" s="21" t="s">
        <v>2235</v>
      </c>
      <c r="I826" s="23">
        <v>1</v>
      </c>
      <c r="J826" s="23">
        <v>150</v>
      </c>
      <c r="K826" s="21">
        <v>1</v>
      </c>
      <c r="L826" s="17">
        <f>((I826*2/3)+(K826*1/3))*150</f>
        <v>150</v>
      </c>
      <c r="M826" s="18">
        <f>L826-J826</f>
        <v>0</v>
      </c>
    </row>
    <row r="827" spans="1:13" x14ac:dyDescent="0.25">
      <c r="A827" s="20" t="s">
        <v>2317</v>
      </c>
      <c r="B827" s="21" t="s">
        <v>24</v>
      </c>
      <c r="C827" s="21" t="s">
        <v>2761</v>
      </c>
      <c r="D827" s="21" t="s">
        <v>2762</v>
      </c>
      <c r="E827" s="21">
        <v>37947770</v>
      </c>
      <c r="F827" s="22" t="s">
        <v>27</v>
      </c>
      <c r="G827" s="21" t="s">
        <v>2763</v>
      </c>
      <c r="H827" s="21" t="s">
        <v>2764</v>
      </c>
      <c r="I827" s="23">
        <v>97</v>
      </c>
      <c r="J827" s="23">
        <v>14550</v>
      </c>
      <c r="K827" s="21">
        <v>105</v>
      </c>
      <c r="L827" s="17">
        <f>((I827*2/3)+(K827*1/3))*150</f>
        <v>14950</v>
      </c>
      <c r="M827" s="18">
        <f>L827-J827</f>
        <v>400</v>
      </c>
    </row>
    <row r="828" spans="1:13" x14ac:dyDescent="0.25">
      <c r="A828" s="20" t="s">
        <v>2317</v>
      </c>
      <c r="B828" s="21" t="s">
        <v>24</v>
      </c>
      <c r="C828" s="21" t="s">
        <v>2765</v>
      </c>
      <c r="D828" s="21" t="s">
        <v>2766</v>
      </c>
      <c r="E828" s="21">
        <v>37877097</v>
      </c>
      <c r="F828" s="22" t="s">
        <v>32</v>
      </c>
      <c r="G828" s="21" t="s">
        <v>2767</v>
      </c>
      <c r="H828" s="21" t="s">
        <v>2768</v>
      </c>
      <c r="I828" s="23">
        <v>23</v>
      </c>
      <c r="J828" s="23">
        <v>3450</v>
      </c>
      <c r="K828" s="21">
        <v>23</v>
      </c>
      <c r="L828" s="17">
        <f>((I828*2/3)+(K828*1/3))*150</f>
        <v>3450</v>
      </c>
      <c r="M828" s="18">
        <f>L828-J828</f>
        <v>0</v>
      </c>
    </row>
    <row r="829" spans="1:13" x14ac:dyDescent="0.25">
      <c r="A829" s="20" t="s">
        <v>2317</v>
      </c>
      <c r="B829" s="21" t="s">
        <v>24</v>
      </c>
      <c r="C829" s="21" t="s">
        <v>2769</v>
      </c>
      <c r="D829" s="21" t="s">
        <v>2770</v>
      </c>
      <c r="E829" s="21">
        <v>710062648</v>
      </c>
      <c r="F829" s="21" t="s">
        <v>27</v>
      </c>
      <c r="G829" s="21" t="s">
        <v>2771</v>
      </c>
      <c r="H829" s="21" t="s">
        <v>2772</v>
      </c>
      <c r="I829" s="21">
        <v>0</v>
      </c>
      <c r="J829" s="21">
        <v>0</v>
      </c>
      <c r="K829" s="21">
        <v>1</v>
      </c>
      <c r="L829" s="17">
        <f>((I829*2/3)+(K829*1/3))*150</f>
        <v>50</v>
      </c>
      <c r="M829" s="18">
        <f>L829-J829</f>
        <v>50</v>
      </c>
    </row>
    <row r="830" spans="1:13" x14ac:dyDescent="0.25">
      <c r="A830" s="20" t="s">
        <v>2317</v>
      </c>
      <c r="B830" s="21" t="s">
        <v>24</v>
      </c>
      <c r="C830" s="21" t="s">
        <v>2773</v>
      </c>
      <c r="D830" s="21" t="s">
        <v>2774</v>
      </c>
      <c r="E830" s="21">
        <v>37876376</v>
      </c>
      <c r="F830" s="22" t="s">
        <v>2775</v>
      </c>
      <c r="G830" s="21" t="s">
        <v>2776</v>
      </c>
      <c r="H830" s="21" t="s">
        <v>2777</v>
      </c>
      <c r="I830" s="23">
        <v>67</v>
      </c>
      <c r="J830" s="23">
        <v>10050</v>
      </c>
      <c r="K830" s="21">
        <v>91</v>
      </c>
      <c r="L830" s="17">
        <f>((I830*2/3)+(K830*1/3))*150</f>
        <v>11250</v>
      </c>
      <c r="M830" s="18">
        <f>L830-J830</f>
        <v>1200</v>
      </c>
    </row>
    <row r="831" spans="1:13" x14ac:dyDescent="0.25">
      <c r="A831" s="20" t="s">
        <v>2317</v>
      </c>
      <c r="B831" s="21" t="s">
        <v>24</v>
      </c>
      <c r="C831" s="21" t="s">
        <v>2778</v>
      </c>
      <c r="D831" s="21" t="s">
        <v>2779</v>
      </c>
      <c r="E831" s="21">
        <v>710062672</v>
      </c>
      <c r="F831" s="22" t="s">
        <v>27</v>
      </c>
      <c r="G831" s="21" t="s">
        <v>2780</v>
      </c>
      <c r="H831" s="21" t="s">
        <v>2781</v>
      </c>
      <c r="I831" s="23">
        <v>8</v>
      </c>
      <c r="J831" s="23">
        <v>1200</v>
      </c>
      <c r="K831" s="21">
        <v>9</v>
      </c>
      <c r="L831" s="17">
        <f>((I831*2/3)+(K831*1/3))*150</f>
        <v>1249.9999999999998</v>
      </c>
      <c r="M831" s="18">
        <f>L831-J831</f>
        <v>49.999999999999773</v>
      </c>
    </row>
    <row r="832" spans="1:13" x14ac:dyDescent="0.25">
      <c r="A832" s="20" t="s">
        <v>2317</v>
      </c>
      <c r="B832" s="21" t="s">
        <v>24</v>
      </c>
      <c r="C832" s="21" t="s">
        <v>2782</v>
      </c>
      <c r="D832" s="21" t="s">
        <v>2783</v>
      </c>
      <c r="E832" s="21">
        <v>710062680</v>
      </c>
      <c r="F832" s="22" t="s">
        <v>27</v>
      </c>
      <c r="G832" s="21" t="s">
        <v>2784</v>
      </c>
      <c r="H832" s="21" t="s">
        <v>2785</v>
      </c>
      <c r="I832" s="23">
        <v>76</v>
      </c>
      <c r="J832" s="23">
        <v>11400</v>
      </c>
      <c r="K832" s="21">
        <v>86</v>
      </c>
      <c r="L832" s="17">
        <f>((I832*2/3)+(K832*1/3))*150</f>
        <v>11900</v>
      </c>
      <c r="M832" s="18">
        <f>L832-J832</f>
        <v>500</v>
      </c>
    </row>
    <row r="833" spans="1:13" x14ac:dyDescent="0.25">
      <c r="A833" s="20" t="s">
        <v>2317</v>
      </c>
      <c r="B833" s="21" t="s">
        <v>24</v>
      </c>
      <c r="C833" s="21" t="s">
        <v>2786</v>
      </c>
      <c r="D833" s="21" t="s">
        <v>2787</v>
      </c>
      <c r="E833" s="21">
        <v>37876368</v>
      </c>
      <c r="F833" s="22" t="s">
        <v>32</v>
      </c>
      <c r="G833" s="21" t="s">
        <v>2788</v>
      </c>
      <c r="H833" s="21" t="s">
        <v>2789</v>
      </c>
      <c r="I833" s="23">
        <v>32</v>
      </c>
      <c r="J833" s="23">
        <v>4800</v>
      </c>
      <c r="K833" s="21">
        <v>34</v>
      </c>
      <c r="L833" s="17">
        <f>((I833*2/3)+(K833*1/3))*150</f>
        <v>4900</v>
      </c>
      <c r="M833" s="18">
        <f>L833-J833</f>
        <v>100</v>
      </c>
    </row>
    <row r="834" spans="1:13" x14ac:dyDescent="0.25">
      <c r="A834" s="20" t="s">
        <v>2317</v>
      </c>
      <c r="B834" s="21" t="s">
        <v>24</v>
      </c>
      <c r="C834" s="21" t="s">
        <v>2790</v>
      </c>
      <c r="D834" s="21" t="s">
        <v>2791</v>
      </c>
      <c r="E834" s="21">
        <v>710263945</v>
      </c>
      <c r="F834" s="22" t="s">
        <v>27</v>
      </c>
      <c r="G834" s="21" t="s">
        <v>2792</v>
      </c>
      <c r="H834" s="21" t="s">
        <v>2793</v>
      </c>
      <c r="I834" s="23">
        <v>269</v>
      </c>
      <c r="J834" s="23">
        <v>40350</v>
      </c>
      <c r="K834" s="21">
        <v>310</v>
      </c>
      <c r="L834" s="17">
        <f>((I834*2/3)+(K834*1/3))*150</f>
        <v>42400</v>
      </c>
      <c r="M834" s="18">
        <f>L834-J834</f>
        <v>2050</v>
      </c>
    </row>
    <row r="835" spans="1:13" x14ac:dyDescent="0.25">
      <c r="A835" s="20" t="s">
        <v>2317</v>
      </c>
      <c r="B835" s="21" t="s">
        <v>24</v>
      </c>
      <c r="C835" s="21" t="s">
        <v>2794</v>
      </c>
      <c r="D835" s="21" t="s">
        <v>2795</v>
      </c>
      <c r="E835" s="21">
        <v>710062729</v>
      </c>
      <c r="F835" s="22" t="s">
        <v>27</v>
      </c>
      <c r="G835" s="21" t="s">
        <v>2796</v>
      </c>
      <c r="H835" s="21" t="s">
        <v>2797</v>
      </c>
      <c r="I835" s="23">
        <v>1</v>
      </c>
      <c r="J835" s="23">
        <v>150</v>
      </c>
      <c r="K835" s="21">
        <v>1</v>
      </c>
      <c r="L835" s="17">
        <f>((I835*2/3)+(K835*1/3))*150</f>
        <v>150</v>
      </c>
      <c r="M835" s="18">
        <f>L835-J835</f>
        <v>0</v>
      </c>
    </row>
    <row r="836" spans="1:13" x14ac:dyDescent="0.25">
      <c r="A836" s="20" t="s">
        <v>2317</v>
      </c>
      <c r="B836" s="21" t="s">
        <v>24</v>
      </c>
      <c r="C836" s="21" t="s">
        <v>2798</v>
      </c>
      <c r="D836" s="21" t="s">
        <v>2799</v>
      </c>
      <c r="E836" s="21">
        <v>36158097</v>
      </c>
      <c r="F836" s="22" t="s">
        <v>32</v>
      </c>
      <c r="G836" s="21" t="s">
        <v>2800</v>
      </c>
      <c r="H836" s="21" t="s">
        <v>2801</v>
      </c>
      <c r="I836" s="23">
        <v>132</v>
      </c>
      <c r="J836" s="23">
        <v>19800</v>
      </c>
      <c r="K836" s="21">
        <v>160</v>
      </c>
      <c r="L836" s="17">
        <f>((I836*2/3)+(K836*1/3))*150</f>
        <v>21200</v>
      </c>
      <c r="M836" s="18">
        <f>L836-J836</f>
        <v>1400</v>
      </c>
    </row>
    <row r="837" spans="1:13" x14ac:dyDescent="0.25">
      <c r="A837" s="20" t="s">
        <v>2317</v>
      </c>
      <c r="B837" s="21" t="s">
        <v>24</v>
      </c>
      <c r="C837" s="21" t="s">
        <v>2802</v>
      </c>
      <c r="D837" s="21" t="s">
        <v>2803</v>
      </c>
      <c r="E837" s="21">
        <v>37873237</v>
      </c>
      <c r="F837" s="22" t="s">
        <v>27</v>
      </c>
      <c r="G837" s="21" t="s">
        <v>2804</v>
      </c>
      <c r="H837" s="21" t="s">
        <v>2805</v>
      </c>
      <c r="I837" s="23">
        <v>9</v>
      </c>
      <c r="J837" s="23">
        <v>1350</v>
      </c>
      <c r="K837" s="21">
        <v>5</v>
      </c>
      <c r="L837" s="17">
        <f>((I837*2/3)+(K837*1/3))*150</f>
        <v>1150</v>
      </c>
      <c r="M837" s="18">
        <f>L837-J837</f>
        <v>-200</v>
      </c>
    </row>
    <row r="838" spans="1:13" x14ac:dyDescent="0.25">
      <c r="A838" s="20" t="s">
        <v>2317</v>
      </c>
      <c r="B838" s="21" t="s">
        <v>24</v>
      </c>
      <c r="C838" s="21" t="s">
        <v>2806</v>
      </c>
      <c r="D838" s="21" t="s">
        <v>2578</v>
      </c>
      <c r="E838" s="21">
        <v>710062737</v>
      </c>
      <c r="F838" s="22" t="s">
        <v>27</v>
      </c>
      <c r="G838" s="21" t="s">
        <v>2579</v>
      </c>
      <c r="H838" s="21" t="s">
        <v>2807</v>
      </c>
      <c r="I838" s="23">
        <v>2</v>
      </c>
      <c r="J838" s="23">
        <v>300</v>
      </c>
      <c r="K838" s="21">
        <v>3</v>
      </c>
      <c r="L838" s="17">
        <f>((I838*2/3)+(K838*1/3))*150</f>
        <v>349.99999999999994</v>
      </c>
      <c r="M838" s="18">
        <f>L838-J838</f>
        <v>49.999999999999943</v>
      </c>
    </row>
    <row r="839" spans="1:13" x14ac:dyDescent="0.25">
      <c r="A839" s="20" t="s">
        <v>2317</v>
      </c>
      <c r="B839" s="21" t="s">
        <v>24</v>
      </c>
      <c r="C839" s="21" t="s">
        <v>2808</v>
      </c>
      <c r="D839" s="21" t="s">
        <v>2809</v>
      </c>
      <c r="E839" s="21">
        <v>710062753</v>
      </c>
      <c r="F839" s="22" t="s">
        <v>27</v>
      </c>
      <c r="G839" s="21" t="s">
        <v>2810</v>
      </c>
      <c r="H839" s="21" t="s">
        <v>2811</v>
      </c>
      <c r="I839" s="23">
        <v>2</v>
      </c>
      <c r="J839" s="23">
        <v>300</v>
      </c>
      <c r="K839" s="21">
        <v>4</v>
      </c>
      <c r="L839" s="17">
        <f>((I839*2/3)+(K839*1/3))*150</f>
        <v>400</v>
      </c>
      <c r="M839" s="18">
        <f>L839-J839</f>
        <v>100</v>
      </c>
    </row>
    <row r="840" spans="1:13" x14ac:dyDescent="0.25">
      <c r="A840" s="20" t="s">
        <v>2317</v>
      </c>
      <c r="B840" s="21" t="s">
        <v>24</v>
      </c>
      <c r="C840" s="21" t="s">
        <v>2812</v>
      </c>
      <c r="D840" s="21" t="s">
        <v>2813</v>
      </c>
      <c r="E840" s="21">
        <v>51843927</v>
      </c>
      <c r="F840" s="22" t="s">
        <v>27</v>
      </c>
      <c r="G840" s="21" t="s">
        <v>2814</v>
      </c>
      <c r="H840" s="21" t="s">
        <v>2815</v>
      </c>
      <c r="I840" s="23">
        <v>56</v>
      </c>
      <c r="J840" s="23">
        <v>8400</v>
      </c>
      <c r="K840" s="21">
        <v>71</v>
      </c>
      <c r="L840" s="17">
        <f>((I840*2/3)+(K840*1/3))*150</f>
        <v>9150</v>
      </c>
      <c r="M840" s="18">
        <f>L840-J840</f>
        <v>750</v>
      </c>
    </row>
    <row r="841" spans="1:13" x14ac:dyDescent="0.25">
      <c r="A841" s="20" t="s">
        <v>2317</v>
      </c>
      <c r="B841" s="21" t="s">
        <v>24</v>
      </c>
      <c r="C841" s="21" t="s">
        <v>2816</v>
      </c>
      <c r="D841" s="21" t="s">
        <v>2817</v>
      </c>
      <c r="E841" s="21">
        <v>37944631</v>
      </c>
      <c r="F841" s="22" t="s">
        <v>32</v>
      </c>
      <c r="G841" s="21" t="s">
        <v>2818</v>
      </c>
      <c r="H841" s="21" t="s">
        <v>2819</v>
      </c>
      <c r="I841" s="23">
        <v>9</v>
      </c>
      <c r="J841" s="23">
        <v>1350</v>
      </c>
      <c r="K841" s="21">
        <v>10</v>
      </c>
      <c r="L841" s="17">
        <f>((I841*2/3)+(K841*1/3))*150</f>
        <v>1400</v>
      </c>
      <c r="M841" s="18">
        <f>L841-J841</f>
        <v>50</v>
      </c>
    </row>
    <row r="842" spans="1:13" x14ac:dyDescent="0.25">
      <c r="A842" s="20" t="s">
        <v>2317</v>
      </c>
      <c r="B842" s="21" t="s">
        <v>24</v>
      </c>
      <c r="C842" s="21" t="s">
        <v>2820</v>
      </c>
      <c r="D842" s="21" t="s">
        <v>2821</v>
      </c>
      <c r="E842" s="21">
        <v>710062796</v>
      </c>
      <c r="F842" s="22" t="s">
        <v>27</v>
      </c>
      <c r="G842" s="21" t="s">
        <v>2822</v>
      </c>
      <c r="H842" s="21" t="s">
        <v>2823</v>
      </c>
      <c r="I842" s="23">
        <v>11</v>
      </c>
      <c r="J842" s="23">
        <v>1650</v>
      </c>
      <c r="K842" s="21">
        <v>12</v>
      </c>
      <c r="L842" s="17">
        <f>((I842*2/3)+(K842*1/3))*150</f>
        <v>1699.9999999999998</v>
      </c>
      <c r="M842" s="18">
        <f>L842-J842</f>
        <v>49.999999999999773</v>
      </c>
    </row>
    <row r="843" spans="1:13" x14ac:dyDescent="0.25">
      <c r="A843" s="20" t="s">
        <v>2317</v>
      </c>
      <c r="B843" s="21" t="s">
        <v>24</v>
      </c>
      <c r="C843" s="21" t="s">
        <v>2824</v>
      </c>
      <c r="D843" s="21" t="s">
        <v>2825</v>
      </c>
      <c r="E843" s="21">
        <v>36158089</v>
      </c>
      <c r="F843" s="22" t="s">
        <v>27</v>
      </c>
      <c r="G843" s="21" t="s">
        <v>2826</v>
      </c>
      <c r="H843" s="21" t="s">
        <v>2827</v>
      </c>
      <c r="I843" s="23">
        <v>100</v>
      </c>
      <c r="J843" s="23">
        <v>15000</v>
      </c>
      <c r="K843" s="21">
        <v>80</v>
      </c>
      <c r="L843" s="17">
        <f>((I843*2/3)+(K843*1/3))*150</f>
        <v>14000.000000000002</v>
      </c>
      <c r="M843" s="18">
        <f>L843-J843</f>
        <v>-999.99999999999818</v>
      </c>
    </row>
    <row r="844" spans="1:13" x14ac:dyDescent="0.25">
      <c r="A844" s="20" t="s">
        <v>2317</v>
      </c>
      <c r="B844" s="21" t="s">
        <v>24</v>
      </c>
      <c r="C844" s="21" t="s">
        <v>2824</v>
      </c>
      <c r="D844" s="21" t="s">
        <v>2825</v>
      </c>
      <c r="E844" s="21">
        <v>36158143</v>
      </c>
      <c r="F844" s="22" t="s">
        <v>2775</v>
      </c>
      <c r="G844" s="21" t="s">
        <v>2826</v>
      </c>
      <c r="H844" s="21" t="s">
        <v>2828</v>
      </c>
      <c r="I844" s="23">
        <v>53</v>
      </c>
      <c r="J844" s="23">
        <v>7950</v>
      </c>
      <c r="K844" s="21">
        <v>56</v>
      </c>
      <c r="L844" s="17">
        <f>((I844*2/3)+(K844*1/3))*150</f>
        <v>8100</v>
      </c>
      <c r="M844" s="18">
        <f>L844-J844</f>
        <v>150</v>
      </c>
    </row>
    <row r="845" spans="1:13" x14ac:dyDescent="0.25">
      <c r="A845" s="20" t="s">
        <v>2317</v>
      </c>
      <c r="B845" s="21" t="s">
        <v>24</v>
      </c>
      <c r="C845" s="21" t="s">
        <v>2829</v>
      </c>
      <c r="D845" s="21" t="s">
        <v>2830</v>
      </c>
      <c r="E845" s="21">
        <v>37876651</v>
      </c>
      <c r="F845" s="22" t="s">
        <v>32</v>
      </c>
      <c r="G845" s="21" t="s">
        <v>2831</v>
      </c>
      <c r="H845" s="21" t="s">
        <v>2832</v>
      </c>
      <c r="I845" s="23">
        <v>69</v>
      </c>
      <c r="J845" s="23">
        <v>10350</v>
      </c>
      <c r="K845" s="21">
        <v>253</v>
      </c>
      <c r="L845" s="17">
        <f>((I845*2/3)+(K845*1/3))*150</f>
        <v>19549.999999999996</v>
      </c>
      <c r="M845" s="18">
        <f>L845-J845</f>
        <v>9199.9999999999964</v>
      </c>
    </row>
    <row r="846" spans="1:13" x14ac:dyDescent="0.25">
      <c r="A846" s="20" t="s">
        <v>2317</v>
      </c>
      <c r="B846" s="21" t="s">
        <v>24</v>
      </c>
      <c r="C846" s="21" t="s">
        <v>2833</v>
      </c>
      <c r="D846" s="21" t="s">
        <v>2834</v>
      </c>
      <c r="E846" s="21">
        <v>710062800</v>
      </c>
      <c r="F846" s="22" t="s">
        <v>27</v>
      </c>
      <c r="G846" s="21" t="s">
        <v>2835</v>
      </c>
      <c r="H846" s="21" t="s">
        <v>2836</v>
      </c>
      <c r="I846" s="23">
        <v>25</v>
      </c>
      <c r="J846" s="23">
        <v>3750</v>
      </c>
      <c r="K846" s="21">
        <v>13</v>
      </c>
      <c r="L846" s="17">
        <f>((I846*2/3)+(K846*1/3))*150</f>
        <v>3150</v>
      </c>
      <c r="M846" s="18">
        <f>L846-J846</f>
        <v>-600</v>
      </c>
    </row>
    <row r="847" spans="1:13" x14ac:dyDescent="0.25">
      <c r="A847" s="20" t="s">
        <v>2317</v>
      </c>
      <c r="B847" s="21" t="s">
        <v>24</v>
      </c>
      <c r="C847" s="21" t="s">
        <v>2837</v>
      </c>
      <c r="D847" s="21" t="s">
        <v>2838</v>
      </c>
      <c r="E847" s="21">
        <v>37876805</v>
      </c>
      <c r="F847" s="22" t="s">
        <v>32</v>
      </c>
      <c r="G847" s="21" t="s">
        <v>2839</v>
      </c>
      <c r="H847" s="21" t="s">
        <v>2840</v>
      </c>
      <c r="I847" s="23">
        <v>89</v>
      </c>
      <c r="J847" s="23">
        <v>13350</v>
      </c>
      <c r="K847" s="21">
        <v>104</v>
      </c>
      <c r="L847" s="17">
        <f>((I847*2/3)+(K847*1/3))*150</f>
        <v>14100</v>
      </c>
      <c r="M847" s="18">
        <f>L847-J847</f>
        <v>750</v>
      </c>
    </row>
    <row r="848" spans="1:13" x14ac:dyDescent="0.25">
      <c r="A848" s="20" t="s">
        <v>2317</v>
      </c>
      <c r="B848" s="21" t="s">
        <v>24</v>
      </c>
      <c r="C848" s="21" t="s">
        <v>2841</v>
      </c>
      <c r="D848" s="21" t="s">
        <v>2842</v>
      </c>
      <c r="E848" s="21">
        <v>37876856</v>
      </c>
      <c r="F848" s="22" t="s">
        <v>32</v>
      </c>
      <c r="G848" s="21" t="s">
        <v>2843</v>
      </c>
      <c r="H848" s="21" t="s">
        <v>2844</v>
      </c>
      <c r="I848" s="23">
        <v>1</v>
      </c>
      <c r="J848" s="23">
        <v>150</v>
      </c>
      <c r="K848" s="21">
        <v>1</v>
      </c>
      <c r="L848" s="17">
        <f>((I848*2/3)+(K848*1/3))*150</f>
        <v>150</v>
      </c>
      <c r="M848" s="18">
        <f>L848-J848</f>
        <v>0</v>
      </c>
    </row>
    <row r="849" spans="1:13" x14ac:dyDescent="0.25">
      <c r="A849" s="20" t="s">
        <v>2317</v>
      </c>
      <c r="B849" s="21" t="s">
        <v>24</v>
      </c>
      <c r="C849" s="21" t="s">
        <v>2845</v>
      </c>
      <c r="D849" s="21" t="s">
        <v>2846</v>
      </c>
      <c r="E849" s="21">
        <v>36158101</v>
      </c>
      <c r="F849" s="22" t="s">
        <v>32</v>
      </c>
      <c r="G849" s="21" t="s">
        <v>2847</v>
      </c>
      <c r="H849" s="21" t="s">
        <v>2848</v>
      </c>
      <c r="I849" s="23">
        <v>111</v>
      </c>
      <c r="J849" s="23">
        <v>16650</v>
      </c>
      <c r="K849" s="21">
        <v>93</v>
      </c>
      <c r="L849" s="17">
        <f>((I849*2/3)+(K849*1/3))*150</f>
        <v>15750</v>
      </c>
      <c r="M849" s="18">
        <f>L849-J849</f>
        <v>-900</v>
      </c>
    </row>
    <row r="850" spans="1:13" x14ac:dyDescent="0.25">
      <c r="A850" s="20" t="s">
        <v>2317</v>
      </c>
      <c r="B850" s="21" t="s">
        <v>24</v>
      </c>
      <c r="C850" s="21" t="s">
        <v>2849</v>
      </c>
      <c r="D850" s="21" t="s">
        <v>2850</v>
      </c>
      <c r="E850" s="21">
        <v>37877062</v>
      </c>
      <c r="F850" s="22" t="s">
        <v>27</v>
      </c>
      <c r="G850" s="21" t="s">
        <v>2851</v>
      </c>
      <c r="H850" s="21" t="s">
        <v>2852</v>
      </c>
      <c r="I850" s="23">
        <v>15</v>
      </c>
      <c r="J850" s="23">
        <v>2250</v>
      </c>
      <c r="K850" s="21">
        <v>10</v>
      </c>
      <c r="L850" s="17">
        <f>((I850*2/3)+(K850*1/3))*150</f>
        <v>2000</v>
      </c>
      <c r="M850" s="18">
        <f>L850-J850</f>
        <v>-250</v>
      </c>
    </row>
    <row r="851" spans="1:13" x14ac:dyDescent="0.25">
      <c r="A851" s="20" t="s">
        <v>2317</v>
      </c>
      <c r="B851" s="21" t="s">
        <v>24</v>
      </c>
      <c r="C851" s="21" t="s">
        <v>2853</v>
      </c>
      <c r="D851" s="21" t="s">
        <v>2854</v>
      </c>
      <c r="E851" s="21">
        <v>37877003</v>
      </c>
      <c r="F851" s="22" t="s">
        <v>32</v>
      </c>
      <c r="G851" s="21" t="s">
        <v>2855</v>
      </c>
      <c r="H851" s="21" t="s">
        <v>2856</v>
      </c>
      <c r="I851" s="23">
        <v>176</v>
      </c>
      <c r="J851" s="23">
        <v>26400</v>
      </c>
      <c r="K851" s="21">
        <v>177</v>
      </c>
      <c r="L851" s="17">
        <f>((I851*2/3)+(K851*1/3))*150</f>
        <v>26449.999999999996</v>
      </c>
      <c r="M851" s="18">
        <f>L851-J851</f>
        <v>49.999999999996362</v>
      </c>
    </row>
    <row r="852" spans="1:13" x14ac:dyDescent="0.25">
      <c r="A852" s="20" t="s">
        <v>2317</v>
      </c>
      <c r="B852" s="21" t="s">
        <v>24</v>
      </c>
      <c r="C852" s="21" t="s">
        <v>2857</v>
      </c>
      <c r="D852" s="21" t="s">
        <v>2858</v>
      </c>
      <c r="E852" s="21">
        <v>37942247</v>
      </c>
      <c r="F852" s="22" t="s">
        <v>32</v>
      </c>
      <c r="G852" s="21" t="s">
        <v>2859</v>
      </c>
      <c r="H852" s="21" t="s">
        <v>2860</v>
      </c>
      <c r="I852" s="23">
        <v>23</v>
      </c>
      <c r="J852" s="23">
        <v>3450</v>
      </c>
      <c r="K852" s="21">
        <v>19</v>
      </c>
      <c r="L852" s="17">
        <f>((I852*2/3)+(K852*1/3))*150</f>
        <v>3250</v>
      </c>
      <c r="M852" s="18">
        <f>L852-J852</f>
        <v>-200</v>
      </c>
    </row>
    <row r="853" spans="1:13" x14ac:dyDescent="0.25">
      <c r="A853" s="20" t="s">
        <v>2317</v>
      </c>
      <c r="B853" s="21" t="s">
        <v>24</v>
      </c>
      <c r="C853" s="21" t="s">
        <v>2861</v>
      </c>
      <c r="D853" s="21" t="s">
        <v>2862</v>
      </c>
      <c r="E853" s="21">
        <v>37876678</v>
      </c>
      <c r="F853" s="22" t="s">
        <v>32</v>
      </c>
      <c r="G853" s="21" t="s">
        <v>2863</v>
      </c>
      <c r="H853" s="21" t="s">
        <v>2864</v>
      </c>
      <c r="I853" s="23">
        <v>110</v>
      </c>
      <c r="J853" s="23">
        <v>16500</v>
      </c>
      <c r="K853" s="21">
        <v>114</v>
      </c>
      <c r="L853" s="17">
        <f>((I853*2/3)+(K853*1/3))*150</f>
        <v>16700</v>
      </c>
      <c r="M853" s="18">
        <f>L853-J853</f>
        <v>200</v>
      </c>
    </row>
    <row r="854" spans="1:13" x14ac:dyDescent="0.25">
      <c r="A854" s="20" t="s">
        <v>2317</v>
      </c>
      <c r="B854" s="21" t="s">
        <v>24</v>
      </c>
      <c r="C854" s="21" t="s">
        <v>2865</v>
      </c>
      <c r="D854" s="21" t="s">
        <v>2866</v>
      </c>
      <c r="E854" s="21">
        <v>50576119</v>
      </c>
      <c r="F854" s="22" t="s">
        <v>27</v>
      </c>
      <c r="G854" s="21" t="s">
        <v>2867</v>
      </c>
      <c r="H854" s="21" t="s">
        <v>2868</v>
      </c>
      <c r="I854" s="23">
        <v>25</v>
      </c>
      <c r="J854" s="23">
        <v>3750</v>
      </c>
      <c r="K854" s="21">
        <v>18</v>
      </c>
      <c r="L854" s="17">
        <f>((I854*2/3)+(K854*1/3))*150</f>
        <v>3400</v>
      </c>
      <c r="M854" s="18">
        <f>L854-J854</f>
        <v>-350</v>
      </c>
    </row>
    <row r="855" spans="1:13" x14ac:dyDescent="0.25">
      <c r="A855" s="20" t="s">
        <v>2317</v>
      </c>
      <c r="B855" s="21" t="s">
        <v>24</v>
      </c>
      <c r="C855" s="21" t="s">
        <v>2869</v>
      </c>
      <c r="D855" s="21" t="s">
        <v>2870</v>
      </c>
      <c r="E855" s="21">
        <v>54654416</v>
      </c>
      <c r="F855" s="22" t="s">
        <v>2871</v>
      </c>
      <c r="G855" s="21" t="s">
        <v>2872</v>
      </c>
      <c r="H855" s="21" t="s">
        <v>2873</v>
      </c>
      <c r="I855" s="23">
        <v>87</v>
      </c>
      <c r="J855" s="23">
        <v>13050</v>
      </c>
      <c r="K855" s="21">
        <v>80</v>
      </c>
      <c r="L855" s="17">
        <f>((I855*2/3)+(K855*1/3))*150</f>
        <v>12700</v>
      </c>
      <c r="M855" s="18">
        <f>L855-J855</f>
        <v>-350</v>
      </c>
    </row>
    <row r="856" spans="1:13" x14ac:dyDescent="0.25">
      <c r="A856" s="20" t="s">
        <v>2317</v>
      </c>
      <c r="B856" s="21" t="s">
        <v>24</v>
      </c>
      <c r="C856" s="21" t="s">
        <v>2874</v>
      </c>
      <c r="D856" s="21" t="s">
        <v>2875</v>
      </c>
      <c r="E856" s="21">
        <v>37876686</v>
      </c>
      <c r="F856" s="22" t="s">
        <v>27</v>
      </c>
      <c r="G856" s="21" t="s">
        <v>2876</v>
      </c>
      <c r="H856" s="21" t="s">
        <v>2877</v>
      </c>
      <c r="I856" s="23">
        <v>55</v>
      </c>
      <c r="J856" s="23">
        <v>8250</v>
      </c>
      <c r="K856" s="21">
        <v>54</v>
      </c>
      <c r="L856" s="17">
        <f>((I856*2/3)+(K856*1/3))*150</f>
        <v>8200</v>
      </c>
      <c r="M856" s="18">
        <f>L856-J856</f>
        <v>-50</v>
      </c>
    </row>
    <row r="857" spans="1:13" x14ac:dyDescent="0.25">
      <c r="A857" s="20" t="s">
        <v>2317</v>
      </c>
      <c r="B857" s="21" t="s">
        <v>24</v>
      </c>
      <c r="C857" s="21" t="s">
        <v>2878</v>
      </c>
      <c r="D857" s="21" t="s">
        <v>2879</v>
      </c>
      <c r="E857" s="21">
        <v>710062877</v>
      </c>
      <c r="F857" s="22" t="s">
        <v>27</v>
      </c>
      <c r="G857" s="21" t="s">
        <v>2880</v>
      </c>
      <c r="H857" s="21" t="s">
        <v>2881</v>
      </c>
      <c r="I857" s="23">
        <v>30</v>
      </c>
      <c r="J857" s="23">
        <v>4500</v>
      </c>
      <c r="K857" s="21">
        <v>29</v>
      </c>
      <c r="L857" s="17">
        <f>((I857*2/3)+(K857*1/3))*150</f>
        <v>4450</v>
      </c>
      <c r="M857" s="18">
        <f>L857-J857</f>
        <v>-50</v>
      </c>
    </row>
    <row r="858" spans="1:13" x14ac:dyDescent="0.25">
      <c r="A858" s="20" t="s">
        <v>2317</v>
      </c>
      <c r="B858" s="21" t="s">
        <v>24</v>
      </c>
      <c r="C858" s="21" t="s">
        <v>2882</v>
      </c>
      <c r="D858" s="21" t="s">
        <v>2883</v>
      </c>
      <c r="E858" s="21">
        <v>710062907</v>
      </c>
      <c r="F858" s="22" t="s">
        <v>27</v>
      </c>
      <c r="G858" s="21" t="s">
        <v>2884</v>
      </c>
      <c r="H858" s="21" t="s">
        <v>2885</v>
      </c>
      <c r="I858" s="23">
        <v>92</v>
      </c>
      <c r="J858" s="23">
        <v>13800</v>
      </c>
      <c r="K858" s="21">
        <v>108</v>
      </c>
      <c r="L858" s="17">
        <f>((I858*2/3)+(K858*1/3))*150</f>
        <v>14600.000000000002</v>
      </c>
      <c r="M858" s="18">
        <f>L858-J858</f>
        <v>800.00000000000182</v>
      </c>
    </row>
    <row r="859" spans="1:13" x14ac:dyDescent="0.25">
      <c r="A859" s="20" t="s">
        <v>2317</v>
      </c>
      <c r="B859" s="21" t="s">
        <v>24</v>
      </c>
      <c r="C859" s="21" t="s">
        <v>2886</v>
      </c>
      <c r="D859" s="21" t="s">
        <v>2887</v>
      </c>
      <c r="E859" s="21">
        <v>37942697</v>
      </c>
      <c r="F859" s="22" t="s">
        <v>32</v>
      </c>
      <c r="G859" s="21" t="s">
        <v>2888</v>
      </c>
      <c r="H859" s="21" t="s">
        <v>2889</v>
      </c>
      <c r="I859" s="23">
        <v>48</v>
      </c>
      <c r="J859" s="23">
        <v>7200</v>
      </c>
      <c r="K859" s="21">
        <v>49</v>
      </c>
      <c r="L859" s="17">
        <f>((I859*2/3)+(K859*1/3))*150</f>
        <v>7249.9999999999991</v>
      </c>
      <c r="M859" s="18">
        <f>L859-J859</f>
        <v>49.999999999999091</v>
      </c>
    </row>
    <row r="860" spans="1:13" x14ac:dyDescent="0.25">
      <c r="A860" s="20" t="s">
        <v>2317</v>
      </c>
      <c r="B860" s="21" t="s">
        <v>24</v>
      </c>
      <c r="C860" s="21" t="s">
        <v>2890</v>
      </c>
      <c r="D860" s="21" t="s">
        <v>2891</v>
      </c>
      <c r="E860" s="21">
        <v>710063180</v>
      </c>
      <c r="F860" s="22" t="s">
        <v>27</v>
      </c>
      <c r="G860" s="21" t="s">
        <v>2892</v>
      </c>
      <c r="H860" s="21" t="s">
        <v>2893</v>
      </c>
      <c r="I860" s="23">
        <v>9</v>
      </c>
      <c r="J860" s="23">
        <v>1350</v>
      </c>
      <c r="K860" s="21">
        <v>7</v>
      </c>
      <c r="L860" s="17">
        <f>((I860*2/3)+(K860*1/3))*150</f>
        <v>1250</v>
      </c>
      <c r="M860" s="18">
        <f>L860-J860</f>
        <v>-100</v>
      </c>
    </row>
    <row r="861" spans="1:13" x14ac:dyDescent="0.25">
      <c r="A861" s="20" t="s">
        <v>2317</v>
      </c>
      <c r="B861" s="21" t="s">
        <v>24</v>
      </c>
      <c r="C861" s="21" t="s">
        <v>2894</v>
      </c>
      <c r="D861" s="21" t="s">
        <v>2895</v>
      </c>
      <c r="E861" s="21">
        <v>710063202</v>
      </c>
      <c r="F861" s="22" t="s">
        <v>27</v>
      </c>
      <c r="G861" s="21" t="s">
        <v>2896</v>
      </c>
      <c r="H861" s="21" t="s">
        <v>2897</v>
      </c>
      <c r="I861" s="23">
        <v>7</v>
      </c>
      <c r="J861" s="23">
        <v>1050</v>
      </c>
      <c r="K861" s="21">
        <v>7</v>
      </c>
      <c r="L861" s="17">
        <f>((I861*2/3)+(K861*1/3))*150</f>
        <v>1050</v>
      </c>
      <c r="M861" s="18">
        <f>L861-J861</f>
        <v>0</v>
      </c>
    </row>
    <row r="862" spans="1:13" x14ac:dyDescent="0.25">
      <c r="A862" s="20" t="s">
        <v>2317</v>
      </c>
      <c r="B862" s="21" t="s">
        <v>24</v>
      </c>
      <c r="C862" s="21" t="s">
        <v>2898</v>
      </c>
      <c r="D862" s="21" t="s">
        <v>2899</v>
      </c>
      <c r="E862" s="21">
        <v>35534699</v>
      </c>
      <c r="F862" s="22" t="s">
        <v>27</v>
      </c>
      <c r="G862" s="21" t="s">
        <v>2900</v>
      </c>
      <c r="H862" s="21" t="s">
        <v>2901</v>
      </c>
      <c r="I862" s="23">
        <v>1</v>
      </c>
      <c r="J862" s="23">
        <v>150</v>
      </c>
      <c r="K862" s="21">
        <v>2</v>
      </c>
      <c r="L862" s="17">
        <f>((I862*2/3)+(K862*1/3))*150</f>
        <v>200</v>
      </c>
      <c r="M862" s="18">
        <f>L862-J862</f>
        <v>50</v>
      </c>
    </row>
    <row r="863" spans="1:13" x14ac:dyDescent="0.25">
      <c r="A863" s="20" t="s">
        <v>2317</v>
      </c>
      <c r="B863" s="21" t="s">
        <v>24</v>
      </c>
      <c r="C863" s="21" t="s">
        <v>2898</v>
      </c>
      <c r="D863" s="21" t="s">
        <v>2899</v>
      </c>
      <c r="E863" s="21">
        <v>37872931</v>
      </c>
      <c r="F863" s="22" t="s">
        <v>27</v>
      </c>
      <c r="G863" s="21" t="s">
        <v>2900</v>
      </c>
      <c r="H863" s="21" t="s">
        <v>2902</v>
      </c>
      <c r="I863" s="23">
        <v>5</v>
      </c>
      <c r="J863" s="23">
        <v>750</v>
      </c>
      <c r="K863" s="21">
        <v>6</v>
      </c>
      <c r="L863" s="17">
        <f>((I863*2/3)+(K863*1/3))*150</f>
        <v>800.00000000000011</v>
      </c>
      <c r="M863" s="18">
        <f>L863-J863</f>
        <v>50.000000000000114</v>
      </c>
    </row>
    <row r="864" spans="1:13" x14ac:dyDescent="0.25">
      <c r="A864" s="20" t="s">
        <v>2317</v>
      </c>
      <c r="B864" s="21" t="s">
        <v>24</v>
      </c>
      <c r="C864" s="21" t="s">
        <v>2898</v>
      </c>
      <c r="D864" s="21" t="s">
        <v>2899</v>
      </c>
      <c r="E864" s="21">
        <v>37883755</v>
      </c>
      <c r="F864" s="22" t="s">
        <v>27</v>
      </c>
      <c r="G864" s="21" t="s">
        <v>2900</v>
      </c>
      <c r="H864" s="21" t="s">
        <v>2903</v>
      </c>
      <c r="I864" s="23">
        <v>204</v>
      </c>
      <c r="J864" s="23">
        <v>30600</v>
      </c>
      <c r="K864" s="21">
        <v>257</v>
      </c>
      <c r="L864" s="17">
        <f>((I864*2/3)+(K864*1/3))*150</f>
        <v>33250</v>
      </c>
      <c r="M864" s="18">
        <f>L864-J864</f>
        <v>2650</v>
      </c>
    </row>
    <row r="865" spans="1:13" x14ac:dyDescent="0.25">
      <c r="A865" s="20" t="s">
        <v>2317</v>
      </c>
      <c r="B865" s="21" t="s">
        <v>24</v>
      </c>
      <c r="C865" s="21" t="s">
        <v>2904</v>
      </c>
      <c r="D865" s="21" t="s">
        <v>2905</v>
      </c>
      <c r="E865" s="21">
        <v>37876074</v>
      </c>
      <c r="F865" s="22" t="s">
        <v>32</v>
      </c>
      <c r="G865" s="21" t="s">
        <v>2906</v>
      </c>
      <c r="H865" s="21" t="s">
        <v>2907</v>
      </c>
      <c r="I865" s="23">
        <v>22</v>
      </c>
      <c r="J865" s="23">
        <v>3300</v>
      </c>
      <c r="K865" s="21">
        <v>27</v>
      </c>
      <c r="L865" s="17">
        <f>((I865*2/3)+(K865*1/3))*150</f>
        <v>3549.9999999999995</v>
      </c>
      <c r="M865" s="18">
        <f>L865-J865</f>
        <v>249.99999999999955</v>
      </c>
    </row>
    <row r="866" spans="1:13" x14ac:dyDescent="0.25">
      <c r="A866" s="20" t="s">
        <v>2317</v>
      </c>
      <c r="B866" s="21" t="s">
        <v>24</v>
      </c>
      <c r="C866" s="21" t="s">
        <v>2908</v>
      </c>
      <c r="D866" s="21" t="s">
        <v>2909</v>
      </c>
      <c r="E866" s="21">
        <v>37872869</v>
      </c>
      <c r="F866" s="22" t="s">
        <v>32</v>
      </c>
      <c r="G866" s="21" t="s">
        <v>2910</v>
      </c>
      <c r="H866" s="21" t="s">
        <v>2911</v>
      </c>
      <c r="I866" s="23">
        <v>3</v>
      </c>
      <c r="J866" s="23">
        <v>450</v>
      </c>
      <c r="K866" s="21">
        <v>8</v>
      </c>
      <c r="L866" s="17">
        <f>((I866*2/3)+(K866*1/3))*150</f>
        <v>699.99999999999989</v>
      </c>
      <c r="M866" s="18">
        <f>L866-J866</f>
        <v>249.99999999999989</v>
      </c>
    </row>
    <row r="867" spans="1:13" x14ac:dyDescent="0.25">
      <c r="A867" s="20" t="s">
        <v>2317</v>
      </c>
      <c r="B867" s="21" t="s">
        <v>24</v>
      </c>
      <c r="C867" s="21" t="s">
        <v>2912</v>
      </c>
      <c r="D867" s="21" t="s">
        <v>2913</v>
      </c>
      <c r="E867" s="21">
        <v>35534672</v>
      </c>
      <c r="F867" s="22" t="s">
        <v>32</v>
      </c>
      <c r="G867" s="21" t="s">
        <v>2914</v>
      </c>
      <c r="H867" s="21" t="s">
        <v>2915</v>
      </c>
      <c r="I867" s="23">
        <v>75</v>
      </c>
      <c r="J867" s="23">
        <v>11250</v>
      </c>
      <c r="K867" s="21">
        <v>77</v>
      </c>
      <c r="L867" s="17">
        <f>((I867*2/3)+(K867*1/3))*150</f>
        <v>11350</v>
      </c>
      <c r="M867" s="18">
        <f>L867-J867</f>
        <v>100</v>
      </c>
    </row>
    <row r="868" spans="1:13" x14ac:dyDescent="0.25">
      <c r="A868" s="20" t="s">
        <v>2317</v>
      </c>
      <c r="B868" s="21" t="s">
        <v>24</v>
      </c>
      <c r="C868" s="21" t="s">
        <v>2916</v>
      </c>
      <c r="D868" s="21" t="s">
        <v>2917</v>
      </c>
      <c r="E868" s="21">
        <v>37876091</v>
      </c>
      <c r="F868" s="22" t="s">
        <v>32</v>
      </c>
      <c r="G868" s="21" t="s">
        <v>2918</v>
      </c>
      <c r="H868" s="21" t="s">
        <v>2919</v>
      </c>
      <c r="I868" s="23">
        <v>3</v>
      </c>
      <c r="J868" s="23">
        <v>450</v>
      </c>
      <c r="K868" s="21">
        <v>2</v>
      </c>
      <c r="L868" s="17">
        <f>((I868*2/3)+(K868*1/3))*150</f>
        <v>400</v>
      </c>
      <c r="M868" s="18">
        <f>L868-J868</f>
        <v>-50</v>
      </c>
    </row>
    <row r="869" spans="1:13" x14ac:dyDescent="0.25">
      <c r="A869" s="20" t="s">
        <v>2317</v>
      </c>
      <c r="B869" s="21" t="s">
        <v>24</v>
      </c>
      <c r="C869" s="21" t="s">
        <v>2920</v>
      </c>
      <c r="D869" s="21" t="s">
        <v>2921</v>
      </c>
      <c r="E869" s="21">
        <v>37872877</v>
      </c>
      <c r="F869" s="22" t="s">
        <v>32</v>
      </c>
      <c r="G869" s="21" t="s">
        <v>2922</v>
      </c>
      <c r="H869" s="21" t="s">
        <v>2923</v>
      </c>
      <c r="I869" s="23">
        <v>3</v>
      </c>
      <c r="J869" s="23">
        <v>450</v>
      </c>
      <c r="K869" s="21">
        <v>2</v>
      </c>
      <c r="L869" s="17">
        <f>((I869*2/3)+(K869*1/3))*150</f>
        <v>400</v>
      </c>
      <c r="M869" s="18">
        <f>L869-J869</f>
        <v>-50</v>
      </c>
    </row>
    <row r="870" spans="1:13" x14ac:dyDescent="0.25">
      <c r="A870" s="20" t="s">
        <v>2317</v>
      </c>
      <c r="B870" s="21" t="s">
        <v>24</v>
      </c>
      <c r="C870" s="21" t="s">
        <v>2924</v>
      </c>
      <c r="D870" s="21" t="s">
        <v>2925</v>
      </c>
      <c r="E870" s="21">
        <v>37876198</v>
      </c>
      <c r="F870" s="22" t="s">
        <v>32</v>
      </c>
      <c r="G870" s="21" t="s">
        <v>2926</v>
      </c>
      <c r="H870" s="21" t="s">
        <v>2927</v>
      </c>
      <c r="I870" s="23">
        <v>50</v>
      </c>
      <c r="J870" s="23">
        <v>7500</v>
      </c>
      <c r="K870" s="21">
        <v>39</v>
      </c>
      <c r="L870" s="17">
        <f>((I870*2/3)+(K870*1/3))*150</f>
        <v>6950</v>
      </c>
      <c r="M870" s="18">
        <f>L870-J870</f>
        <v>-550</v>
      </c>
    </row>
    <row r="871" spans="1:13" x14ac:dyDescent="0.25">
      <c r="A871" s="20" t="s">
        <v>2317</v>
      </c>
      <c r="B871" s="21" t="s">
        <v>24</v>
      </c>
      <c r="C871" s="21" t="s">
        <v>2928</v>
      </c>
      <c r="D871" s="21" t="s">
        <v>2929</v>
      </c>
      <c r="E871" s="21">
        <v>37876104</v>
      </c>
      <c r="F871" s="22" t="s">
        <v>32</v>
      </c>
      <c r="G871" s="21" t="s">
        <v>2930</v>
      </c>
      <c r="H871" s="21" t="s">
        <v>2931</v>
      </c>
      <c r="I871" s="23">
        <v>34</v>
      </c>
      <c r="J871" s="23">
        <v>5100</v>
      </c>
      <c r="K871" s="21">
        <v>39</v>
      </c>
      <c r="L871" s="17">
        <f>((I871*2/3)+(K871*1/3))*150</f>
        <v>5350.0000000000009</v>
      </c>
      <c r="M871" s="18">
        <f>L871-J871</f>
        <v>250.00000000000091</v>
      </c>
    </row>
    <row r="872" spans="1:13" x14ac:dyDescent="0.25">
      <c r="A872" s="20" t="s">
        <v>2317</v>
      </c>
      <c r="B872" s="21" t="s">
        <v>24</v>
      </c>
      <c r="C872" s="21" t="s">
        <v>2932</v>
      </c>
      <c r="D872" s="21" t="s">
        <v>2933</v>
      </c>
      <c r="E872" s="21">
        <v>35534656</v>
      </c>
      <c r="F872" s="22" t="s">
        <v>32</v>
      </c>
      <c r="G872" s="21" t="s">
        <v>2934</v>
      </c>
      <c r="H872" s="21" t="s">
        <v>2935</v>
      </c>
      <c r="I872" s="23">
        <v>534</v>
      </c>
      <c r="J872" s="23">
        <v>80100</v>
      </c>
      <c r="K872" s="21">
        <v>582</v>
      </c>
      <c r="L872" s="17">
        <f>((I872*2/3)+(K872*1/3))*150</f>
        <v>82500</v>
      </c>
      <c r="M872" s="18">
        <f>L872-J872</f>
        <v>2400</v>
      </c>
    </row>
    <row r="873" spans="1:13" x14ac:dyDescent="0.25">
      <c r="A873" s="20" t="s">
        <v>2317</v>
      </c>
      <c r="B873" s="21" t="s">
        <v>24</v>
      </c>
      <c r="C873" s="21" t="s">
        <v>2936</v>
      </c>
      <c r="D873" s="21" t="s">
        <v>2937</v>
      </c>
      <c r="E873" s="21">
        <v>37872885</v>
      </c>
      <c r="F873" s="22" t="s">
        <v>32</v>
      </c>
      <c r="G873" s="21" t="s">
        <v>2938</v>
      </c>
      <c r="H873" s="21" t="s">
        <v>90</v>
      </c>
      <c r="I873" s="23">
        <v>36</v>
      </c>
      <c r="J873" s="23">
        <v>5400</v>
      </c>
      <c r="K873" s="21">
        <v>43</v>
      </c>
      <c r="L873" s="17">
        <f>((I873*2/3)+(K873*1/3))*150</f>
        <v>5750</v>
      </c>
      <c r="M873" s="18">
        <f>L873-J873</f>
        <v>350</v>
      </c>
    </row>
    <row r="874" spans="1:13" x14ac:dyDescent="0.25">
      <c r="A874" s="20" t="s">
        <v>2317</v>
      </c>
      <c r="B874" s="21" t="s">
        <v>24</v>
      </c>
      <c r="C874" s="21" t="s">
        <v>2939</v>
      </c>
      <c r="D874" s="21" t="s">
        <v>2940</v>
      </c>
      <c r="E874" s="21">
        <v>37876155</v>
      </c>
      <c r="F874" s="22" t="s">
        <v>32</v>
      </c>
      <c r="G874" s="21" t="s">
        <v>2941</v>
      </c>
      <c r="H874" s="21" t="s">
        <v>2942</v>
      </c>
      <c r="I874" s="23">
        <v>10</v>
      </c>
      <c r="J874" s="23">
        <v>1500</v>
      </c>
      <c r="K874" s="21">
        <v>3</v>
      </c>
      <c r="L874" s="17">
        <f>((I874*2/3)+(K874*1/3))*150</f>
        <v>1150</v>
      </c>
      <c r="M874" s="18">
        <f>L874-J874</f>
        <v>-350</v>
      </c>
    </row>
    <row r="875" spans="1:13" x14ac:dyDescent="0.25">
      <c r="A875" s="20" t="s">
        <v>2317</v>
      </c>
      <c r="B875" s="21" t="s">
        <v>24</v>
      </c>
      <c r="C875" s="21" t="s">
        <v>2943</v>
      </c>
      <c r="D875" s="21" t="s">
        <v>2944</v>
      </c>
      <c r="E875" s="21">
        <v>31967256</v>
      </c>
      <c r="F875" s="22" t="s">
        <v>32</v>
      </c>
      <c r="G875" s="21" t="s">
        <v>2945</v>
      </c>
      <c r="H875" s="21" t="s">
        <v>90</v>
      </c>
      <c r="I875" s="23">
        <v>29</v>
      </c>
      <c r="J875" s="23">
        <v>4350</v>
      </c>
      <c r="K875" s="21">
        <v>21</v>
      </c>
      <c r="L875" s="17">
        <f>((I875*2/3)+(K875*1/3))*150</f>
        <v>3950</v>
      </c>
      <c r="M875" s="18">
        <f>L875-J875</f>
        <v>-400</v>
      </c>
    </row>
    <row r="876" spans="1:13" x14ac:dyDescent="0.25">
      <c r="A876" s="20" t="s">
        <v>2317</v>
      </c>
      <c r="B876" s="21" t="s">
        <v>24</v>
      </c>
      <c r="C876" s="21" t="s">
        <v>2946</v>
      </c>
      <c r="D876" s="21" t="s">
        <v>2947</v>
      </c>
      <c r="E876" s="21">
        <v>37872923</v>
      </c>
      <c r="F876" s="22" t="s">
        <v>32</v>
      </c>
      <c r="G876" s="21" t="s">
        <v>2948</v>
      </c>
      <c r="H876" s="21" t="s">
        <v>2949</v>
      </c>
      <c r="I876" s="23">
        <v>121</v>
      </c>
      <c r="J876" s="23">
        <v>18150</v>
      </c>
      <c r="K876" s="21">
        <v>132</v>
      </c>
      <c r="L876" s="17">
        <f>((I876*2/3)+(K876*1/3))*150</f>
        <v>18700</v>
      </c>
      <c r="M876" s="18">
        <f>L876-J876</f>
        <v>550</v>
      </c>
    </row>
    <row r="877" spans="1:13" x14ac:dyDescent="0.25">
      <c r="A877" s="20" t="s">
        <v>2317</v>
      </c>
      <c r="B877" s="21" t="s">
        <v>24</v>
      </c>
      <c r="C877" s="21" t="s">
        <v>2950</v>
      </c>
      <c r="D877" s="21" t="s">
        <v>2951</v>
      </c>
      <c r="E877" s="21">
        <v>35509082</v>
      </c>
      <c r="F877" s="22" t="s">
        <v>27</v>
      </c>
      <c r="G877" s="21" t="s">
        <v>2321</v>
      </c>
      <c r="H877" s="21" t="s">
        <v>2952</v>
      </c>
      <c r="I877" s="23">
        <v>11</v>
      </c>
      <c r="J877" s="23">
        <v>1650</v>
      </c>
      <c r="K877" s="21">
        <v>8</v>
      </c>
      <c r="L877" s="17">
        <f>((I877*2/3)+(K877*1/3))*150</f>
        <v>1500</v>
      </c>
      <c r="M877" s="18">
        <f>L877-J877</f>
        <v>-150</v>
      </c>
    </row>
    <row r="878" spans="1:13" x14ac:dyDescent="0.25">
      <c r="A878" s="20" t="s">
        <v>2317</v>
      </c>
      <c r="B878" s="21" t="s">
        <v>24</v>
      </c>
      <c r="C878" s="21" t="s">
        <v>2950</v>
      </c>
      <c r="D878" s="21" t="s">
        <v>2951</v>
      </c>
      <c r="E878" s="21">
        <v>36158411</v>
      </c>
      <c r="F878" s="22" t="s">
        <v>27</v>
      </c>
      <c r="G878" s="21" t="s">
        <v>2321</v>
      </c>
      <c r="H878" s="21" t="s">
        <v>2953</v>
      </c>
      <c r="I878" s="23">
        <v>35</v>
      </c>
      <c r="J878" s="23">
        <v>5250</v>
      </c>
      <c r="K878" s="21">
        <v>32</v>
      </c>
      <c r="L878" s="17">
        <f>((I878*2/3)+(K878*1/3))*150</f>
        <v>5100</v>
      </c>
      <c r="M878" s="18">
        <f>L878-J878</f>
        <v>-150</v>
      </c>
    </row>
    <row r="879" spans="1:13" x14ac:dyDescent="0.25">
      <c r="A879" s="20" t="s">
        <v>2317</v>
      </c>
      <c r="B879" s="21" t="s">
        <v>24</v>
      </c>
      <c r="C879" s="21" t="s">
        <v>2950</v>
      </c>
      <c r="D879" s="21" t="s">
        <v>2951</v>
      </c>
      <c r="E879" s="21">
        <v>36158429</v>
      </c>
      <c r="F879" s="22" t="s">
        <v>27</v>
      </c>
      <c r="G879" s="21" t="s">
        <v>2321</v>
      </c>
      <c r="H879" s="21" t="s">
        <v>2954</v>
      </c>
      <c r="I879" s="23">
        <v>41</v>
      </c>
      <c r="J879" s="23">
        <v>6150</v>
      </c>
      <c r="K879" s="21">
        <v>48</v>
      </c>
      <c r="L879" s="17">
        <f>((I879*2/3)+(K879*1/3))*150</f>
        <v>6499.9999999999991</v>
      </c>
      <c r="M879" s="18">
        <f>L879-J879</f>
        <v>349.99999999999909</v>
      </c>
    </row>
    <row r="880" spans="1:13" x14ac:dyDescent="0.25">
      <c r="A880" s="20" t="s">
        <v>2317</v>
      </c>
      <c r="B880" s="21" t="s">
        <v>24</v>
      </c>
      <c r="C880" s="21" t="s">
        <v>2955</v>
      </c>
      <c r="D880" s="21" t="s">
        <v>2956</v>
      </c>
      <c r="E880" s="21">
        <v>710063555</v>
      </c>
      <c r="F880" s="22" t="s">
        <v>27</v>
      </c>
      <c r="G880" s="21" t="s">
        <v>2957</v>
      </c>
      <c r="H880" s="21" t="s">
        <v>2958</v>
      </c>
      <c r="I880" s="23">
        <v>5</v>
      </c>
      <c r="J880" s="23">
        <v>750</v>
      </c>
      <c r="K880" s="21">
        <v>10</v>
      </c>
      <c r="L880" s="17">
        <f>((I880*2/3)+(K880*1/3))*150</f>
        <v>1000</v>
      </c>
      <c r="M880" s="18">
        <f>L880-J880</f>
        <v>250</v>
      </c>
    </row>
    <row r="881" spans="1:13" x14ac:dyDescent="0.25">
      <c r="A881" s="20" t="s">
        <v>2317</v>
      </c>
      <c r="B881" s="21" t="s">
        <v>24</v>
      </c>
      <c r="C881" s="21" t="s">
        <v>2959</v>
      </c>
      <c r="D881" s="21" t="s">
        <v>2960</v>
      </c>
      <c r="E881" s="21">
        <v>37873121</v>
      </c>
      <c r="F881" s="22" t="s">
        <v>32</v>
      </c>
      <c r="G881" s="21" t="s">
        <v>2961</v>
      </c>
      <c r="H881" s="21" t="s">
        <v>2962</v>
      </c>
      <c r="I881" s="23">
        <v>15</v>
      </c>
      <c r="J881" s="23">
        <v>2250</v>
      </c>
      <c r="K881" s="21">
        <v>14</v>
      </c>
      <c r="L881" s="17">
        <f>((I881*2/3)+(K881*1/3))*150</f>
        <v>2200</v>
      </c>
      <c r="M881" s="18">
        <f>L881-J881</f>
        <v>-50</v>
      </c>
    </row>
    <row r="882" spans="1:13" x14ac:dyDescent="0.25">
      <c r="A882" s="20" t="s">
        <v>2317</v>
      </c>
      <c r="B882" s="21" t="s">
        <v>24</v>
      </c>
      <c r="C882" s="21" t="s">
        <v>2963</v>
      </c>
      <c r="D882" s="21" t="s">
        <v>2964</v>
      </c>
      <c r="E882" s="21">
        <v>36158313</v>
      </c>
      <c r="F882" s="22" t="s">
        <v>27</v>
      </c>
      <c r="G882" s="21" t="s">
        <v>2965</v>
      </c>
      <c r="H882" s="21" t="s">
        <v>2966</v>
      </c>
      <c r="I882" s="23">
        <v>24</v>
      </c>
      <c r="J882" s="23">
        <v>3600</v>
      </c>
      <c r="K882" s="21">
        <v>20</v>
      </c>
      <c r="L882" s="17">
        <f>((I882*2/3)+(K882*1/3))*150</f>
        <v>3400</v>
      </c>
      <c r="M882" s="18">
        <f>L882-J882</f>
        <v>-200</v>
      </c>
    </row>
    <row r="883" spans="1:13" x14ac:dyDescent="0.25">
      <c r="A883" s="20" t="s">
        <v>2317</v>
      </c>
      <c r="B883" s="21" t="s">
        <v>24</v>
      </c>
      <c r="C883" s="21" t="s">
        <v>2967</v>
      </c>
      <c r="D883" s="21" t="s">
        <v>2968</v>
      </c>
      <c r="E883" s="21">
        <v>37873130</v>
      </c>
      <c r="F883" s="22" t="s">
        <v>32</v>
      </c>
      <c r="G883" s="21" t="s">
        <v>2969</v>
      </c>
      <c r="H883" s="21" t="s">
        <v>2970</v>
      </c>
      <c r="I883" s="23">
        <v>5</v>
      </c>
      <c r="J883" s="23">
        <v>750</v>
      </c>
      <c r="K883" s="21">
        <v>9</v>
      </c>
      <c r="L883" s="17">
        <f>((I883*2/3)+(K883*1/3))*150</f>
        <v>950.00000000000011</v>
      </c>
      <c r="M883" s="18">
        <f>L883-J883</f>
        <v>200.00000000000011</v>
      </c>
    </row>
    <row r="884" spans="1:13" x14ac:dyDescent="0.25">
      <c r="A884" s="20" t="s">
        <v>2317</v>
      </c>
      <c r="B884" s="21" t="s">
        <v>24</v>
      </c>
      <c r="C884" s="21" t="s">
        <v>2971</v>
      </c>
      <c r="D884" s="21" t="s">
        <v>2972</v>
      </c>
      <c r="E884" s="21">
        <v>710063580</v>
      </c>
      <c r="F884" s="22" t="s">
        <v>27</v>
      </c>
      <c r="G884" s="21" t="s">
        <v>2973</v>
      </c>
      <c r="H884" s="21" t="s">
        <v>2974</v>
      </c>
      <c r="I884" s="23">
        <v>5</v>
      </c>
      <c r="J884" s="23">
        <v>750</v>
      </c>
      <c r="K884" s="21">
        <v>3</v>
      </c>
      <c r="L884" s="17">
        <f>((I884*2/3)+(K884*1/3))*150</f>
        <v>650.00000000000011</v>
      </c>
      <c r="M884" s="18">
        <f>L884-J884</f>
        <v>-99.999999999999886</v>
      </c>
    </row>
    <row r="885" spans="1:13" x14ac:dyDescent="0.25">
      <c r="A885" s="20" t="s">
        <v>2317</v>
      </c>
      <c r="B885" s="21" t="s">
        <v>24</v>
      </c>
      <c r="C885" s="21" t="s">
        <v>2975</v>
      </c>
      <c r="D885" s="21" t="s">
        <v>2976</v>
      </c>
      <c r="E885" s="21">
        <v>37873148</v>
      </c>
      <c r="F885" s="22" t="s">
        <v>32</v>
      </c>
      <c r="G885" s="21" t="s">
        <v>2977</v>
      </c>
      <c r="H885" s="21" t="s">
        <v>2978</v>
      </c>
      <c r="I885" s="23">
        <v>32</v>
      </c>
      <c r="J885" s="23">
        <v>4800</v>
      </c>
      <c r="K885" s="21">
        <v>32</v>
      </c>
      <c r="L885" s="17">
        <f>((I885*2/3)+(K885*1/3))*150</f>
        <v>4800</v>
      </c>
      <c r="M885" s="18">
        <f>L885-J885</f>
        <v>0</v>
      </c>
    </row>
    <row r="886" spans="1:13" x14ac:dyDescent="0.25">
      <c r="A886" s="20" t="s">
        <v>2317</v>
      </c>
      <c r="B886" s="21" t="s">
        <v>24</v>
      </c>
      <c r="C886" s="21" t="s">
        <v>2979</v>
      </c>
      <c r="D886" s="21" t="s">
        <v>2980</v>
      </c>
      <c r="E886" s="21">
        <v>36158381</v>
      </c>
      <c r="F886" s="22" t="s">
        <v>27</v>
      </c>
      <c r="G886" s="21" t="s">
        <v>2981</v>
      </c>
      <c r="H886" s="21" t="s">
        <v>2982</v>
      </c>
      <c r="I886" s="23">
        <v>117</v>
      </c>
      <c r="J886" s="23">
        <v>17550</v>
      </c>
      <c r="K886" s="21">
        <v>117</v>
      </c>
      <c r="L886" s="17">
        <f>((I886*2/3)+(K886*1/3))*150</f>
        <v>17550</v>
      </c>
      <c r="M886" s="18">
        <f>L886-J886</f>
        <v>0</v>
      </c>
    </row>
    <row r="887" spans="1:13" x14ac:dyDescent="0.25">
      <c r="A887" s="20" t="s">
        <v>2317</v>
      </c>
      <c r="B887" s="21" t="s">
        <v>24</v>
      </c>
      <c r="C887" s="21" t="s">
        <v>2983</v>
      </c>
      <c r="D887" s="21" t="s">
        <v>2984</v>
      </c>
      <c r="E887" s="21">
        <v>36158348</v>
      </c>
      <c r="F887" s="22" t="s">
        <v>27</v>
      </c>
      <c r="G887" s="21" t="s">
        <v>2985</v>
      </c>
      <c r="H887" s="21" t="s">
        <v>2986</v>
      </c>
      <c r="I887" s="23">
        <v>85</v>
      </c>
      <c r="J887" s="23">
        <v>12750</v>
      </c>
      <c r="K887" s="21">
        <v>94</v>
      </c>
      <c r="L887" s="17">
        <f>((I887*2/3)+(K887*1/3))*150</f>
        <v>13200</v>
      </c>
      <c r="M887" s="18">
        <f>L887-J887</f>
        <v>450</v>
      </c>
    </row>
    <row r="888" spans="1:13" x14ac:dyDescent="0.25">
      <c r="A888" s="20" t="s">
        <v>2317</v>
      </c>
      <c r="B888" s="21" t="s">
        <v>24</v>
      </c>
      <c r="C888" s="21" t="s">
        <v>2987</v>
      </c>
      <c r="D888" s="21" t="s">
        <v>2988</v>
      </c>
      <c r="E888" s="21">
        <v>710063660</v>
      </c>
      <c r="F888" s="22" t="s">
        <v>27</v>
      </c>
      <c r="G888" s="21" t="s">
        <v>2989</v>
      </c>
      <c r="H888" s="21" t="s">
        <v>2990</v>
      </c>
      <c r="I888" s="23">
        <v>32</v>
      </c>
      <c r="J888" s="23">
        <v>4800</v>
      </c>
      <c r="K888" s="21">
        <v>33</v>
      </c>
      <c r="L888" s="17">
        <f>((I888*2/3)+(K888*1/3))*150</f>
        <v>4849.9999999999991</v>
      </c>
      <c r="M888" s="18">
        <f>L888-J888</f>
        <v>49.999999999999091</v>
      </c>
    </row>
    <row r="889" spans="1:13" x14ac:dyDescent="0.25">
      <c r="A889" s="20" t="s">
        <v>2317</v>
      </c>
      <c r="B889" s="21" t="s">
        <v>24</v>
      </c>
      <c r="C889" s="21" t="s">
        <v>2991</v>
      </c>
      <c r="D889" s="21" t="s">
        <v>2992</v>
      </c>
      <c r="E889" s="21">
        <v>710063687</v>
      </c>
      <c r="F889" s="22" t="s">
        <v>27</v>
      </c>
      <c r="G889" s="21" t="s">
        <v>2993</v>
      </c>
      <c r="H889" s="21" t="s">
        <v>2994</v>
      </c>
      <c r="I889" s="23">
        <v>6</v>
      </c>
      <c r="J889" s="23">
        <v>900</v>
      </c>
      <c r="K889" s="21">
        <v>5</v>
      </c>
      <c r="L889" s="17">
        <f>((I889*2/3)+(K889*1/3))*150</f>
        <v>850</v>
      </c>
      <c r="M889" s="18">
        <f>L889-J889</f>
        <v>-50</v>
      </c>
    </row>
    <row r="890" spans="1:13" x14ac:dyDescent="0.25">
      <c r="A890" s="20" t="s">
        <v>2317</v>
      </c>
      <c r="B890" s="21" t="s">
        <v>24</v>
      </c>
      <c r="C890" s="21" t="s">
        <v>2995</v>
      </c>
      <c r="D890" s="21" t="s">
        <v>2996</v>
      </c>
      <c r="E890" s="21">
        <v>36158399</v>
      </c>
      <c r="F890" s="22" t="s">
        <v>27</v>
      </c>
      <c r="G890" s="21" t="s">
        <v>2997</v>
      </c>
      <c r="H890" s="21" t="s">
        <v>2998</v>
      </c>
      <c r="I890" s="23">
        <v>51</v>
      </c>
      <c r="J890" s="23">
        <v>7650</v>
      </c>
      <c r="K890" s="21">
        <v>47</v>
      </c>
      <c r="L890" s="17">
        <f>((I890*2/3)+(K890*1/3))*150</f>
        <v>7450</v>
      </c>
      <c r="M890" s="18">
        <f>L890-J890</f>
        <v>-200</v>
      </c>
    </row>
    <row r="891" spans="1:13" x14ac:dyDescent="0.25">
      <c r="A891" s="20" t="s">
        <v>2317</v>
      </c>
      <c r="B891" s="21" t="s">
        <v>24</v>
      </c>
      <c r="C891" s="21" t="s">
        <v>2999</v>
      </c>
      <c r="D891" s="21" t="s">
        <v>3000</v>
      </c>
      <c r="E891" s="21">
        <v>36158364</v>
      </c>
      <c r="F891" s="22" t="s">
        <v>27</v>
      </c>
      <c r="G891" s="21" t="s">
        <v>3001</v>
      </c>
      <c r="H891" s="21" t="s">
        <v>3002</v>
      </c>
      <c r="I891" s="23">
        <v>6</v>
      </c>
      <c r="J891" s="23">
        <v>900</v>
      </c>
      <c r="K891" s="21">
        <v>4</v>
      </c>
      <c r="L891" s="17">
        <f>((I891*2/3)+(K891*1/3))*150</f>
        <v>800</v>
      </c>
      <c r="M891" s="18">
        <f>L891-J891</f>
        <v>-100</v>
      </c>
    </row>
    <row r="892" spans="1:13" x14ac:dyDescent="0.25">
      <c r="A892" s="20" t="s">
        <v>2317</v>
      </c>
      <c r="B892" s="21" t="s">
        <v>24</v>
      </c>
      <c r="C892" s="21" t="s">
        <v>3003</v>
      </c>
      <c r="D892" s="21" t="s">
        <v>3004</v>
      </c>
      <c r="E892" s="21">
        <v>710063725</v>
      </c>
      <c r="F892" s="22" t="s">
        <v>27</v>
      </c>
      <c r="G892" s="21" t="s">
        <v>3005</v>
      </c>
      <c r="H892" s="21" t="s">
        <v>3006</v>
      </c>
      <c r="I892" s="23">
        <v>1</v>
      </c>
      <c r="J892" s="23">
        <v>150</v>
      </c>
      <c r="K892" s="21">
        <v>1</v>
      </c>
      <c r="L892" s="17">
        <f>((I892*2/3)+(K892*1/3))*150</f>
        <v>150</v>
      </c>
      <c r="M892" s="18">
        <f>L892-J892</f>
        <v>0</v>
      </c>
    </row>
    <row r="893" spans="1:13" x14ac:dyDescent="0.25">
      <c r="A893" s="20" t="s">
        <v>2317</v>
      </c>
      <c r="B893" s="21" t="s">
        <v>24</v>
      </c>
      <c r="C893" s="21" t="s">
        <v>3007</v>
      </c>
      <c r="D893" s="21" t="s">
        <v>3008</v>
      </c>
      <c r="E893" s="21">
        <v>37873164</v>
      </c>
      <c r="F893" s="22" t="s">
        <v>27</v>
      </c>
      <c r="G893" s="21" t="s">
        <v>3009</v>
      </c>
      <c r="H893" s="21" t="s">
        <v>3010</v>
      </c>
      <c r="I893" s="23">
        <v>183</v>
      </c>
      <c r="J893" s="23">
        <v>27450</v>
      </c>
      <c r="K893" s="21">
        <v>175</v>
      </c>
      <c r="L893" s="17">
        <f>((I893*2/3)+(K893*1/3))*150</f>
        <v>27050</v>
      </c>
      <c r="M893" s="18">
        <f>L893-J893</f>
        <v>-400</v>
      </c>
    </row>
    <row r="894" spans="1:13" x14ac:dyDescent="0.25">
      <c r="A894" s="20" t="s">
        <v>2317</v>
      </c>
      <c r="B894" s="21" t="s">
        <v>24</v>
      </c>
      <c r="C894" s="21" t="s">
        <v>3007</v>
      </c>
      <c r="D894" s="21" t="s">
        <v>3008</v>
      </c>
      <c r="E894" s="21">
        <v>37873172</v>
      </c>
      <c r="F894" s="22" t="s">
        <v>27</v>
      </c>
      <c r="G894" s="21" t="s">
        <v>3009</v>
      </c>
      <c r="H894" s="21" t="s">
        <v>3011</v>
      </c>
      <c r="I894" s="23">
        <v>15</v>
      </c>
      <c r="J894" s="23">
        <v>2250</v>
      </c>
      <c r="K894" s="21">
        <v>9</v>
      </c>
      <c r="L894" s="17">
        <f>((I894*2/3)+(K894*1/3))*150</f>
        <v>1950</v>
      </c>
      <c r="M894" s="18">
        <f>L894-J894</f>
        <v>-300</v>
      </c>
    </row>
    <row r="895" spans="1:13" x14ac:dyDescent="0.25">
      <c r="A895" s="20" t="s">
        <v>2317</v>
      </c>
      <c r="B895" s="21" t="s">
        <v>24</v>
      </c>
      <c r="C895" s="21" t="s">
        <v>3007</v>
      </c>
      <c r="D895" s="21" t="s">
        <v>3008</v>
      </c>
      <c r="E895" s="21">
        <v>37873181</v>
      </c>
      <c r="F895" s="22" t="s">
        <v>27</v>
      </c>
      <c r="G895" s="21" t="s">
        <v>3009</v>
      </c>
      <c r="H895" s="21" t="s">
        <v>3012</v>
      </c>
      <c r="I895" s="23">
        <v>35</v>
      </c>
      <c r="J895" s="23">
        <v>5250</v>
      </c>
      <c r="K895" s="21">
        <v>36</v>
      </c>
      <c r="L895" s="17">
        <f>((I895*2/3)+(K895*1/3))*150</f>
        <v>5299.9999999999991</v>
      </c>
      <c r="M895" s="18">
        <f>L895-J895</f>
        <v>49.999999999999091</v>
      </c>
    </row>
    <row r="896" spans="1:13" x14ac:dyDescent="0.25">
      <c r="A896" s="20" t="s">
        <v>2317</v>
      </c>
      <c r="B896" s="21" t="s">
        <v>24</v>
      </c>
      <c r="C896" s="21" t="s">
        <v>3013</v>
      </c>
      <c r="D896" s="21" t="s">
        <v>3014</v>
      </c>
      <c r="E896" s="21">
        <v>710063776</v>
      </c>
      <c r="F896" s="22" t="s">
        <v>27</v>
      </c>
      <c r="G896" s="21" t="s">
        <v>3015</v>
      </c>
      <c r="H896" s="21" t="s">
        <v>3016</v>
      </c>
      <c r="I896" s="23">
        <v>8</v>
      </c>
      <c r="J896" s="23">
        <v>1200</v>
      </c>
      <c r="K896" s="21">
        <v>9</v>
      </c>
      <c r="L896" s="17">
        <f>((I896*2/3)+(K896*1/3))*150</f>
        <v>1249.9999999999998</v>
      </c>
      <c r="M896" s="18">
        <f>L896-J896</f>
        <v>49.999999999999773</v>
      </c>
    </row>
    <row r="897" spans="1:13" x14ac:dyDescent="0.25">
      <c r="A897" s="20" t="s">
        <v>2317</v>
      </c>
      <c r="B897" s="21" t="s">
        <v>24</v>
      </c>
      <c r="C897" s="21" t="s">
        <v>3017</v>
      </c>
      <c r="D897" s="21" t="s">
        <v>3018</v>
      </c>
      <c r="E897" s="21">
        <v>710063784</v>
      </c>
      <c r="F897" s="22" t="s">
        <v>27</v>
      </c>
      <c r="G897" s="21" t="s">
        <v>3019</v>
      </c>
      <c r="H897" s="21" t="s">
        <v>3020</v>
      </c>
      <c r="I897" s="23">
        <v>7</v>
      </c>
      <c r="J897" s="23">
        <v>1050</v>
      </c>
      <c r="K897" s="21">
        <v>4</v>
      </c>
      <c r="L897" s="17">
        <f>((I897*2/3)+(K897*1/3))*150</f>
        <v>900</v>
      </c>
      <c r="M897" s="18">
        <f>L897-J897</f>
        <v>-150</v>
      </c>
    </row>
    <row r="898" spans="1:13" x14ac:dyDescent="0.25">
      <c r="A898" s="20" t="s">
        <v>2317</v>
      </c>
      <c r="B898" s="21" t="s">
        <v>24</v>
      </c>
      <c r="C898" s="21" t="s">
        <v>3021</v>
      </c>
      <c r="D898" s="21" t="s">
        <v>3022</v>
      </c>
      <c r="E898" s="21">
        <v>710063792</v>
      </c>
      <c r="F898" s="22" t="s">
        <v>27</v>
      </c>
      <c r="G898" s="21" t="s">
        <v>3023</v>
      </c>
      <c r="H898" s="21" t="s">
        <v>3024</v>
      </c>
      <c r="I898" s="23">
        <v>1</v>
      </c>
      <c r="J898" s="23">
        <v>150</v>
      </c>
      <c r="K898" s="21">
        <v>0</v>
      </c>
      <c r="L898" s="17">
        <f>((I898*2/3)+(K898*1/3))*150</f>
        <v>100</v>
      </c>
      <c r="M898" s="18">
        <f>L898-J898</f>
        <v>-50</v>
      </c>
    </row>
    <row r="899" spans="1:13" x14ac:dyDescent="0.25">
      <c r="A899" s="20" t="s">
        <v>2317</v>
      </c>
      <c r="B899" s="21" t="s">
        <v>24</v>
      </c>
      <c r="C899" s="21" t="s">
        <v>3025</v>
      </c>
      <c r="D899" s="21" t="s">
        <v>3026</v>
      </c>
      <c r="E899" s="21">
        <v>37873296</v>
      </c>
      <c r="F899" s="22" t="s">
        <v>27</v>
      </c>
      <c r="G899" s="21" t="s">
        <v>3027</v>
      </c>
      <c r="H899" s="21" t="s">
        <v>3028</v>
      </c>
      <c r="I899" s="23">
        <v>26</v>
      </c>
      <c r="J899" s="23">
        <v>3900</v>
      </c>
      <c r="K899" s="21">
        <v>27</v>
      </c>
      <c r="L899" s="17">
        <f>((I899*2/3)+(K899*1/3))*150</f>
        <v>3950</v>
      </c>
      <c r="M899" s="18">
        <f>L899-J899</f>
        <v>50</v>
      </c>
    </row>
    <row r="900" spans="1:13" x14ac:dyDescent="0.25">
      <c r="A900" s="20" t="s">
        <v>2317</v>
      </c>
      <c r="B900" s="21" t="s">
        <v>24</v>
      </c>
      <c r="C900" s="21" t="s">
        <v>3029</v>
      </c>
      <c r="D900" s="21" t="s">
        <v>3030</v>
      </c>
      <c r="E900" s="21">
        <v>710064349</v>
      </c>
      <c r="F900" s="22" t="s">
        <v>27</v>
      </c>
      <c r="G900" s="21" t="s">
        <v>3031</v>
      </c>
      <c r="H900" s="21" t="s">
        <v>3032</v>
      </c>
      <c r="I900" s="23">
        <v>5</v>
      </c>
      <c r="J900" s="23">
        <v>750</v>
      </c>
      <c r="K900" s="21">
        <v>4</v>
      </c>
      <c r="L900" s="17">
        <f>((I900*2/3)+(K900*1/3))*150</f>
        <v>700</v>
      </c>
      <c r="M900" s="18">
        <f>L900-J900</f>
        <v>-50</v>
      </c>
    </row>
    <row r="901" spans="1:13" x14ac:dyDescent="0.25">
      <c r="A901" s="20" t="s">
        <v>2317</v>
      </c>
      <c r="B901" s="21" t="s">
        <v>24</v>
      </c>
      <c r="C901" s="21" t="s">
        <v>3033</v>
      </c>
      <c r="D901" s="21" t="s">
        <v>3034</v>
      </c>
      <c r="E901" s="21">
        <v>710064365</v>
      </c>
      <c r="F901" s="22" t="s">
        <v>27</v>
      </c>
      <c r="G901" s="21" t="s">
        <v>3035</v>
      </c>
      <c r="H901" s="21" t="s">
        <v>3036</v>
      </c>
      <c r="I901" s="23">
        <v>66</v>
      </c>
      <c r="J901" s="23">
        <v>9900</v>
      </c>
      <c r="K901" s="21">
        <v>95</v>
      </c>
      <c r="L901" s="17">
        <f>((I901*2/3)+(K901*1/3))*150</f>
        <v>11350</v>
      </c>
      <c r="M901" s="18">
        <f>L901-J901</f>
        <v>1450</v>
      </c>
    </row>
    <row r="902" spans="1:13" x14ac:dyDescent="0.25">
      <c r="A902" s="20" t="s">
        <v>2317</v>
      </c>
      <c r="B902" s="21" t="s">
        <v>24</v>
      </c>
      <c r="C902" s="21" t="s">
        <v>3037</v>
      </c>
      <c r="D902" s="21" t="s">
        <v>3038</v>
      </c>
      <c r="E902" s="21">
        <v>37876970</v>
      </c>
      <c r="F902" s="22" t="s">
        <v>32</v>
      </c>
      <c r="G902" s="21" t="s">
        <v>3039</v>
      </c>
      <c r="H902" s="21" t="s">
        <v>3040</v>
      </c>
      <c r="I902" s="23">
        <v>3</v>
      </c>
      <c r="J902" s="23">
        <v>450</v>
      </c>
      <c r="K902" s="21">
        <v>5</v>
      </c>
      <c r="L902" s="17">
        <f>((I902*2/3)+(K902*1/3))*150</f>
        <v>550</v>
      </c>
      <c r="M902" s="18">
        <f>L902-J902</f>
        <v>100</v>
      </c>
    </row>
    <row r="903" spans="1:13" x14ac:dyDescent="0.25">
      <c r="A903" s="20" t="s">
        <v>2317</v>
      </c>
      <c r="B903" s="21" t="s">
        <v>24</v>
      </c>
      <c r="C903" s="21" t="s">
        <v>3041</v>
      </c>
      <c r="D903" s="21" t="s">
        <v>3042</v>
      </c>
      <c r="E903" s="21">
        <v>710064403</v>
      </c>
      <c r="F903" s="22" t="s">
        <v>27</v>
      </c>
      <c r="G903" s="21" t="s">
        <v>3043</v>
      </c>
      <c r="H903" s="21" t="s">
        <v>3044</v>
      </c>
      <c r="I903" s="23">
        <v>10</v>
      </c>
      <c r="J903" s="23">
        <v>1500</v>
      </c>
      <c r="K903" s="21">
        <v>9</v>
      </c>
      <c r="L903" s="17">
        <f>((I903*2/3)+(K903*1/3))*150</f>
        <v>1450.0000000000002</v>
      </c>
      <c r="M903" s="18">
        <f>L903-J903</f>
        <v>-49.999999999999773</v>
      </c>
    </row>
    <row r="904" spans="1:13" x14ac:dyDescent="0.25">
      <c r="A904" s="20" t="s">
        <v>2317</v>
      </c>
      <c r="B904" s="21" t="s">
        <v>24</v>
      </c>
      <c r="C904" s="21" t="s">
        <v>3045</v>
      </c>
      <c r="D904" s="21" t="s">
        <v>3046</v>
      </c>
      <c r="E904" s="21">
        <v>37873300</v>
      </c>
      <c r="F904" s="22" t="s">
        <v>27</v>
      </c>
      <c r="G904" s="21" t="s">
        <v>3047</v>
      </c>
      <c r="H904" s="21" t="s">
        <v>3048</v>
      </c>
      <c r="I904" s="23">
        <v>82</v>
      </c>
      <c r="J904" s="23">
        <v>12300</v>
      </c>
      <c r="K904" s="21">
        <v>69</v>
      </c>
      <c r="L904" s="17">
        <f>((I904*2/3)+(K904*1/3))*150</f>
        <v>11649.999999999998</v>
      </c>
      <c r="M904" s="18">
        <f>L904-J904</f>
        <v>-650.00000000000182</v>
      </c>
    </row>
    <row r="905" spans="1:13" x14ac:dyDescent="0.25">
      <c r="A905" s="20" t="s">
        <v>2317</v>
      </c>
      <c r="B905" s="21" t="s">
        <v>24</v>
      </c>
      <c r="C905" s="21" t="s">
        <v>3049</v>
      </c>
      <c r="D905" s="21" t="s">
        <v>3050</v>
      </c>
      <c r="E905" s="21">
        <v>710064462</v>
      </c>
      <c r="F905" s="22" t="s">
        <v>27</v>
      </c>
      <c r="G905" s="21" t="s">
        <v>3051</v>
      </c>
      <c r="H905" s="21" t="s">
        <v>3052</v>
      </c>
      <c r="I905" s="23">
        <v>9</v>
      </c>
      <c r="J905" s="23">
        <v>1350</v>
      </c>
      <c r="K905" s="21">
        <v>12</v>
      </c>
      <c r="L905" s="17">
        <f>((I905*2/3)+(K905*1/3))*150</f>
        <v>1500</v>
      </c>
      <c r="M905" s="18">
        <f>L905-J905</f>
        <v>150</v>
      </c>
    </row>
    <row r="906" spans="1:13" x14ac:dyDescent="0.25">
      <c r="A906" s="20" t="s">
        <v>2317</v>
      </c>
      <c r="B906" s="21" t="s">
        <v>24</v>
      </c>
      <c r="C906" s="21" t="s">
        <v>3053</v>
      </c>
      <c r="D906" s="21" t="s">
        <v>3054</v>
      </c>
      <c r="E906" s="21">
        <v>42381321</v>
      </c>
      <c r="F906" s="22" t="s">
        <v>2871</v>
      </c>
      <c r="G906" s="21" t="s">
        <v>3055</v>
      </c>
      <c r="H906" s="21" t="s">
        <v>3056</v>
      </c>
      <c r="I906" s="23">
        <v>17</v>
      </c>
      <c r="J906" s="23">
        <v>2550</v>
      </c>
      <c r="K906" s="21">
        <v>14</v>
      </c>
      <c r="L906" s="17">
        <f>((I906*2/3)+(K906*1/3))*150</f>
        <v>2400</v>
      </c>
      <c r="M906" s="18">
        <f>L906-J906</f>
        <v>-150</v>
      </c>
    </row>
    <row r="907" spans="1:13" x14ac:dyDescent="0.25">
      <c r="A907" s="20" t="s">
        <v>2317</v>
      </c>
      <c r="B907" s="21" t="s">
        <v>24</v>
      </c>
      <c r="C907" s="21" t="s">
        <v>3057</v>
      </c>
      <c r="D907" s="21" t="s">
        <v>3058</v>
      </c>
      <c r="E907" s="21">
        <v>710064500</v>
      </c>
      <c r="F907" s="22" t="s">
        <v>27</v>
      </c>
      <c r="G907" s="21" t="s">
        <v>3059</v>
      </c>
      <c r="H907" s="21" t="s">
        <v>3060</v>
      </c>
      <c r="I907" s="23">
        <v>11</v>
      </c>
      <c r="J907" s="23">
        <v>1650</v>
      </c>
      <c r="K907" s="21">
        <v>7</v>
      </c>
      <c r="L907" s="17">
        <f>((I907*2/3)+(K907*1/3))*150</f>
        <v>1450</v>
      </c>
      <c r="M907" s="18">
        <f>L907-J907</f>
        <v>-200</v>
      </c>
    </row>
    <row r="908" spans="1:13" x14ac:dyDescent="0.25">
      <c r="A908" s="20" t="s">
        <v>2317</v>
      </c>
      <c r="B908" s="21" t="s">
        <v>24</v>
      </c>
      <c r="C908" s="21" t="s">
        <v>3061</v>
      </c>
      <c r="D908" s="21" t="s">
        <v>3062</v>
      </c>
      <c r="E908" s="21">
        <v>710064519</v>
      </c>
      <c r="F908" s="22" t="s">
        <v>27</v>
      </c>
      <c r="G908" s="21" t="s">
        <v>3063</v>
      </c>
      <c r="H908" s="21" t="s">
        <v>3064</v>
      </c>
      <c r="I908" s="23">
        <v>12</v>
      </c>
      <c r="J908" s="23">
        <v>1800</v>
      </c>
      <c r="K908" s="21">
        <v>8</v>
      </c>
      <c r="L908" s="17">
        <f>((I908*2/3)+(K908*1/3))*150</f>
        <v>1600</v>
      </c>
      <c r="M908" s="18">
        <f>L908-J908</f>
        <v>-200</v>
      </c>
    </row>
    <row r="909" spans="1:13" x14ac:dyDescent="0.25">
      <c r="A909" s="20" t="s">
        <v>2317</v>
      </c>
      <c r="B909" s="21" t="s">
        <v>24</v>
      </c>
      <c r="C909" s="21" t="s">
        <v>3065</v>
      </c>
      <c r="D909" s="21" t="s">
        <v>3066</v>
      </c>
      <c r="E909" s="21">
        <v>37873318</v>
      </c>
      <c r="F909" s="22" t="s">
        <v>27</v>
      </c>
      <c r="G909" s="21" t="s">
        <v>3067</v>
      </c>
      <c r="H909" s="21" t="s">
        <v>3068</v>
      </c>
      <c r="I909" s="23">
        <v>92</v>
      </c>
      <c r="J909" s="23">
        <v>13800</v>
      </c>
      <c r="K909" s="21">
        <v>140</v>
      </c>
      <c r="L909" s="17">
        <f>((I909*2/3)+(K909*1/3))*150</f>
        <v>16200</v>
      </c>
      <c r="M909" s="18">
        <f>L909-J909</f>
        <v>2400</v>
      </c>
    </row>
    <row r="910" spans="1:13" x14ac:dyDescent="0.25">
      <c r="A910" s="20" t="s">
        <v>2317</v>
      </c>
      <c r="B910" s="21" t="s">
        <v>24</v>
      </c>
      <c r="C910" s="21" t="s">
        <v>3069</v>
      </c>
      <c r="D910" s="21" t="s">
        <v>3070</v>
      </c>
      <c r="E910" s="21">
        <v>37873326</v>
      </c>
      <c r="F910" s="22" t="s">
        <v>27</v>
      </c>
      <c r="G910" s="21" t="s">
        <v>3071</v>
      </c>
      <c r="H910" s="21" t="s">
        <v>3072</v>
      </c>
      <c r="I910" s="23">
        <v>4</v>
      </c>
      <c r="J910" s="23">
        <v>600</v>
      </c>
      <c r="K910" s="21">
        <v>2</v>
      </c>
      <c r="L910" s="17">
        <f>((I910*2/3)+(K910*1/3))*150</f>
        <v>499.99999999999994</v>
      </c>
      <c r="M910" s="18">
        <f>L910-J910</f>
        <v>-100.00000000000006</v>
      </c>
    </row>
    <row r="911" spans="1:13" x14ac:dyDescent="0.25">
      <c r="A911" s="20" t="s">
        <v>2317</v>
      </c>
      <c r="B911" s="21" t="s">
        <v>24</v>
      </c>
      <c r="C911" s="21" t="s">
        <v>3073</v>
      </c>
      <c r="D911" s="21" t="s">
        <v>3074</v>
      </c>
      <c r="E911" s="21">
        <v>37938215</v>
      </c>
      <c r="F911" s="22" t="s">
        <v>32</v>
      </c>
      <c r="G911" s="21" t="s">
        <v>3075</v>
      </c>
      <c r="H911" s="21" t="s">
        <v>3076</v>
      </c>
      <c r="I911" s="23">
        <v>39</v>
      </c>
      <c r="J911" s="23">
        <v>5850</v>
      </c>
      <c r="K911" s="21">
        <v>46</v>
      </c>
      <c r="L911" s="17">
        <f>((I911*2/3)+(K911*1/3))*150</f>
        <v>6200</v>
      </c>
      <c r="M911" s="18">
        <f>L911-J911</f>
        <v>350</v>
      </c>
    </row>
    <row r="912" spans="1:13" x14ac:dyDescent="0.25">
      <c r="A912" s="20" t="s">
        <v>2317</v>
      </c>
      <c r="B912" s="21" t="s">
        <v>24</v>
      </c>
      <c r="C912" s="21" t="s">
        <v>3077</v>
      </c>
      <c r="D912" s="21" t="s">
        <v>3078</v>
      </c>
      <c r="E912" s="21">
        <v>710064543</v>
      </c>
      <c r="F912" s="22" t="s">
        <v>27</v>
      </c>
      <c r="G912" s="21" t="s">
        <v>3079</v>
      </c>
      <c r="H912" s="21" t="s">
        <v>3080</v>
      </c>
      <c r="I912" s="23">
        <v>15</v>
      </c>
      <c r="J912" s="23">
        <v>2250</v>
      </c>
      <c r="K912" s="21">
        <v>15</v>
      </c>
      <c r="L912" s="17">
        <f>((I912*2/3)+(K912*1/3))*150</f>
        <v>2250</v>
      </c>
      <c r="M912" s="18">
        <f>L912-J912</f>
        <v>0</v>
      </c>
    </row>
    <row r="913" spans="1:13" x14ac:dyDescent="0.25">
      <c r="A913" s="20" t="s">
        <v>2317</v>
      </c>
      <c r="B913" s="21" t="s">
        <v>24</v>
      </c>
      <c r="C913" s="21" t="s">
        <v>3081</v>
      </c>
      <c r="D913" s="21" t="s">
        <v>3082</v>
      </c>
      <c r="E913" s="21">
        <v>37873342</v>
      </c>
      <c r="F913" s="22" t="s">
        <v>27</v>
      </c>
      <c r="G913" s="21" t="s">
        <v>3083</v>
      </c>
      <c r="H913" s="21" t="s">
        <v>3084</v>
      </c>
      <c r="I913" s="23">
        <v>25</v>
      </c>
      <c r="J913" s="23">
        <v>3750</v>
      </c>
      <c r="K913" s="21">
        <v>30</v>
      </c>
      <c r="L913" s="17">
        <f>((I913*2/3)+(K913*1/3))*150</f>
        <v>4000</v>
      </c>
      <c r="M913" s="18">
        <f>L913-J913</f>
        <v>250</v>
      </c>
    </row>
    <row r="914" spans="1:13" x14ac:dyDescent="0.25">
      <c r="A914" s="20" t="s">
        <v>2317</v>
      </c>
      <c r="B914" s="21" t="s">
        <v>24</v>
      </c>
      <c r="C914" s="21" t="s">
        <v>3085</v>
      </c>
      <c r="D914" s="21" t="s">
        <v>3086</v>
      </c>
      <c r="E914" s="21">
        <v>37873334</v>
      </c>
      <c r="F914" s="22" t="s">
        <v>27</v>
      </c>
      <c r="G914" s="21" t="s">
        <v>3087</v>
      </c>
      <c r="H914" s="21" t="s">
        <v>3088</v>
      </c>
      <c r="I914" s="23">
        <v>100</v>
      </c>
      <c r="J914" s="23">
        <v>15000</v>
      </c>
      <c r="K914" s="21">
        <v>72</v>
      </c>
      <c r="L914" s="17">
        <f>((I914*2/3)+(K914*1/3))*150</f>
        <v>13600</v>
      </c>
      <c r="M914" s="18">
        <f>L914-J914</f>
        <v>-1400</v>
      </c>
    </row>
    <row r="915" spans="1:13" x14ac:dyDescent="0.25">
      <c r="A915" s="20" t="s">
        <v>2317</v>
      </c>
      <c r="B915" s="21" t="s">
        <v>24</v>
      </c>
      <c r="C915" s="21" t="s">
        <v>3089</v>
      </c>
      <c r="D915" s="21" t="s">
        <v>3090</v>
      </c>
      <c r="E915" s="21">
        <v>37873351</v>
      </c>
      <c r="F915" s="22" t="s">
        <v>32</v>
      </c>
      <c r="G915" s="21" t="s">
        <v>3091</v>
      </c>
      <c r="H915" s="21" t="s">
        <v>3092</v>
      </c>
      <c r="I915" s="23">
        <v>15</v>
      </c>
      <c r="J915" s="23">
        <v>2250</v>
      </c>
      <c r="K915" s="21">
        <v>25</v>
      </c>
      <c r="L915" s="17">
        <f>((I915*2/3)+(K915*1/3))*150</f>
        <v>2750.0000000000005</v>
      </c>
      <c r="M915" s="18">
        <f>L915-J915</f>
        <v>500.00000000000045</v>
      </c>
    </row>
    <row r="916" spans="1:13" x14ac:dyDescent="0.25">
      <c r="A916" s="20" t="s">
        <v>2317</v>
      </c>
      <c r="B916" s="21" t="s">
        <v>24</v>
      </c>
      <c r="C916" s="21" t="s">
        <v>3093</v>
      </c>
      <c r="D916" s="21" t="s">
        <v>3094</v>
      </c>
      <c r="E916" s="21">
        <v>710064551</v>
      </c>
      <c r="F916" s="22" t="s">
        <v>27</v>
      </c>
      <c r="G916" s="21" t="s">
        <v>3095</v>
      </c>
      <c r="H916" s="21" t="s">
        <v>3096</v>
      </c>
      <c r="I916" s="23">
        <v>191</v>
      </c>
      <c r="J916" s="23">
        <v>28650</v>
      </c>
      <c r="K916" s="21">
        <v>182</v>
      </c>
      <c r="L916" s="17">
        <f>((I916*2/3)+(K916*1/3))*150</f>
        <v>28200</v>
      </c>
      <c r="M916" s="18">
        <f>L916-J916</f>
        <v>-450</v>
      </c>
    </row>
    <row r="917" spans="1:13" x14ac:dyDescent="0.25">
      <c r="A917" s="20" t="s">
        <v>2317</v>
      </c>
      <c r="B917" s="21" t="s">
        <v>24</v>
      </c>
      <c r="C917" s="21" t="s">
        <v>3097</v>
      </c>
      <c r="D917" s="21" t="s">
        <v>3098</v>
      </c>
      <c r="E917" s="21">
        <v>710064586</v>
      </c>
      <c r="F917" s="22" t="s">
        <v>27</v>
      </c>
      <c r="G917" s="21" t="s">
        <v>3099</v>
      </c>
      <c r="H917" s="21" t="s">
        <v>3100</v>
      </c>
      <c r="I917" s="23">
        <v>1</v>
      </c>
      <c r="J917" s="23">
        <v>150</v>
      </c>
      <c r="K917" s="21">
        <v>0</v>
      </c>
      <c r="L917" s="17">
        <f>((I917*2/3)+(K917*1/3))*150</f>
        <v>100</v>
      </c>
      <c r="M917" s="18">
        <f>L917-J917</f>
        <v>-50</v>
      </c>
    </row>
    <row r="918" spans="1:13" x14ac:dyDescent="0.25">
      <c r="A918" s="20" t="s">
        <v>2317</v>
      </c>
      <c r="B918" s="21" t="s">
        <v>24</v>
      </c>
      <c r="C918" s="21" t="s">
        <v>3101</v>
      </c>
      <c r="D918" s="21" t="s">
        <v>3102</v>
      </c>
      <c r="E918" s="21">
        <v>37873407</v>
      </c>
      <c r="F918" s="22" t="s">
        <v>27</v>
      </c>
      <c r="G918" s="21" t="s">
        <v>3103</v>
      </c>
      <c r="H918" s="21" t="s">
        <v>3104</v>
      </c>
      <c r="I918" s="23">
        <v>21</v>
      </c>
      <c r="J918" s="23">
        <v>3150</v>
      </c>
      <c r="K918" s="21">
        <v>27</v>
      </c>
      <c r="L918" s="17">
        <f>((I918*2/3)+(K918*1/3))*150</f>
        <v>3450</v>
      </c>
      <c r="M918" s="18">
        <f>L918-J918</f>
        <v>300</v>
      </c>
    </row>
    <row r="919" spans="1:13" x14ac:dyDescent="0.25">
      <c r="A919" s="20" t="s">
        <v>2317</v>
      </c>
      <c r="B919" s="21" t="s">
        <v>24</v>
      </c>
      <c r="C919" s="21" t="s">
        <v>3105</v>
      </c>
      <c r="D919" s="21" t="s">
        <v>3106</v>
      </c>
      <c r="E919" s="21">
        <v>37873415</v>
      </c>
      <c r="F919" s="22" t="s">
        <v>27</v>
      </c>
      <c r="G919" s="21" t="s">
        <v>3107</v>
      </c>
      <c r="H919" s="21" t="s">
        <v>3108</v>
      </c>
      <c r="I919" s="23">
        <v>125</v>
      </c>
      <c r="J919" s="23">
        <v>18750</v>
      </c>
      <c r="K919" s="21">
        <v>105</v>
      </c>
      <c r="L919" s="17">
        <f>((I919*2/3)+(K919*1/3))*150</f>
        <v>17750</v>
      </c>
      <c r="M919" s="18">
        <f>L919-J919</f>
        <v>-1000</v>
      </c>
    </row>
    <row r="920" spans="1:13" x14ac:dyDescent="0.25">
      <c r="A920" s="20" t="s">
        <v>2317</v>
      </c>
      <c r="B920" s="21" t="s">
        <v>24</v>
      </c>
      <c r="C920" s="21" t="s">
        <v>3109</v>
      </c>
      <c r="D920" s="21" t="s">
        <v>3110</v>
      </c>
      <c r="E920" s="21">
        <v>710064594</v>
      </c>
      <c r="F920" s="22" t="s">
        <v>27</v>
      </c>
      <c r="G920" s="21" t="s">
        <v>3111</v>
      </c>
      <c r="H920" s="21" t="s">
        <v>3112</v>
      </c>
      <c r="I920" s="23">
        <v>20</v>
      </c>
      <c r="J920" s="23">
        <v>3000</v>
      </c>
      <c r="K920" s="21">
        <v>13</v>
      </c>
      <c r="L920" s="17">
        <f>((I920*2/3)+(K920*1/3))*150</f>
        <v>2650</v>
      </c>
      <c r="M920" s="18">
        <f>L920-J920</f>
        <v>-350</v>
      </c>
    </row>
    <row r="921" spans="1:13" x14ac:dyDescent="0.25">
      <c r="A921" s="20" t="s">
        <v>2317</v>
      </c>
      <c r="B921" s="21" t="s">
        <v>24</v>
      </c>
      <c r="C921" s="21" t="s">
        <v>3113</v>
      </c>
      <c r="D921" s="21" t="s">
        <v>3114</v>
      </c>
      <c r="E921" s="21">
        <v>42026644</v>
      </c>
      <c r="F921" s="22" t="s">
        <v>32</v>
      </c>
      <c r="G921" s="21" t="s">
        <v>3115</v>
      </c>
      <c r="H921" s="21" t="s">
        <v>3116</v>
      </c>
      <c r="I921" s="23">
        <v>12</v>
      </c>
      <c r="J921" s="23">
        <v>1800</v>
      </c>
      <c r="K921" s="21">
        <v>13</v>
      </c>
      <c r="L921" s="17">
        <f>((I921*2/3)+(K921*1/3))*150</f>
        <v>1849.9999999999998</v>
      </c>
      <c r="M921" s="18">
        <f>L921-J921</f>
        <v>49.999999999999773</v>
      </c>
    </row>
    <row r="922" spans="1:13" x14ac:dyDescent="0.25">
      <c r="A922" s="20" t="s">
        <v>2317</v>
      </c>
      <c r="B922" s="21" t="s">
        <v>24</v>
      </c>
      <c r="C922" s="21" t="s">
        <v>3117</v>
      </c>
      <c r="D922" s="21" t="s">
        <v>3118</v>
      </c>
      <c r="E922" s="21">
        <v>37785834</v>
      </c>
      <c r="F922" s="22" t="s">
        <v>27</v>
      </c>
      <c r="G922" s="21" t="s">
        <v>3119</v>
      </c>
      <c r="H922" s="21" t="s">
        <v>3120</v>
      </c>
      <c r="I922" s="23">
        <v>22</v>
      </c>
      <c r="J922" s="23">
        <v>3300</v>
      </c>
      <c r="K922" s="21">
        <v>14</v>
      </c>
      <c r="L922" s="17">
        <f>((I922*2/3)+(K922*1/3))*150</f>
        <v>2900</v>
      </c>
      <c r="M922" s="18">
        <f>L922-J922</f>
        <v>-400</v>
      </c>
    </row>
    <row r="923" spans="1:13" x14ac:dyDescent="0.25">
      <c r="A923" s="20" t="s">
        <v>2317</v>
      </c>
      <c r="B923" s="21" t="s">
        <v>24</v>
      </c>
      <c r="C923" s="21" t="s">
        <v>3117</v>
      </c>
      <c r="D923" s="21" t="s">
        <v>3118</v>
      </c>
      <c r="E923" s="21">
        <v>37791851</v>
      </c>
      <c r="F923" s="22" t="s">
        <v>27</v>
      </c>
      <c r="G923" s="21" t="s">
        <v>3119</v>
      </c>
      <c r="H923" s="21" t="s">
        <v>3121</v>
      </c>
      <c r="I923" s="23">
        <v>40</v>
      </c>
      <c r="J923" s="23">
        <v>6000</v>
      </c>
      <c r="K923" s="21">
        <v>48</v>
      </c>
      <c r="L923" s="17">
        <f>((I923*2/3)+(K923*1/3))*150</f>
        <v>6400.0000000000009</v>
      </c>
      <c r="M923" s="18">
        <f>L923-J923</f>
        <v>400.00000000000091</v>
      </c>
    </row>
    <row r="924" spans="1:13" x14ac:dyDescent="0.25">
      <c r="A924" s="20" t="s">
        <v>2317</v>
      </c>
      <c r="B924" s="21" t="s">
        <v>24</v>
      </c>
      <c r="C924" s="21" t="s">
        <v>3117</v>
      </c>
      <c r="D924" s="21" t="s">
        <v>3118</v>
      </c>
      <c r="E924" s="21">
        <v>37873792</v>
      </c>
      <c r="F924" s="22" t="s">
        <v>27</v>
      </c>
      <c r="G924" s="21" t="s">
        <v>3119</v>
      </c>
      <c r="H924" s="21" t="s">
        <v>3122</v>
      </c>
      <c r="I924" s="23">
        <v>41</v>
      </c>
      <c r="J924" s="23">
        <v>6150</v>
      </c>
      <c r="K924" s="21">
        <v>34</v>
      </c>
      <c r="L924" s="17">
        <f>((I924*2/3)+(K924*1/3))*150</f>
        <v>5800</v>
      </c>
      <c r="M924" s="18">
        <f>L924-J924</f>
        <v>-350</v>
      </c>
    </row>
    <row r="925" spans="1:13" x14ac:dyDescent="0.25">
      <c r="A925" s="20" t="s">
        <v>2317</v>
      </c>
      <c r="B925" s="21" t="s">
        <v>24</v>
      </c>
      <c r="C925" s="21" t="s">
        <v>3123</v>
      </c>
      <c r="D925" s="21" t="s">
        <v>3124</v>
      </c>
      <c r="E925" s="21">
        <v>37873814</v>
      </c>
      <c r="F925" s="22" t="s">
        <v>27</v>
      </c>
      <c r="G925" s="21" t="s">
        <v>3125</v>
      </c>
      <c r="H925" s="21" t="s">
        <v>3126</v>
      </c>
      <c r="I925" s="23">
        <v>25</v>
      </c>
      <c r="J925" s="23">
        <v>3750</v>
      </c>
      <c r="K925" s="21">
        <v>20</v>
      </c>
      <c r="L925" s="17">
        <f>((I925*2/3)+(K925*1/3))*150</f>
        <v>3500.0000000000005</v>
      </c>
      <c r="M925" s="18">
        <f>L925-J925</f>
        <v>-249.99999999999955</v>
      </c>
    </row>
    <row r="926" spans="1:13" x14ac:dyDescent="0.25">
      <c r="A926" s="20" t="s">
        <v>2317</v>
      </c>
      <c r="B926" s="21" t="s">
        <v>24</v>
      </c>
      <c r="C926" s="21" t="s">
        <v>3123</v>
      </c>
      <c r="D926" s="21" t="s">
        <v>3124</v>
      </c>
      <c r="E926" s="21">
        <v>37873831</v>
      </c>
      <c r="F926" s="22" t="s">
        <v>27</v>
      </c>
      <c r="G926" s="21" t="s">
        <v>3125</v>
      </c>
      <c r="H926" s="21" t="s">
        <v>1716</v>
      </c>
      <c r="I926" s="23">
        <v>8</v>
      </c>
      <c r="J926" s="23">
        <v>1200</v>
      </c>
      <c r="K926" s="21">
        <v>6</v>
      </c>
      <c r="L926" s="17">
        <f>((I926*2/3)+(K926*1/3))*150</f>
        <v>1100</v>
      </c>
      <c r="M926" s="18">
        <f>L926-J926</f>
        <v>-100</v>
      </c>
    </row>
    <row r="927" spans="1:13" x14ac:dyDescent="0.25">
      <c r="A927" s="20" t="s">
        <v>2317</v>
      </c>
      <c r="B927" s="21" t="s">
        <v>24</v>
      </c>
      <c r="C927" s="21" t="s">
        <v>3127</v>
      </c>
      <c r="D927" s="21" t="s">
        <v>3128</v>
      </c>
      <c r="E927" s="21">
        <v>37873822</v>
      </c>
      <c r="F927" s="22" t="s">
        <v>32</v>
      </c>
      <c r="G927" s="21" t="s">
        <v>3129</v>
      </c>
      <c r="H927" s="21" t="s">
        <v>407</v>
      </c>
      <c r="I927" s="23">
        <v>82</v>
      </c>
      <c r="J927" s="23">
        <v>12300</v>
      </c>
      <c r="K927" s="21">
        <v>65</v>
      </c>
      <c r="L927" s="17">
        <f>((I927*2/3)+(K927*1/3))*150</f>
        <v>11450</v>
      </c>
      <c r="M927" s="18">
        <f>L927-J927</f>
        <v>-850</v>
      </c>
    </row>
    <row r="928" spans="1:13" x14ac:dyDescent="0.25">
      <c r="A928" s="20" t="s">
        <v>2317</v>
      </c>
      <c r="B928" s="21" t="s">
        <v>24</v>
      </c>
      <c r="C928" s="21" t="s">
        <v>3130</v>
      </c>
      <c r="D928" s="21" t="s">
        <v>3131</v>
      </c>
      <c r="E928" s="21">
        <v>37873920</v>
      </c>
      <c r="F928" s="22" t="s">
        <v>27</v>
      </c>
      <c r="G928" s="21" t="s">
        <v>3132</v>
      </c>
      <c r="H928" s="21" t="s">
        <v>3133</v>
      </c>
      <c r="I928" s="23">
        <v>56</v>
      </c>
      <c r="J928" s="23">
        <v>8400</v>
      </c>
      <c r="K928" s="21">
        <v>46</v>
      </c>
      <c r="L928" s="17">
        <f>((I928*2/3)+(K928*1/3))*150</f>
        <v>7900.0000000000009</v>
      </c>
      <c r="M928" s="18">
        <f>L928-J928</f>
        <v>-499.99999999999909</v>
      </c>
    </row>
    <row r="929" spans="1:13" x14ac:dyDescent="0.25">
      <c r="A929" s="20" t="s">
        <v>2317</v>
      </c>
      <c r="B929" s="21" t="s">
        <v>24</v>
      </c>
      <c r="C929" s="21" t="s">
        <v>3134</v>
      </c>
      <c r="D929" s="21" t="s">
        <v>3135</v>
      </c>
      <c r="E929" s="21">
        <v>31305318</v>
      </c>
      <c r="F929" s="22" t="s">
        <v>27</v>
      </c>
      <c r="G929" s="21" t="s">
        <v>3136</v>
      </c>
      <c r="H929" s="21" t="s">
        <v>3137</v>
      </c>
      <c r="I929" s="23">
        <v>13</v>
      </c>
      <c r="J929" s="23">
        <v>1950</v>
      </c>
      <c r="K929" s="21">
        <v>7</v>
      </c>
      <c r="L929" s="17">
        <f>((I929*2/3)+(K929*1/3))*150</f>
        <v>1650</v>
      </c>
      <c r="M929" s="18">
        <f>L929-J929</f>
        <v>-300</v>
      </c>
    </row>
    <row r="930" spans="1:13" x14ac:dyDescent="0.25">
      <c r="A930" s="20" t="s">
        <v>2317</v>
      </c>
      <c r="B930" s="21" t="s">
        <v>24</v>
      </c>
      <c r="C930" s="21" t="s">
        <v>3134</v>
      </c>
      <c r="D930" s="21" t="s">
        <v>3135</v>
      </c>
      <c r="E930" s="21">
        <v>37873369</v>
      </c>
      <c r="F930" s="22" t="s">
        <v>27</v>
      </c>
      <c r="G930" s="21" t="s">
        <v>3136</v>
      </c>
      <c r="H930" s="21" t="s">
        <v>3138</v>
      </c>
      <c r="I930" s="23">
        <v>9</v>
      </c>
      <c r="J930" s="23">
        <v>1350</v>
      </c>
      <c r="K930" s="21">
        <v>6</v>
      </c>
      <c r="L930" s="17">
        <f>((I930*2/3)+(K930*1/3))*150</f>
        <v>1200</v>
      </c>
      <c r="M930" s="18">
        <f>L930-J930</f>
        <v>-150</v>
      </c>
    </row>
    <row r="931" spans="1:13" x14ac:dyDescent="0.25">
      <c r="A931" s="20" t="s">
        <v>2317</v>
      </c>
      <c r="B931" s="21" t="s">
        <v>24</v>
      </c>
      <c r="C931" s="21" t="s">
        <v>3134</v>
      </c>
      <c r="D931" s="21" t="s">
        <v>3135</v>
      </c>
      <c r="E931" s="21">
        <v>37873377</v>
      </c>
      <c r="F931" s="22" t="s">
        <v>27</v>
      </c>
      <c r="G931" s="21" t="s">
        <v>3136</v>
      </c>
      <c r="H931" s="21" t="s">
        <v>3139</v>
      </c>
      <c r="I931" s="23">
        <v>27</v>
      </c>
      <c r="J931" s="23">
        <v>4050</v>
      </c>
      <c r="K931" s="21">
        <v>27</v>
      </c>
      <c r="L931" s="17">
        <f>((I931*2/3)+(K931*1/3))*150</f>
        <v>4050</v>
      </c>
      <c r="M931" s="18">
        <f>L931-J931</f>
        <v>0</v>
      </c>
    </row>
    <row r="932" spans="1:13" x14ac:dyDescent="0.25">
      <c r="A932" s="20" t="s">
        <v>2317</v>
      </c>
      <c r="B932" s="21" t="s">
        <v>24</v>
      </c>
      <c r="C932" s="21" t="s">
        <v>3134</v>
      </c>
      <c r="D932" s="21" t="s">
        <v>3135</v>
      </c>
      <c r="E932" s="21">
        <v>37873385</v>
      </c>
      <c r="F932" s="22" t="s">
        <v>27</v>
      </c>
      <c r="G932" s="21" t="s">
        <v>3136</v>
      </c>
      <c r="H932" s="21" t="s">
        <v>3140</v>
      </c>
      <c r="I932" s="23">
        <v>81</v>
      </c>
      <c r="J932" s="23">
        <v>12150</v>
      </c>
      <c r="K932" s="21">
        <v>79</v>
      </c>
      <c r="L932" s="17">
        <f>((I932*2/3)+(K932*1/3))*150</f>
        <v>12050</v>
      </c>
      <c r="M932" s="18">
        <f>L932-J932</f>
        <v>-100</v>
      </c>
    </row>
    <row r="933" spans="1:13" x14ac:dyDescent="0.25">
      <c r="A933" s="20" t="s">
        <v>2317</v>
      </c>
      <c r="B933" s="21" t="s">
        <v>24</v>
      </c>
      <c r="C933" s="21" t="s">
        <v>3134</v>
      </c>
      <c r="D933" s="21" t="s">
        <v>3135</v>
      </c>
      <c r="E933" s="21">
        <v>37873393</v>
      </c>
      <c r="F933" s="22" t="s">
        <v>27</v>
      </c>
      <c r="G933" s="21" t="s">
        <v>3136</v>
      </c>
      <c r="H933" s="21" t="s">
        <v>3141</v>
      </c>
      <c r="I933" s="23">
        <v>279</v>
      </c>
      <c r="J933" s="23">
        <v>41850</v>
      </c>
      <c r="K933" s="21">
        <v>264</v>
      </c>
      <c r="L933" s="17">
        <f>((I933*2/3)+(K933*1/3))*150</f>
        <v>41100</v>
      </c>
      <c r="M933" s="18">
        <f>L933-J933</f>
        <v>-750</v>
      </c>
    </row>
    <row r="934" spans="1:13" x14ac:dyDescent="0.25">
      <c r="A934" s="20" t="s">
        <v>2317</v>
      </c>
      <c r="B934" s="21" t="s">
        <v>24</v>
      </c>
      <c r="C934" s="21" t="s">
        <v>3142</v>
      </c>
      <c r="D934" s="21" t="s">
        <v>3143</v>
      </c>
      <c r="E934" s="21">
        <v>710064233</v>
      </c>
      <c r="F934" s="22" t="s">
        <v>27</v>
      </c>
      <c r="G934" s="21" t="s">
        <v>3144</v>
      </c>
      <c r="H934" s="21" t="s">
        <v>3145</v>
      </c>
      <c r="I934" s="23">
        <v>73</v>
      </c>
      <c r="J934" s="23">
        <v>10950</v>
      </c>
      <c r="K934" s="21">
        <v>79</v>
      </c>
      <c r="L934" s="17">
        <f>((I934*2/3)+(K934*1/3))*150</f>
        <v>11250</v>
      </c>
      <c r="M934" s="18">
        <f>L934-J934</f>
        <v>300</v>
      </c>
    </row>
    <row r="935" spans="1:13" x14ac:dyDescent="0.25">
      <c r="A935" s="20" t="s">
        <v>2317</v>
      </c>
      <c r="B935" s="21" t="s">
        <v>24</v>
      </c>
      <c r="C935" s="21" t="s">
        <v>3146</v>
      </c>
      <c r="D935" s="21" t="s">
        <v>3147</v>
      </c>
      <c r="E935" s="21">
        <v>37873261</v>
      </c>
      <c r="F935" s="22" t="s">
        <v>27</v>
      </c>
      <c r="G935" s="21" t="s">
        <v>3148</v>
      </c>
      <c r="H935" s="21" t="s">
        <v>3149</v>
      </c>
      <c r="I935" s="23">
        <v>12</v>
      </c>
      <c r="J935" s="23">
        <v>1800</v>
      </c>
      <c r="K935" s="21">
        <v>10</v>
      </c>
      <c r="L935" s="17">
        <f>((I935*2/3)+(K935*1/3))*150</f>
        <v>1700</v>
      </c>
      <c r="M935" s="18">
        <f>L935-J935</f>
        <v>-100</v>
      </c>
    </row>
    <row r="936" spans="1:13" x14ac:dyDescent="0.25">
      <c r="A936" s="20" t="s">
        <v>2317</v>
      </c>
      <c r="B936" s="21" t="s">
        <v>24</v>
      </c>
      <c r="C936" s="21" t="s">
        <v>3150</v>
      </c>
      <c r="D936" s="21" t="s">
        <v>3151</v>
      </c>
      <c r="E936" s="21">
        <v>37873270</v>
      </c>
      <c r="F936" s="22" t="s">
        <v>27</v>
      </c>
      <c r="G936" s="21" t="s">
        <v>3152</v>
      </c>
      <c r="H936" s="21" t="s">
        <v>3153</v>
      </c>
      <c r="I936" s="23">
        <v>182</v>
      </c>
      <c r="J936" s="23">
        <v>27300</v>
      </c>
      <c r="K936" s="21">
        <v>161</v>
      </c>
      <c r="L936" s="17">
        <f>((I936*2/3)+(K936*1/3))*150</f>
        <v>26250</v>
      </c>
      <c r="M936" s="18">
        <f>L936-J936</f>
        <v>-1050</v>
      </c>
    </row>
    <row r="937" spans="1:13" x14ac:dyDescent="0.25">
      <c r="A937" s="20" t="s">
        <v>2317</v>
      </c>
      <c r="B937" s="21" t="s">
        <v>24</v>
      </c>
      <c r="C937" s="21" t="s">
        <v>3154</v>
      </c>
      <c r="D937" s="21" t="s">
        <v>3155</v>
      </c>
      <c r="E937" s="21">
        <v>710064276</v>
      </c>
      <c r="F937" s="22" t="s">
        <v>27</v>
      </c>
      <c r="G937" s="21" t="s">
        <v>3156</v>
      </c>
      <c r="H937" s="21" t="s">
        <v>3157</v>
      </c>
      <c r="I937" s="23">
        <v>73</v>
      </c>
      <c r="J937" s="23">
        <v>10950</v>
      </c>
      <c r="K937" s="21">
        <v>71</v>
      </c>
      <c r="L937" s="17">
        <f>((I937*2/3)+(K937*1/3))*150</f>
        <v>10850</v>
      </c>
      <c r="M937" s="18">
        <f>L937-J937</f>
        <v>-100</v>
      </c>
    </row>
    <row r="938" spans="1:13" x14ac:dyDescent="0.25">
      <c r="A938" s="20" t="s">
        <v>2317</v>
      </c>
      <c r="B938" s="21" t="s">
        <v>24</v>
      </c>
      <c r="C938" s="21" t="s">
        <v>3158</v>
      </c>
      <c r="D938" s="21" t="s">
        <v>3159</v>
      </c>
      <c r="E938" s="21">
        <v>37873288</v>
      </c>
      <c r="F938" s="22" t="s">
        <v>27</v>
      </c>
      <c r="G938" s="21" t="s">
        <v>3160</v>
      </c>
      <c r="H938" s="21" t="s">
        <v>3161</v>
      </c>
      <c r="I938" s="23">
        <v>123</v>
      </c>
      <c r="J938" s="23">
        <v>18450</v>
      </c>
      <c r="K938" s="21">
        <v>112</v>
      </c>
      <c r="L938" s="17">
        <f>((I938*2/3)+(K938*1/3))*150</f>
        <v>17900</v>
      </c>
      <c r="M938" s="18">
        <f>L938-J938</f>
        <v>-550</v>
      </c>
    </row>
    <row r="939" spans="1:13" x14ac:dyDescent="0.25">
      <c r="A939" s="20" t="s">
        <v>2317</v>
      </c>
      <c r="B939" s="21" t="s">
        <v>24</v>
      </c>
      <c r="C939" s="21" t="s">
        <v>3162</v>
      </c>
      <c r="D939" s="21" t="s">
        <v>3163</v>
      </c>
      <c r="E939" s="21">
        <v>710064330</v>
      </c>
      <c r="F939" s="22" t="s">
        <v>27</v>
      </c>
      <c r="G939" s="21" t="s">
        <v>3164</v>
      </c>
      <c r="H939" s="21" t="s">
        <v>3165</v>
      </c>
      <c r="I939" s="23">
        <v>40</v>
      </c>
      <c r="J939" s="23">
        <v>6000</v>
      </c>
      <c r="K939" s="21">
        <v>41</v>
      </c>
      <c r="L939" s="17">
        <f>((I939*2/3)+(K939*1/3))*150</f>
        <v>6050</v>
      </c>
      <c r="M939" s="18">
        <f>L939-J939</f>
        <v>50</v>
      </c>
    </row>
    <row r="940" spans="1:13" x14ac:dyDescent="0.25">
      <c r="A940" s="20" t="s">
        <v>2317</v>
      </c>
      <c r="B940" s="21" t="s">
        <v>24</v>
      </c>
      <c r="C940" s="21" t="s">
        <v>3166</v>
      </c>
      <c r="D940" s="21" t="s">
        <v>3167</v>
      </c>
      <c r="E940" s="21">
        <v>42382378</v>
      </c>
      <c r="F940" s="22" t="s">
        <v>27</v>
      </c>
      <c r="G940" s="21" t="s">
        <v>3168</v>
      </c>
      <c r="H940" s="21" t="s">
        <v>3169</v>
      </c>
      <c r="I940" s="23">
        <v>2</v>
      </c>
      <c r="J940" s="23">
        <v>300</v>
      </c>
      <c r="K940" s="21">
        <v>2</v>
      </c>
      <c r="L940" s="17">
        <f>((I940*2/3)+(K940*1/3))*150</f>
        <v>300</v>
      </c>
      <c r="M940" s="18">
        <f>L940-J940</f>
        <v>0</v>
      </c>
    </row>
    <row r="941" spans="1:13" x14ac:dyDescent="0.25">
      <c r="A941" s="20" t="s">
        <v>2317</v>
      </c>
      <c r="B941" s="21" t="s">
        <v>24</v>
      </c>
      <c r="C941" s="21" t="s">
        <v>3170</v>
      </c>
      <c r="D941" s="21" t="s">
        <v>3171</v>
      </c>
      <c r="E941" s="21">
        <v>36165051</v>
      </c>
      <c r="F941" s="22" t="s">
        <v>32</v>
      </c>
      <c r="G941" s="21" t="s">
        <v>3172</v>
      </c>
      <c r="H941" s="21" t="s">
        <v>3173</v>
      </c>
      <c r="I941" s="23">
        <v>4</v>
      </c>
      <c r="J941" s="23">
        <v>600</v>
      </c>
      <c r="K941" s="21">
        <v>4</v>
      </c>
      <c r="L941" s="17">
        <f>((I941*2/3)+(K941*1/3))*150</f>
        <v>600</v>
      </c>
      <c r="M941" s="18">
        <f>L941-J941</f>
        <v>0</v>
      </c>
    </row>
    <row r="942" spans="1:13" x14ac:dyDescent="0.25">
      <c r="A942" s="20" t="s">
        <v>2317</v>
      </c>
      <c r="B942" s="21" t="s">
        <v>134</v>
      </c>
      <c r="C942" s="21" t="s">
        <v>3174</v>
      </c>
      <c r="D942" s="21" t="s">
        <v>3175</v>
      </c>
      <c r="E942" s="21">
        <v>17151961</v>
      </c>
      <c r="F942" s="22" t="s">
        <v>3176</v>
      </c>
      <c r="G942" s="21" t="s">
        <v>3177</v>
      </c>
      <c r="H942" s="21" t="s">
        <v>3178</v>
      </c>
      <c r="I942" s="23">
        <v>35</v>
      </c>
      <c r="J942" s="23">
        <v>5250</v>
      </c>
      <c r="K942" s="21">
        <v>39</v>
      </c>
      <c r="L942" s="17">
        <f>((I942*2/3)+(K942*1/3))*150</f>
        <v>5449.9999999999991</v>
      </c>
      <c r="M942" s="18">
        <f>L942-J942</f>
        <v>199.99999999999909</v>
      </c>
    </row>
    <row r="943" spans="1:13" x14ac:dyDescent="0.25">
      <c r="A943" s="20" t="s">
        <v>2317</v>
      </c>
      <c r="B943" s="21" t="s">
        <v>134</v>
      </c>
      <c r="C943" s="21" t="s">
        <v>3174</v>
      </c>
      <c r="D943" s="21" t="s">
        <v>3175</v>
      </c>
      <c r="E943" s="21">
        <v>31942067</v>
      </c>
      <c r="F943" s="22" t="s">
        <v>3179</v>
      </c>
      <c r="G943" s="21" t="s">
        <v>3180</v>
      </c>
      <c r="H943" s="21" t="s">
        <v>3181</v>
      </c>
      <c r="I943" s="23">
        <v>247</v>
      </c>
      <c r="J943" s="23">
        <v>37050</v>
      </c>
      <c r="K943" s="21">
        <v>266</v>
      </c>
      <c r="L943" s="17">
        <f>((I943*2/3)+(K943*1/3))*150</f>
        <v>38000</v>
      </c>
      <c r="M943" s="18">
        <f>L943-J943</f>
        <v>950</v>
      </c>
    </row>
    <row r="944" spans="1:13" x14ac:dyDescent="0.25">
      <c r="A944" s="20" t="s">
        <v>2317</v>
      </c>
      <c r="B944" s="21" t="s">
        <v>134</v>
      </c>
      <c r="C944" s="21" t="s">
        <v>3174</v>
      </c>
      <c r="D944" s="21" t="s">
        <v>3175</v>
      </c>
      <c r="E944" s="21">
        <v>31942130</v>
      </c>
      <c r="F944" s="22" t="s">
        <v>3182</v>
      </c>
      <c r="G944" s="21" t="s">
        <v>3183</v>
      </c>
      <c r="H944" s="21" t="s">
        <v>323</v>
      </c>
      <c r="I944" s="23">
        <v>67</v>
      </c>
      <c r="J944" s="23">
        <v>10050</v>
      </c>
      <c r="K944" s="21">
        <v>74</v>
      </c>
      <c r="L944" s="17">
        <f>((I944*2/3)+(K944*1/3))*150</f>
        <v>10400</v>
      </c>
      <c r="M944" s="18">
        <f>L944-J944</f>
        <v>350</v>
      </c>
    </row>
    <row r="945" spans="1:13" x14ac:dyDescent="0.25">
      <c r="A945" s="20" t="s">
        <v>2317</v>
      </c>
      <c r="B945" s="21" t="s">
        <v>134</v>
      </c>
      <c r="C945" s="21" t="s">
        <v>3174</v>
      </c>
      <c r="D945" s="21" t="s">
        <v>3175</v>
      </c>
      <c r="E945" s="21">
        <v>42035724</v>
      </c>
      <c r="F945" s="22" t="s">
        <v>3184</v>
      </c>
      <c r="G945" s="21" t="s">
        <v>2557</v>
      </c>
      <c r="H945" s="21" t="s">
        <v>3185</v>
      </c>
      <c r="I945" s="23">
        <v>1</v>
      </c>
      <c r="J945" s="23">
        <v>150</v>
      </c>
      <c r="K945" s="21">
        <v>0</v>
      </c>
      <c r="L945" s="17">
        <f>((I945*2/3)+(K945*1/3))*150</f>
        <v>100</v>
      </c>
      <c r="M945" s="18">
        <f>L945-J945</f>
        <v>-50</v>
      </c>
    </row>
    <row r="946" spans="1:13" x14ac:dyDescent="0.25">
      <c r="A946" s="20" t="s">
        <v>2317</v>
      </c>
      <c r="B946" s="21" t="s">
        <v>134</v>
      </c>
      <c r="C946" s="21" t="s">
        <v>3174</v>
      </c>
      <c r="D946" s="21" t="s">
        <v>3175</v>
      </c>
      <c r="E946" s="21">
        <v>42109191</v>
      </c>
      <c r="F946" s="22" t="s">
        <v>427</v>
      </c>
      <c r="G946" s="21" t="s">
        <v>3186</v>
      </c>
      <c r="H946" s="21" t="s">
        <v>3187</v>
      </c>
      <c r="I946" s="23">
        <v>4</v>
      </c>
      <c r="J946" s="23">
        <v>600</v>
      </c>
      <c r="K946" s="21">
        <v>8</v>
      </c>
      <c r="L946" s="17">
        <f>((I946*2/3)+(K946*1/3))*150</f>
        <v>800</v>
      </c>
      <c r="M946" s="18">
        <f>L946-J946</f>
        <v>200</v>
      </c>
    </row>
    <row r="947" spans="1:13" x14ac:dyDescent="0.25">
      <c r="A947" s="20" t="s">
        <v>2317</v>
      </c>
      <c r="B947" s="21" t="s">
        <v>134</v>
      </c>
      <c r="C947" s="21" t="s">
        <v>3188</v>
      </c>
      <c r="D947" s="21" t="s">
        <v>3189</v>
      </c>
      <c r="E947" s="21">
        <v>31942806</v>
      </c>
      <c r="F947" s="22" t="s">
        <v>3190</v>
      </c>
      <c r="G947" s="21" t="s">
        <v>2321</v>
      </c>
      <c r="H947" s="21" t="s">
        <v>3191</v>
      </c>
      <c r="I947" s="23">
        <v>1</v>
      </c>
      <c r="J947" s="23">
        <v>150</v>
      </c>
      <c r="K947" s="21">
        <v>1</v>
      </c>
      <c r="L947" s="17">
        <f>((I947*2/3)+(K947*1/3))*150</f>
        <v>150</v>
      </c>
      <c r="M947" s="18">
        <f>L947-J947</f>
        <v>0</v>
      </c>
    </row>
    <row r="948" spans="1:13" x14ac:dyDescent="0.25">
      <c r="A948" s="20" t="s">
        <v>2317</v>
      </c>
      <c r="B948" s="21" t="s">
        <v>134</v>
      </c>
      <c r="C948" s="21" t="s">
        <v>3192</v>
      </c>
      <c r="D948" s="21" t="s">
        <v>3193</v>
      </c>
      <c r="E948" s="21">
        <v>37975650</v>
      </c>
      <c r="F948" s="22" t="s">
        <v>3194</v>
      </c>
      <c r="G948" s="21" t="s">
        <v>1330</v>
      </c>
      <c r="H948" s="21" t="s">
        <v>3195</v>
      </c>
      <c r="I948" s="23">
        <v>2</v>
      </c>
      <c r="J948" s="23">
        <v>300</v>
      </c>
      <c r="K948" s="21">
        <v>0</v>
      </c>
      <c r="L948" s="17">
        <f>((I948*2/3)+(K948*1/3))*150</f>
        <v>200</v>
      </c>
      <c r="M948" s="18">
        <f>L948-J948</f>
        <v>-100</v>
      </c>
    </row>
    <row r="949" spans="1:13" x14ac:dyDescent="0.25">
      <c r="A949" s="20" t="s">
        <v>2317</v>
      </c>
      <c r="B949" s="21" t="s">
        <v>134</v>
      </c>
      <c r="C949" s="21" t="s">
        <v>3192</v>
      </c>
      <c r="D949" s="21" t="s">
        <v>3193</v>
      </c>
      <c r="E949" s="21">
        <v>42227496</v>
      </c>
      <c r="F949" s="22" t="s">
        <v>3194</v>
      </c>
      <c r="G949" s="21" t="s">
        <v>2315</v>
      </c>
      <c r="H949" s="21" t="s">
        <v>3196</v>
      </c>
      <c r="I949" s="23">
        <v>3</v>
      </c>
      <c r="J949" s="23">
        <v>450</v>
      </c>
      <c r="K949" s="21">
        <v>0</v>
      </c>
      <c r="L949" s="17">
        <f>((I949*2/3)+(K949*1/3))*150</f>
        <v>300</v>
      </c>
      <c r="M949" s="18">
        <f>L949-J949</f>
        <v>-150</v>
      </c>
    </row>
    <row r="950" spans="1:13" x14ac:dyDescent="0.25">
      <c r="A950" s="20" t="s">
        <v>2317</v>
      </c>
      <c r="B950" s="21" t="s">
        <v>144</v>
      </c>
      <c r="C950" s="21" t="s">
        <v>3197</v>
      </c>
      <c r="D950" s="21" t="s">
        <v>3198</v>
      </c>
      <c r="E950" s="21">
        <v>35573597</v>
      </c>
      <c r="F950" s="22" t="s">
        <v>3199</v>
      </c>
      <c r="G950" s="21" t="s">
        <v>3200</v>
      </c>
      <c r="H950" s="21" t="s">
        <v>3201</v>
      </c>
      <c r="I950" s="23">
        <v>141</v>
      </c>
      <c r="J950" s="23">
        <v>21150</v>
      </c>
      <c r="K950" s="21">
        <v>106</v>
      </c>
      <c r="L950" s="17">
        <f>((I950*2/3)+(K950*1/3))*150</f>
        <v>19400</v>
      </c>
      <c r="M950" s="18">
        <f>L950-J950</f>
        <v>-1750</v>
      </c>
    </row>
    <row r="951" spans="1:13" x14ac:dyDescent="0.25">
      <c r="A951" s="20" t="s">
        <v>3202</v>
      </c>
      <c r="B951" s="21" t="s">
        <v>3203</v>
      </c>
      <c r="C951" s="21" t="s">
        <v>3204</v>
      </c>
      <c r="D951" s="21" t="s">
        <v>3205</v>
      </c>
      <c r="E951" s="21">
        <v>52791874</v>
      </c>
      <c r="F951" s="22" t="s">
        <v>27</v>
      </c>
      <c r="G951" s="21" t="s">
        <v>3206</v>
      </c>
      <c r="H951" s="21" t="s">
        <v>3207</v>
      </c>
      <c r="I951" s="23">
        <v>299</v>
      </c>
      <c r="J951" s="23">
        <v>44850</v>
      </c>
      <c r="K951" s="21">
        <v>286</v>
      </c>
      <c r="L951" s="17">
        <f>((I951*2/3)+(K951*1/3))*150</f>
        <v>44200</v>
      </c>
      <c r="M951" s="18">
        <f>L951-J951</f>
        <v>-650</v>
      </c>
    </row>
    <row r="952" spans="1:13" x14ac:dyDescent="0.25">
      <c r="A952" s="20" t="s">
        <v>3202</v>
      </c>
      <c r="B952" s="21" t="s">
        <v>3203</v>
      </c>
      <c r="C952" s="21" t="s">
        <v>3204</v>
      </c>
      <c r="D952" s="21" t="s">
        <v>3205</v>
      </c>
      <c r="E952" s="21">
        <v>31309771</v>
      </c>
      <c r="F952" s="21" t="s">
        <v>249</v>
      </c>
      <c r="G952" s="21" t="s">
        <v>3208</v>
      </c>
      <c r="H952" s="21" t="s">
        <v>3209</v>
      </c>
      <c r="I952" s="21">
        <v>0</v>
      </c>
      <c r="J952" s="21">
        <v>0</v>
      </c>
      <c r="K952" s="21">
        <v>0</v>
      </c>
      <c r="L952" s="17">
        <f>((I952*2/3)+(K952*1/3))*150</f>
        <v>0</v>
      </c>
      <c r="M952" s="18">
        <f>L952-J952</f>
        <v>0</v>
      </c>
    </row>
    <row r="953" spans="1:13" x14ac:dyDescent="0.25">
      <c r="A953" s="20" t="s">
        <v>3202</v>
      </c>
      <c r="B953" s="21" t="s">
        <v>24</v>
      </c>
      <c r="C953" s="21" t="s">
        <v>3210</v>
      </c>
      <c r="D953" s="21" t="s">
        <v>3211</v>
      </c>
      <c r="E953" s="21">
        <v>710138299</v>
      </c>
      <c r="F953" s="22" t="s">
        <v>163</v>
      </c>
      <c r="G953" s="21" t="s">
        <v>3212</v>
      </c>
      <c r="H953" s="21" t="s">
        <v>3213</v>
      </c>
      <c r="I953" s="23">
        <v>13</v>
      </c>
      <c r="J953" s="23">
        <v>1950</v>
      </c>
      <c r="K953" s="21">
        <v>12</v>
      </c>
      <c r="L953" s="17">
        <f>((I953*2/3)+(K953*1/3))*150</f>
        <v>1900</v>
      </c>
      <c r="M953" s="18">
        <f>L953-J953</f>
        <v>-50</v>
      </c>
    </row>
    <row r="954" spans="1:13" x14ac:dyDescent="0.25">
      <c r="A954" s="20" t="s">
        <v>3202</v>
      </c>
      <c r="B954" s="21" t="s">
        <v>24</v>
      </c>
      <c r="C954" s="21" t="s">
        <v>3214</v>
      </c>
      <c r="D954" s="21" t="s">
        <v>3215</v>
      </c>
      <c r="E954" s="21">
        <v>710059698</v>
      </c>
      <c r="F954" s="22" t="s">
        <v>27</v>
      </c>
      <c r="G954" s="21" t="s">
        <v>3216</v>
      </c>
      <c r="H954" s="21" t="s">
        <v>3217</v>
      </c>
      <c r="I954" s="23">
        <v>1</v>
      </c>
      <c r="J954" s="23">
        <v>150</v>
      </c>
      <c r="K954" s="21">
        <v>1</v>
      </c>
      <c r="L954" s="17">
        <f>((I954*2/3)+(K954*1/3))*150</f>
        <v>150</v>
      </c>
      <c r="M954" s="18">
        <f>L954-J954</f>
        <v>0</v>
      </c>
    </row>
    <row r="955" spans="1:13" x14ac:dyDescent="0.25">
      <c r="A955" s="20" t="s">
        <v>3202</v>
      </c>
      <c r="B955" s="21" t="s">
        <v>24</v>
      </c>
      <c r="C955" s="21" t="s">
        <v>3218</v>
      </c>
      <c r="D955" s="21" t="s">
        <v>3219</v>
      </c>
      <c r="E955" s="21">
        <v>710061374</v>
      </c>
      <c r="F955" s="22" t="s">
        <v>27</v>
      </c>
      <c r="G955" s="21" t="s">
        <v>3220</v>
      </c>
      <c r="H955" s="21" t="s">
        <v>3221</v>
      </c>
      <c r="I955" s="23">
        <v>36</v>
      </c>
      <c r="J955" s="23">
        <v>5400</v>
      </c>
      <c r="K955" s="21">
        <v>34</v>
      </c>
      <c r="L955" s="17">
        <f>((I955*2/3)+(K955*1/3))*150</f>
        <v>5300</v>
      </c>
      <c r="M955" s="18">
        <f>L955-J955</f>
        <v>-100</v>
      </c>
    </row>
    <row r="956" spans="1:13" x14ac:dyDescent="0.25">
      <c r="A956" s="20" t="s">
        <v>3202</v>
      </c>
      <c r="B956" s="21" t="s">
        <v>24</v>
      </c>
      <c r="C956" s="21" t="s">
        <v>3222</v>
      </c>
      <c r="D956" s="21" t="s">
        <v>3223</v>
      </c>
      <c r="E956" s="21">
        <v>51001489</v>
      </c>
      <c r="F956" s="22" t="s">
        <v>32</v>
      </c>
      <c r="G956" s="21" t="s">
        <v>3224</v>
      </c>
      <c r="H956" s="21" t="s">
        <v>3225</v>
      </c>
      <c r="I956" s="23">
        <v>39</v>
      </c>
      <c r="J956" s="23">
        <v>5850</v>
      </c>
      <c r="K956" s="21">
        <v>24</v>
      </c>
      <c r="L956" s="17">
        <f>((I956*2/3)+(K956*1/3))*150</f>
        <v>5100</v>
      </c>
      <c r="M956" s="18">
        <f>L956-J956</f>
        <v>-750</v>
      </c>
    </row>
    <row r="957" spans="1:13" x14ac:dyDescent="0.25">
      <c r="A957" s="20" t="s">
        <v>3202</v>
      </c>
      <c r="B957" s="21" t="s">
        <v>24</v>
      </c>
      <c r="C957" s="21" t="s">
        <v>3226</v>
      </c>
      <c r="D957" s="21" t="s">
        <v>3227</v>
      </c>
      <c r="E957" s="21">
        <v>35561301</v>
      </c>
      <c r="F957" s="22" t="s">
        <v>32</v>
      </c>
      <c r="G957" s="21" t="s">
        <v>3228</v>
      </c>
      <c r="H957" s="21" t="s">
        <v>3229</v>
      </c>
      <c r="I957" s="23">
        <v>7</v>
      </c>
      <c r="J957" s="23">
        <v>1050</v>
      </c>
      <c r="K957" s="21">
        <v>6</v>
      </c>
      <c r="L957" s="17">
        <f>((I957*2/3)+(K957*1/3))*150</f>
        <v>1000</v>
      </c>
      <c r="M957" s="18">
        <f>L957-J957</f>
        <v>-50</v>
      </c>
    </row>
    <row r="958" spans="1:13" x14ac:dyDescent="0.25">
      <c r="A958" s="20" t="s">
        <v>3202</v>
      </c>
      <c r="B958" s="21" t="s">
        <v>24</v>
      </c>
      <c r="C958" s="21" t="s">
        <v>3230</v>
      </c>
      <c r="D958" s="21" t="s">
        <v>3231</v>
      </c>
      <c r="E958" s="21">
        <v>710061382</v>
      </c>
      <c r="F958" s="22" t="s">
        <v>27</v>
      </c>
      <c r="G958" s="21" t="s">
        <v>3232</v>
      </c>
      <c r="H958" s="21" t="s">
        <v>3233</v>
      </c>
      <c r="I958" s="23">
        <v>54</v>
      </c>
      <c r="J958" s="23">
        <v>8100</v>
      </c>
      <c r="K958" s="21">
        <v>45</v>
      </c>
      <c r="L958" s="17">
        <f>((I958*2/3)+(K958*1/3))*150</f>
        <v>7650</v>
      </c>
      <c r="M958" s="18">
        <f>L958-J958</f>
        <v>-450</v>
      </c>
    </row>
    <row r="959" spans="1:13" x14ac:dyDescent="0.25">
      <c r="A959" s="20" t="s">
        <v>3202</v>
      </c>
      <c r="B959" s="21" t="s">
        <v>24</v>
      </c>
      <c r="C959" s="21" t="s">
        <v>3234</v>
      </c>
      <c r="D959" s="21" t="s">
        <v>3235</v>
      </c>
      <c r="E959" s="21">
        <v>31953271</v>
      </c>
      <c r="F959" s="22" t="s">
        <v>3236</v>
      </c>
      <c r="G959" s="21" t="s">
        <v>3237</v>
      </c>
      <c r="H959" s="21" t="s">
        <v>3238</v>
      </c>
      <c r="I959" s="23">
        <v>7</v>
      </c>
      <c r="J959" s="23">
        <v>1050</v>
      </c>
      <c r="K959" s="21">
        <v>7</v>
      </c>
      <c r="L959" s="17">
        <f>((I959*2/3)+(K959*1/3))*150</f>
        <v>1050</v>
      </c>
      <c r="M959" s="18">
        <f>L959-J959</f>
        <v>0</v>
      </c>
    </row>
    <row r="960" spans="1:13" x14ac:dyDescent="0.25">
      <c r="A960" s="20" t="s">
        <v>3202</v>
      </c>
      <c r="B960" s="21" t="s">
        <v>24</v>
      </c>
      <c r="C960" s="21" t="s">
        <v>3239</v>
      </c>
      <c r="D960" s="21" t="s">
        <v>3240</v>
      </c>
      <c r="E960" s="21">
        <v>35544015</v>
      </c>
      <c r="F960" s="22" t="s">
        <v>163</v>
      </c>
      <c r="G960" s="21" t="s">
        <v>3241</v>
      </c>
      <c r="H960" s="21" t="s">
        <v>3242</v>
      </c>
      <c r="I960" s="23">
        <v>2</v>
      </c>
      <c r="J960" s="23">
        <v>300</v>
      </c>
      <c r="K960" s="21">
        <v>0</v>
      </c>
      <c r="L960" s="17">
        <f>((I960*2/3)+(K960*1/3))*150</f>
        <v>200</v>
      </c>
      <c r="M960" s="18">
        <f>L960-J960</f>
        <v>-100</v>
      </c>
    </row>
    <row r="961" spans="1:13" x14ac:dyDescent="0.25">
      <c r="A961" s="20" t="s">
        <v>3202</v>
      </c>
      <c r="B961" s="21" t="s">
        <v>24</v>
      </c>
      <c r="C961" s="21" t="s">
        <v>3243</v>
      </c>
      <c r="D961" s="21" t="s">
        <v>1657</v>
      </c>
      <c r="E961" s="21">
        <v>710061390</v>
      </c>
      <c r="F961" s="22" t="s">
        <v>27</v>
      </c>
      <c r="G961" s="21" t="s">
        <v>1659</v>
      </c>
      <c r="H961" s="21" t="s">
        <v>3244</v>
      </c>
      <c r="I961" s="23">
        <v>51</v>
      </c>
      <c r="J961" s="23">
        <v>7650</v>
      </c>
      <c r="K961" s="21">
        <v>34</v>
      </c>
      <c r="L961" s="17">
        <f>((I961*2/3)+(K961*1/3))*150</f>
        <v>6800</v>
      </c>
      <c r="M961" s="18">
        <f>L961-J961</f>
        <v>-850</v>
      </c>
    </row>
    <row r="962" spans="1:13" x14ac:dyDescent="0.25">
      <c r="A962" s="20" t="s">
        <v>3202</v>
      </c>
      <c r="B962" s="21" t="s">
        <v>24</v>
      </c>
      <c r="C962" s="21" t="s">
        <v>3245</v>
      </c>
      <c r="D962" s="21" t="s">
        <v>3246</v>
      </c>
      <c r="E962" s="21">
        <v>31953204</v>
      </c>
      <c r="F962" s="22" t="s">
        <v>27</v>
      </c>
      <c r="G962" s="21" t="s">
        <v>3247</v>
      </c>
      <c r="H962" s="21" t="s">
        <v>3248</v>
      </c>
      <c r="I962" s="23">
        <v>38</v>
      </c>
      <c r="J962" s="23">
        <v>5700</v>
      </c>
      <c r="K962" s="21">
        <v>31</v>
      </c>
      <c r="L962" s="17">
        <f>((I962*2/3)+(K962*1/3))*150</f>
        <v>5350</v>
      </c>
      <c r="M962" s="18">
        <f>L962-J962</f>
        <v>-350</v>
      </c>
    </row>
    <row r="963" spans="1:13" x14ac:dyDescent="0.25">
      <c r="A963" s="20" t="s">
        <v>3202</v>
      </c>
      <c r="B963" s="21" t="s">
        <v>24</v>
      </c>
      <c r="C963" s="21" t="s">
        <v>3249</v>
      </c>
      <c r="D963" s="21" t="s">
        <v>3250</v>
      </c>
      <c r="E963" s="21">
        <v>42320283</v>
      </c>
      <c r="F963" s="22" t="s">
        <v>27</v>
      </c>
      <c r="G963" s="21" t="s">
        <v>3251</v>
      </c>
      <c r="H963" s="21" t="s">
        <v>3252</v>
      </c>
      <c r="I963" s="23">
        <v>158</v>
      </c>
      <c r="J963" s="23">
        <v>23700</v>
      </c>
      <c r="K963" s="21">
        <v>150</v>
      </c>
      <c r="L963" s="17">
        <f>((I963*2/3)+(K963*1/3))*150</f>
        <v>23299.999999999996</v>
      </c>
      <c r="M963" s="18">
        <f>L963-J963</f>
        <v>-400.00000000000364</v>
      </c>
    </row>
    <row r="964" spans="1:13" x14ac:dyDescent="0.25">
      <c r="A964" s="20" t="s">
        <v>3202</v>
      </c>
      <c r="B964" s="21" t="s">
        <v>24</v>
      </c>
      <c r="C964" s="21" t="s">
        <v>3253</v>
      </c>
      <c r="D964" s="21" t="s">
        <v>3254</v>
      </c>
      <c r="E964" s="21">
        <v>35544139</v>
      </c>
      <c r="F964" s="22" t="s">
        <v>27</v>
      </c>
      <c r="G964" s="21" t="s">
        <v>3255</v>
      </c>
      <c r="H964" s="21" t="s">
        <v>3256</v>
      </c>
      <c r="I964" s="23">
        <v>44</v>
      </c>
      <c r="J964" s="23">
        <v>6600</v>
      </c>
      <c r="K964" s="21">
        <v>41</v>
      </c>
      <c r="L964" s="17">
        <f>((I964*2/3)+(K964*1/3))*150</f>
        <v>6450</v>
      </c>
      <c r="M964" s="18">
        <f>L964-J964</f>
        <v>-150</v>
      </c>
    </row>
    <row r="965" spans="1:13" x14ac:dyDescent="0.25">
      <c r="A965" s="20" t="s">
        <v>3202</v>
      </c>
      <c r="B965" s="21" t="s">
        <v>24</v>
      </c>
      <c r="C965" s="21" t="s">
        <v>3257</v>
      </c>
      <c r="D965" s="21" t="s">
        <v>3258</v>
      </c>
      <c r="E965" s="21">
        <v>35544392</v>
      </c>
      <c r="F965" s="22" t="s">
        <v>27</v>
      </c>
      <c r="G965" s="21" t="s">
        <v>3259</v>
      </c>
      <c r="H965" s="21" t="s">
        <v>3260</v>
      </c>
      <c r="I965" s="23">
        <v>32</v>
      </c>
      <c r="J965" s="23">
        <v>4800</v>
      </c>
      <c r="K965" s="21">
        <v>48</v>
      </c>
      <c r="L965" s="17">
        <f>((I965*2/3)+(K965*1/3))*150</f>
        <v>5599.9999999999991</v>
      </c>
      <c r="M965" s="18">
        <f>L965-J965</f>
        <v>799.99999999999909</v>
      </c>
    </row>
    <row r="966" spans="1:13" x14ac:dyDescent="0.25">
      <c r="A966" s="20" t="s">
        <v>3202</v>
      </c>
      <c r="B966" s="21" t="s">
        <v>24</v>
      </c>
      <c r="C966" s="21" t="s">
        <v>3261</v>
      </c>
      <c r="D966" s="21" t="s">
        <v>3262</v>
      </c>
      <c r="E966" s="21">
        <v>35544121</v>
      </c>
      <c r="F966" s="22" t="s">
        <v>27</v>
      </c>
      <c r="G966" s="21" t="s">
        <v>3263</v>
      </c>
      <c r="H966" s="21" t="s">
        <v>3264</v>
      </c>
      <c r="I966" s="23">
        <v>10</v>
      </c>
      <c r="J966" s="23">
        <v>1500</v>
      </c>
      <c r="K966" s="21">
        <v>11</v>
      </c>
      <c r="L966" s="17">
        <f>((I966*2/3)+(K966*1/3))*150</f>
        <v>1550</v>
      </c>
      <c r="M966" s="18">
        <f>L966-J966</f>
        <v>50</v>
      </c>
    </row>
    <row r="967" spans="1:13" x14ac:dyDescent="0.25">
      <c r="A967" s="20" t="s">
        <v>3202</v>
      </c>
      <c r="B967" s="21" t="s">
        <v>24</v>
      </c>
      <c r="C967" s="21" t="s">
        <v>3265</v>
      </c>
      <c r="D967" s="21" t="s">
        <v>3266</v>
      </c>
      <c r="E967" s="21">
        <v>710061455</v>
      </c>
      <c r="F967" s="22" t="s">
        <v>27</v>
      </c>
      <c r="G967" s="21" t="s">
        <v>3267</v>
      </c>
      <c r="H967" s="21" t="s">
        <v>3268</v>
      </c>
      <c r="I967" s="23">
        <v>70</v>
      </c>
      <c r="J967" s="23">
        <v>10500</v>
      </c>
      <c r="K967" s="21">
        <v>50</v>
      </c>
      <c r="L967" s="17">
        <f>((I967*2/3)+(K967*1/3))*150</f>
        <v>9500</v>
      </c>
      <c r="M967" s="18">
        <f>L967-J967</f>
        <v>-1000</v>
      </c>
    </row>
    <row r="968" spans="1:13" x14ac:dyDescent="0.25">
      <c r="A968" s="20" t="s">
        <v>3202</v>
      </c>
      <c r="B968" s="21" t="s">
        <v>24</v>
      </c>
      <c r="C968" s="21" t="s">
        <v>3269</v>
      </c>
      <c r="D968" s="21" t="s">
        <v>3270</v>
      </c>
      <c r="E968" s="21">
        <v>710061412</v>
      </c>
      <c r="F968" s="22" t="s">
        <v>27</v>
      </c>
      <c r="G968" s="21" t="s">
        <v>3271</v>
      </c>
      <c r="H968" s="21" t="s">
        <v>3272</v>
      </c>
      <c r="I968" s="23">
        <v>7</v>
      </c>
      <c r="J968" s="23">
        <v>1050</v>
      </c>
      <c r="K968" s="21">
        <v>2</v>
      </c>
      <c r="L968" s="17">
        <f>((I968*2/3)+(K968*1/3))*150</f>
        <v>800.00000000000011</v>
      </c>
      <c r="M968" s="18">
        <f>L968-J968</f>
        <v>-249.99999999999989</v>
      </c>
    </row>
    <row r="969" spans="1:13" x14ac:dyDescent="0.25">
      <c r="A969" s="20" t="s">
        <v>3202</v>
      </c>
      <c r="B969" s="21" t="s">
        <v>24</v>
      </c>
      <c r="C969" s="21" t="s">
        <v>3273</v>
      </c>
      <c r="D969" s="21" t="s">
        <v>3274</v>
      </c>
      <c r="E969" s="21">
        <v>35544341</v>
      </c>
      <c r="F969" s="22" t="s">
        <v>27</v>
      </c>
      <c r="G969" s="21" t="s">
        <v>3275</v>
      </c>
      <c r="H969" s="21" t="s">
        <v>1716</v>
      </c>
      <c r="I969" s="23">
        <v>299</v>
      </c>
      <c r="J969" s="23">
        <v>44850</v>
      </c>
      <c r="K969" s="21">
        <v>281</v>
      </c>
      <c r="L969" s="17">
        <f>((I969*2/3)+(K969*1/3))*150</f>
        <v>43950</v>
      </c>
      <c r="M969" s="18">
        <f>L969-J969</f>
        <v>-900</v>
      </c>
    </row>
    <row r="970" spans="1:13" x14ac:dyDescent="0.25">
      <c r="A970" s="20" t="s">
        <v>3202</v>
      </c>
      <c r="B970" s="21" t="s">
        <v>24</v>
      </c>
      <c r="C970" s="21" t="s">
        <v>3276</v>
      </c>
      <c r="D970" s="21" t="s">
        <v>3277</v>
      </c>
      <c r="E970" s="21">
        <v>35564296</v>
      </c>
      <c r="F970" s="22" t="s">
        <v>32</v>
      </c>
      <c r="G970" s="21" t="s">
        <v>3278</v>
      </c>
      <c r="H970" s="21" t="s">
        <v>3279</v>
      </c>
      <c r="I970" s="23">
        <v>2</v>
      </c>
      <c r="J970" s="23">
        <v>300</v>
      </c>
      <c r="K970" s="21">
        <v>1</v>
      </c>
      <c r="L970" s="17">
        <f>((I970*2/3)+(K970*1/3))*150</f>
        <v>249.99999999999997</v>
      </c>
      <c r="M970" s="18">
        <f>L970-J970</f>
        <v>-50.000000000000028</v>
      </c>
    </row>
    <row r="971" spans="1:13" x14ac:dyDescent="0.25">
      <c r="A971" s="20" t="s">
        <v>3202</v>
      </c>
      <c r="B971" s="21" t="s">
        <v>24</v>
      </c>
      <c r="C971" s="21" t="s">
        <v>3280</v>
      </c>
      <c r="D971" s="21" t="s">
        <v>3281</v>
      </c>
      <c r="E971" s="21">
        <v>35544414</v>
      </c>
      <c r="F971" s="22" t="s">
        <v>27</v>
      </c>
      <c r="G971" s="21" t="s">
        <v>3282</v>
      </c>
      <c r="H971" s="21" t="s">
        <v>3283</v>
      </c>
      <c r="I971" s="23">
        <v>479</v>
      </c>
      <c r="J971" s="23">
        <v>71850</v>
      </c>
      <c r="K971" s="21">
        <v>472</v>
      </c>
      <c r="L971" s="17">
        <f>((I971*2/3)+(K971*1/3))*150</f>
        <v>71500</v>
      </c>
      <c r="M971" s="18">
        <f>L971-J971</f>
        <v>-350</v>
      </c>
    </row>
    <row r="972" spans="1:13" x14ac:dyDescent="0.25">
      <c r="A972" s="20" t="s">
        <v>3202</v>
      </c>
      <c r="B972" s="21" t="s">
        <v>24</v>
      </c>
      <c r="C972" s="21" t="s">
        <v>3284</v>
      </c>
      <c r="D972" s="21" t="s">
        <v>3285</v>
      </c>
      <c r="E972" s="21">
        <v>710061528</v>
      </c>
      <c r="F972" s="22" t="s">
        <v>27</v>
      </c>
      <c r="G972" s="21" t="s">
        <v>3286</v>
      </c>
      <c r="H972" s="21" t="s">
        <v>3287</v>
      </c>
      <c r="I972" s="23">
        <v>26</v>
      </c>
      <c r="J972" s="23">
        <v>3900</v>
      </c>
      <c r="K972" s="21">
        <v>30</v>
      </c>
      <c r="L972" s="17">
        <f>((I972*2/3)+(K972*1/3))*150</f>
        <v>4100</v>
      </c>
      <c r="M972" s="18">
        <f>L972-J972</f>
        <v>200</v>
      </c>
    </row>
    <row r="973" spans="1:13" x14ac:dyDescent="0.25">
      <c r="A973" s="20" t="s">
        <v>3202</v>
      </c>
      <c r="B973" s="21" t="s">
        <v>24</v>
      </c>
      <c r="C973" s="21" t="s">
        <v>3288</v>
      </c>
      <c r="D973" s="21" t="s">
        <v>3289</v>
      </c>
      <c r="E973" s="21">
        <v>710061536</v>
      </c>
      <c r="F973" s="22" t="s">
        <v>27</v>
      </c>
      <c r="G973" s="21" t="s">
        <v>3290</v>
      </c>
      <c r="H973" s="21" t="s">
        <v>3291</v>
      </c>
      <c r="I973" s="23">
        <v>23</v>
      </c>
      <c r="J973" s="23">
        <v>3450</v>
      </c>
      <c r="K973" s="21">
        <v>25</v>
      </c>
      <c r="L973" s="17">
        <f>((I973*2/3)+(K973*1/3))*150</f>
        <v>3550</v>
      </c>
      <c r="M973" s="18">
        <f>L973-J973</f>
        <v>100</v>
      </c>
    </row>
    <row r="974" spans="1:13" x14ac:dyDescent="0.25">
      <c r="A974" s="20" t="s">
        <v>3202</v>
      </c>
      <c r="B974" s="21" t="s">
        <v>24</v>
      </c>
      <c r="C974" s="21" t="s">
        <v>3292</v>
      </c>
      <c r="D974" s="21" t="s">
        <v>3293</v>
      </c>
      <c r="E974" s="21">
        <v>35544317</v>
      </c>
      <c r="F974" s="22" t="s">
        <v>27</v>
      </c>
      <c r="G974" s="21" t="s">
        <v>3294</v>
      </c>
      <c r="H974" s="21" t="s">
        <v>2158</v>
      </c>
      <c r="I974" s="23">
        <v>6</v>
      </c>
      <c r="J974" s="23">
        <v>900</v>
      </c>
      <c r="K974" s="21">
        <v>5</v>
      </c>
      <c r="L974" s="17">
        <f>((I974*2/3)+(K974*1/3))*150</f>
        <v>850</v>
      </c>
      <c r="M974" s="18">
        <f>L974-J974</f>
        <v>-50</v>
      </c>
    </row>
    <row r="975" spans="1:13" x14ac:dyDescent="0.25">
      <c r="A975" s="20" t="s">
        <v>3202</v>
      </c>
      <c r="B975" s="21" t="s">
        <v>24</v>
      </c>
      <c r="C975" s="21" t="s">
        <v>3295</v>
      </c>
      <c r="D975" s="21" t="s">
        <v>3296</v>
      </c>
      <c r="E975" s="21">
        <v>35544201</v>
      </c>
      <c r="F975" s="22" t="s">
        <v>2559</v>
      </c>
      <c r="G975" s="21" t="s">
        <v>3297</v>
      </c>
      <c r="H975" s="21" t="s">
        <v>3298</v>
      </c>
      <c r="I975" s="23">
        <v>189</v>
      </c>
      <c r="J975" s="23">
        <v>28350</v>
      </c>
      <c r="K975" s="21">
        <v>162</v>
      </c>
      <c r="L975" s="17">
        <f>((I975*2/3)+(K975*1/3))*150</f>
        <v>27000</v>
      </c>
      <c r="M975" s="18">
        <f>L975-J975</f>
        <v>-1350</v>
      </c>
    </row>
    <row r="976" spans="1:13" x14ac:dyDescent="0.25">
      <c r="A976" s="20" t="s">
        <v>3202</v>
      </c>
      <c r="B976" s="21" t="s">
        <v>24</v>
      </c>
      <c r="C976" s="21" t="s">
        <v>3299</v>
      </c>
      <c r="D976" s="21" t="s">
        <v>3300</v>
      </c>
      <c r="E976" s="21">
        <v>31302912</v>
      </c>
      <c r="F976" s="22" t="s">
        <v>27</v>
      </c>
      <c r="G976" s="21" t="s">
        <v>3301</v>
      </c>
      <c r="H976" s="21" t="s">
        <v>3302</v>
      </c>
      <c r="I976" s="23">
        <v>8</v>
      </c>
      <c r="J976" s="23">
        <v>1200</v>
      </c>
      <c r="K976" s="21">
        <v>7</v>
      </c>
      <c r="L976" s="17">
        <f>((I976*2/3)+(K976*1/3))*150</f>
        <v>1150</v>
      </c>
      <c r="M976" s="18">
        <f>L976-J976</f>
        <v>-50</v>
      </c>
    </row>
    <row r="977" spans="1:13" x14ac:dyDescent="0.25">
      <c r="A977" s="20" t="s">
        <v>3202</v>
      </c>
      <c r="B977" s="21" t="s">
        <v>24</v>
      </c>
      <c r="C977" s="21" t="s">
        <v>3299</v>
      </c>
      <c r="D977" s="21" t="s">
        <v>3300</v>
      </c>
      <c r="E977" s="21">
        <v>35544295</v>
      </c>
      <c r="F977" s="22" t="s">
        <v>27</v>
      </c>
      <c r="G977" s="21" t="s">
        <v>3301</v>
      </c>
      <c r="H977" s="21" t="s">
        <v>3303</v>
      </c>
      <c r="I977" s="23">
        <v>5</v>
      </c>
      <c r="J977" s="23">
        <v>750</v>
      </c>
      <c r="K977" s="21">
        <v>8</v>
      </c>
      <c r="L977" s="17">
        <f>((I977*2/3)+(K977*1/3))*150</f>
        <v>900</v>
      </c>
      <c r="M977" s="18">
        <f>L977-J977</f>
        <v>150</v>
      </c>
    </row>
    <row r="978" spans="1:13" x14ac:dyDescent="0.25">
      <c r="A978" s="20" t="s">
        <v>3202</v>
      </c>
      <c r="B978" s="21" t="s">
        <v>24</v>
      </c>
      <c r="C978" s="21" t="s">
        <v>3299</v>
      </c>
      <c r="D978" s="21" t="s">
        <v>3300</v>
      </c>
      <c r="E978" s="21">
        <v>51845598</v>
      </c>
      <c r="F978" s="22" t="s">
        <v>163</v>
      </c>
      <c r="G978" s="21" t="s">
        <v>3301</v>
      </c>
      <c r="H978" s="21" t="s">
        <v>3302</v>
      </c>
      <c r="I978" s="23">
        <v>315</v>
      </c>
      <c r="J978" s="23">
        <v>47250</v>
      </c>
      <c r="K978" s="21">
        <v>282</v>
      </c>
      <c r="L978" s="17">
        <f>((I978*2/3)+(K978*1/3))*150</f>
        <v>45600</v>
      </c>
      <c r="M978" s="18">
        <f>L978-J978</f>
        <v>-1650</v>
      </c>
    </row>
    <row r="979" spans="1:13" x14ac:dyDescent="0.25">
      <c r="A979" s="20" t="s">
        <v>3202</v>
      </c>
      <c r="B979" s="21" t="s">
        <v>24</v>
      </c>
      <c r="C979" s="21" t="s">
        <v>3304</v>
      </c>
      <c r="D979" s="21" t="s">
        <v>3305</v>
      </c>
      <c r="E979" s="21">
        <v>710061579</v>
      </c>
      <c r="F979" s="22" t="s">
        <v>27</v>
      </c>
      <c r="G979" s="21" t="s">
        <v>3306</v>
      </c>
      <c r="H979" s="21" t="s">
        <v>3307</v>
      </c>
      <c r="I979" s="23">
        <v>25</v>
      </c>
      <c r="J979" s="23">
        <v>3750</v>
      </c>
      <c r="K979" s="21">
        <v>22</v>
      </c>
      <c r="L979" s="17">
        <f>((I979*2/3)+(K979*1/3))*150</f>
        <v>3600</v>
      </c>
      <c r="M979" s="18">
        <f>L979-J979</f>
        <v>-150</v>
      </c>
    </row>
    <row r="980" spans="1:13" x14ac:dyDescent="0.25">
      <c r="A980" s="20" t="s">
        <v>3202</v>
      </c>
      <c r="B980" s="21" t="s">
        <v>24</v>
      </c>
      <c r="C980" s="21" t="s">
        <v>3308</v>
      </c>
      <c r="D980" s="21" t="s">
        <v>3309</v>
      </c>
      <c r="E980" s="21">
        <v>35544228</v>
      </c>
      <c r="F980" s="22" t="s">
        <v>27</v>
      </c>
      <c r="G980" s="21" t="s">
        <v>3310</v>
      </c>
      <c r="H980" s="21" t="s">
        <v>3311</v>
      </c>
      <c r="I980" s="23">
        <v>1</v>
      </c>
      <c r="J980" s="23">
        <v>150</v>
      </c>
      <c r="K980" s="21">
        <v>1</v>
      </c>
      <c r="L980" s="17">
        <f>((I980*2/3)+(K980*1/3))*150</f>
        <v>150</v>
      </c>
      <c r="M980" s="18">
        <f>L980-J980</f>
        <v>0</v>
      </c>
    </row>
    <row r="981" spans="1:13" x14ac:dyDescent="0.25">
      <c r="A981" s="20" t="s">
        <v>3202</v>
      </c>
      <c r="B981" s="21" t="s">
        <v>24</v>
      </c>
      <c r="C981" s="21" t="s">
        <v>3312</v>
      </c>
      <c r="D981" s="21" t="s">
        <v>3313</v>
      </c>
      <c r="E981" s="21">
        <v>710061587</v>
      </c>
      <c r="F981" s="22" t="s">
        <v>3314</v>
      </c>
      <c r="G981" s="21" t="s">
        <v>3315</v>
      </c>
      <c r="H981" s="21" t="s">
        <v>3316</v>
      </c>
      <c r="I981" s="23">
        <v>8</v>
      </c>
      <c r="J981" s="23">
        <v>1200</v>
      </c>
      <c r="K981" s="21">
        <v>7</v>
      </c>
      <c r="L981" s="17">
        <f>((I981*2/3)+(K981*1/3))*150</f>
        <v>1150</v>
      </c>
      <c r="M981" s="18">
        <f>L981-J981</f>
        <v>-50</v>
      </c>
    </row>
    <row r="982" spans="1:13" x14ac:dyDescent="0.25">
      <c r="A982" s="20" t="s">
        <v>3202</v>
      </c>
      <c r="B982" s="21" t="s">
        <v>24</v>
      </c>
      <c r="C982" s="21" t="s">
        <v>3317</v>
      </c>
      <c r="D982" s="21" t="s">
        <v>3318</v>
      </c>
      <c r="E982" s="21">
        <v>710061641</v>
      </c>
      <c r="F982" s="22" t="s">
        <v>163</v>
      </c>
      <c r="G982" s="21" t="s">
        <v>3319</v>
      </c>
      <c r="H982" s="21" t="s">
        <v>3320</v>
      </c>
      <c r="I982" s="23">
        <v>2</v>
      </c>
      <c r="J982" s="23">
        <v>300</v>
      </c>
      <c r="K982" s="21">
        <v>2</v>
      </c>
      <c r="L982" s="17">
        <f>((I982*2/3)+(K982*1/3))*150</f>
        <v>300</v>
      </c>
      <c r="M982" s="18">
        <f>L982-J982</f>
        <v>0</v>
      </c>
    </row>
    <row r="983" spans="1:13" x14ac:dyDescent="0.25">
      <c r="A983" s="20" t="s">
        <v>3202</v>
      </c>
      <c r="B983" s="21" t="s">
        <v>24</v>
      </c>
      <c r="C983" s="21" t="s">
        <v>3321</v>
      </c>
      <c r="D983" s="21" t="s">
        <v>3322</v>
      </c>
      <c r="E983" s="21">
        <v>51896133</v>
      </c>
      <c r="F983" s="22" t="s">
        <v>32</v>
      </c>
      <c r="G983" s="21" t="s">
        <v>3323</v>
      </c>
      <c r="H983" s="21" t="s">
        <v>3324</v>
      </c>
      <c r="I983" s="23">
        <v>11</v>
      </c>
      <c r="J983" s="23">
        <v>1650</v>
      </c>
      <c r="K983" s="21">
        <v>7</v>
      </c>
      <c r="L983" s="17">
        <f>((I983*2/3)+(K983*1/3))*150</f>
        <v>1450</v>
      </c>
      <c r="M983" s="18">
        <f>L983-J983</f>
        <v>-200</v>
      </c>
    </row>
    <row r="984" spans="1:13" x14ac:dyDescent="0.25">
      <c r="A984" s="20" t="s">
        <v>3202</v>
      </c>
      <c r="B984" s="21" t="s">
        <v>24</v>
      </c>
      <c r="C984" s="21" t="s">
        <v>3325</v>
      </c>
      <c r="D984" s="21" t="s">
        <v>3326</v>
      </c>
      <c r="E984" s="21">
        <v>35544074</v>
      </c>
      <c r="F984" s="22" t="s">
        <v>27</v>
      </c>
      <c r="G984" s="21" t="s">
        <v>3327</v>
      </c>
      <c r="H984" s="21" t="s">
        <v>3328</v>
      </c>
      <c r="I984" s="23">
        <v>8</v>
      </c>
      <c r="J984" s="23">
        <v>1200</v>
      </c>
      <c r="K984" s="21">
        <v>1</v>
      </c>
      <c r="L984" s="17">
        <f>((I984*2/3)+(K984*1/3))*150</f>
        <v>849.99999999999989</v>
      </c>
      <c r="M984" s="18">
        <f>L984-J984</f>
        <v>-350.00000000000011</v>
      </c>
    </row>
    <row r="985" spans="1:13" x14ac:dyDescent="0.25">
      <c r="A985" s="20" t="s">
        <v>3202</v>
      </c>
      <c r="B985" s="21" t="s">
        <v>24</v>
      </c>
      <c r="C985" s="21" t="s">
        <v>3329</v>
      </c>
      <c r="D985" s="21" t="s">
        <v>3330</v>
      </c>
      <c r="E985" s="21">
        <v>710061714</v>
      </c>
      <c r="F985" s="22" t="s">
        <v>27</v>
      </c>
      <c r="G985" s="21" t="s">
        <v>3331</v>
      </c>
      <c r="H985" s="21" t="s">
        <v>3332</v>
      </c>
      <c r="I985" s="23">
        <v>18</v>
      </c>
      <c r="J985" s="23">
        <v>2700</v>
      </c>
      <c r="K985" s="21">
        <v>12</v>
      </c>
      <c r="L985" s="17">
        <f>((I985*2/3)+(K985*1/3))*150</f>
        <v>2400</v>
      </c>
      <c r="M985" s="18">
        <f>L985-J985</f>
        <v>-300</v>
      </c>
    </row>
    <row r="986" spans="1:13" x14ac:dyDescent="0.25">
      <c r="A986" s="20" t="s">
        <v>3202</v>
      </c>
      <c r="B986" s="21" t="s">
        <v>24</v>
      </c>
      <c r="C986" s="21" t="s">
        <v>3333</v>
      </c>
      <c r="D986" s="21" t="s">
        <v>3334</v>
      </c>
      <c r="E986" s="21">
        <v>35513454</v>
      </c>
      <c r="F986" s="22" t="s">
        <v>27</v>
      </c>
      <c r="G986" s="21" t="s">
        <v>3335</v>
      </c>
      <c r="H986" s="21" t="s">
        <v>3336</v>
      </c>
      <c r="I986" s="23">
        <v>24</v>
      </c>
      <c r="J986" s="23">
        <v>3600</v>
      </c>
      <c r="K986" s="21">
        <v>28</v>
      </c>
      <c r="L986" s="17">
        <f>((I986*2/3)+(K986*1/3))*150</f>
        <v>3800.0000000000005</v>
      </c>
      <c r="M986" s="18">
        <f>L986-J986</f>
        <v>200.00000000000045</v>
      </c>
    </row>
    <row r="987" spans="1:13" x14ac:dyDescent="0.25">
      <c r="A987" s="20" t="s">
        <v>3202</v>
      </c>
      <c r="B987" s="21" t="s">
        <v>24</v>
      </c>
      <c r="C987" s="21" t="s">
        <v>3337</v>
      </c>
      <c r="D987" s="21" t="s">
        <v>3338</v>
      </c>
      <c r="E987" s="21">
        <v>710061730</v>
      </c>
      <c r="F987" s="22" t="s">
        <v>27</v>
      </c>
      <c r="G987" s="21" t="s">
        <v>3339</v>
      </c>
      <c r="H987" s="21" t="s">
        <v>3340</v>
      </c>
      <c r="I987" s="23">
        <v>5</v>
      </c>
      <c r="J987" s="23">
        <v>750</v>
      </c>
      <c r="K987" s="21">
        <v>3</v>
      </c>
      <c r="L987" s="17">
        <f>((I987*2/3)+(K987*1/3))*150</f>
        <v>650.00000000000011</v>
      </c>
      <c r="M987" s="18">
        <f>L987-J987</f>
        <v>-99.999999999999886</v>
      </c>
    </row>
    <row r="988" spans="1:13" x14ac:dyDescent="0.25">
      <c r="A988" s="20" t="s">
        <v>3202</v>
      </c>
      <c r="B988" s="21" t="s">
        <v>24</v>
      </c>
      <c r="C988" s="21" t="s">
        <v>3341</v>
      </c>
      <c r="D988" s="21" t="s">
        <v>3342</v>
      </c>
      <c r="E988" s="21">
        <v>17070589</v>
      </c>
      <c r="F988" s="22" t="s">
        <v>32</v>
      </c>
      <c r="G988" s="21" t="s">
        <v>3343</v>
      </c>
      <c r="H988" s="21" t="s">
        <v>3344</v>
      </c>
      <c r="I988" s="23">
        <v>7</v>
      </c>
      <c r="J988" s="23">
        <v>1050</v>
      </c>
      <c r="K988" s="21">
        <v>5</v>
      </c>
      <c r="L988" s="17">
        <f>((I988*2/3)+(K988*1/3))*150</f>
        <v>950.00000000000011</v>
      </c>
      <c r="M988" s="18">
        <f>L988-J988</f>
        <v>-99.999999999999886</v>
      </c>
    </row>
    <row r="989" spans="1:13" x14ac:dyDescent="0.25">
      <c r="A989" s="20" t="s">
        <v>3202</v>
      </c>
      <c r="B989" s="21" t="s">
        <v>24</v>
      </c>
      <c r="C989" s="21" t="s">
        <v>3345</v>
      </c>
      <c r="D989" s="21" t="s">
        <v>3346</v>
      </c>
      <c r="E989" s="21">
        <v>710061773</v>
      </c>
      <c r="F989" s="22" t="s">
        <v>27</v>
      </c>
      <c r="G989" s="21" t="s">
        <v>3347</v>
      </c>
      <c r="H989" s="21" t="s">
        <v>3348</v>
      </c>
      <c r="I989" s="23">
        <v>3</v>
      </c>
      <c r="J989" s="23">
        <v>450</v>
      </c>
      <c r="K989" s="21">
        <v>3</v>
      </c>
      <c r="L989" s="17">
        <f>((I989*2/3)+(K989*1/3))*150</f>
        <v>450</v>
      </c>
      <c r="M989" s="18">
        <f>L989-J989</f>
        <v>0</v>
      </c>
    </row>
    <row r="990" spans="1:13" x14ac:dyDescent="0.25">
      <c r="A990" s="20" t="s">
        <v>3202</v>
      </c>
      <c r="B990" s="21" t="s">
        <v>24</v>
      </c>
      <c r="C990" s="21" t="s">
        <v>3349</v>
      </c>
      <c r="D990" s="21" t="s">
        <v>3350</v>
      </c>
      <c r="E990" s="21">
        <v>710061765</v>
      </c>
      <c r="F990" s="22" t="s">
        <v>27</v>
      </c>
      <c r="G990" s="21" t="s">
        <v>3351</v>
      </c>
      <c r="H990" s="21" t="s">
        <v>3352</v>
      </c>
      <c r="I990" s="23">
        <v>14</v>
      </c>
      <c r="J990" s="23">
        <v>2100</v>
      </c>
      <c r="K990" s="21">
        <v>14</v>
      </c>
      <c r="L990" s="17">
        <f>((I990*2/3)+(K990*1/3))*150</f>
        <v>2100</v>
      </c>
      <c r="M990" s="18">
        <f>L990-J990</f>
        <v>0</v>
      </c>
    </row>
    <row r="991" spans="1:13" x14ac:dyDescent="0.25">
      <c r="A991" s="20" t="s">
        <v>3202</v>
      </c>
      <c r="B991" s="21" t="s">
        <v>24</v>
      </c>
      <c r="C991" s="21" t="s">
        <v>3353</v>
      </c>
      <c r="D991" s="21" t="s">
        <v>3354</v>
      </c>
      <c r="E991" s="21">
        <v>35544384</v>
      </c>
      <c r="F991" s="21" t="s">
        <v>27</v>
      </c>
      <c r="G991" s="21" t="s">
        <v>3355</v>
      </c>
      <c r="H991" s="21" t="s">
        <v>3356</v>
      </c>
      <c r="I991" s="21">
        <v>0</v>
      </c>
      <c r="J991" s="21">
        <v>0</v>
      </c>
      <c r="K991" s="21">
        <v>1</v>
      </c>
      <c r="L991" s="17">
        <f>((I991*2/3)+(K991*1/3))*150</f>
        <v>50</v>
      </c>
      <c r="M991" s="18">
        <f>L991-J991</f>
        <v>50</v>
      </c>
    </row>
    <row r="992" spans="1:13" x14ac:dyDescent="0.25">
      <c r="A992" s="20" t="s">
        <v>3202</v>
      </c>
      <c r="B992" s="21" t="s">
        <v>24</v>
      </c>
      <c r="C992" s="21" t="s">
        <v>3357</v>
      </c>
      <c r="D992" s="21" t="s">
        <v>3358</v>
      </c>
      <c r="E992" s="21">
        <v>31953158</v>
      </c>
      <c r="F992" s="22" t="s">
        <v>27</v>
      </c>
      <c r="G992" s="21" t="s">
        <v>3359</v>
      </c>
      <c r="H992" s="21" t="s">
        <v>3360</v>
      </c>
      <c r="I992" s="23">
        <v>30</v>
      </c>
      <c r="J992" s="23">
        <v>4500</v>
      </c>
      <c r="K992" s="21">
        <v>24</v>
      </c>
      <c r="L992" s="17">
        <f>((I992*2/3)+(K992*1/3))*150</f>
        <v>4200</v>
      </c>
      <c r="M992" s="18">
        <f>L992-J992</f>
        <v>-300</v>
      </c>
    </row>
    <row r="993" spans="1:13" x14ac:dyDescent="0.25">
      <c r="A993" s="20" t="s">
        <v>3202</v>
      </c>
      <c r="B993" s="21" t="s">
        <v>24</v>
      </c>
      <c r="C993" s="21" t="s">
        <v>3361</v>
      </c>
      <c r="D993" s="21" t="s">
        <v>3362</v>
      </c>
      <c r="E993" s="21">
        <v>35544422</v>
      </c>
      <c r="F993" s="22" t="s">
        <v>27</v>
      </c>
      <c r="G993" s="21" t="s">
        <v>3363</v>
      </c>
      <c r="H993" s="21" t="s">
        <v>3364</v>
      </c>
      <c r="I993" s="23">
        <v>239</v>
      </c>
      <c r="J993" s="23">
        <v>35850</v>
      </c>
      <c r="K993" s="21">
        <v>229</v>
      </c>
      <c r="L993" s="17">
        <f>((I993*2/3)+(K993*1/3))*150</f>
        <v>35350</v>
      </c>
      <c r="M993" s="18">
        <f>L993-J993</f>
        <v>-500</v>
      </c>
    </row>
    <row r="994" spans="1:13" x14ac:dyDescent="0.25">
      <c r="A994" s="20" t="s">
        <v>3202</v>
      </c>
      <c r="B994" s="21" t="s">
        <v>24</v>
      </c>
      <c r="C994" s="21" t="s">
        <v>3365</v>
      </c>
      <c r="D994" s="21" t="s">
        <v>3366</v>
      </c>
      <c r="E994" s="21">
        <v>710061781</v>
      </c>
      <c r="F994" s="22" t="s">
        <v>27</v>
      </c>
      <c r="G994" s="21" t="s">
        <v>3367</v>
      </c>
      <c r="H994" s="21" t="s">
        <v>3368</v>
      </c>
      <c r="I994" s="23">
        <v>64</v>
      </c>
      <c r="J994" s="23">
        <v>9600</v>
      </c>
      <c r="K994" s="21">
        <v>61</v>
      </c>
      <c r="L994" s="17">
        <f>((I994*2/3)+(K994*1/3))*150</f>
        <v>9450</v>
      </c>
      <c r="M994" s="18">
        <f>L994-J994</f>
        <v>-150</v>
      </c>
    </row>
    <row r="995" spans="1:13" x14ac:dyDescent="0.25">
      <c r="A995" s="20" t="s">
        <v>3202</v>
      </c>
      <c r="B995" s="21" t="s">
        <v>24</v>
      </c>
      <c r="C995" s="21" t="s">
        <v>3369</v>
      </c>
      <c r="D995" s="21" t="s">
        <v>3370</v>
      </c>
      <c r="E995" s="21">
        <v>35544279</v>
      </c>
      <c r="F995" s="22" t="s">
        <v>27</v>
      </c>
      <c r="G995" s="21" t="s">
        <v>3371</v>
      </c>
      <c r="H995" s="21" t="s">
        <v>3372</v>
      </c>
      <c r="I995" s="23">
        <v>30</v>
      </c>
      <c r="J995" s="23">
        <v>4500</v>
      </c>
      <c r="K995" s="21">
        <v>24</v>
      </c>
      <c r="L995" s="17">
        <f>((I995*2/3)+(K995*1/3))*150</f>
        <v>4200</v>
      </c>
      <c r="M995" s="18">
        <f>L995-J995</f>
        <v>-300</v>
      </c>
    </row>
    <row r="996" spans="1:13" x14ac:dyDescent="0.25">
      <c r="A996" s="20" t="s">
        <v>3202</v>
      </c>
      <c r="B996" s="21" t="s">
        <v>24</v>
      </c>
      <c r="C996" s="21" t="s">
        <v>3373</v>
      </c>
      <c r="D996" s="21" t="s">
        <v>3374</v>
      </c>
      <c r="E996" s="21">
        <v>17080703</v>
      </c>
      <c r="F996" s="22" t="s">
        <v>3375</v>
      </c>
      <c r="G996" s="21" t="s">
        <v>3376</v>
      </c>
      <c r="H996" s="21" t="s">
        <v>3377</v>
      </c>
      <c r="I996" s="23">
        <v>6</v>
      </c>
      <c r="J996" s="23">
        <v>900</v>
      </c>
      <c r="K996" s="21">
        <v>2</v>
      </c>
      <c r="L996" s="17">
        <f>((I996*2/3)+(K996*1/3))*150</f>
        <v>700</v>
      </c>
      <c r="M996" s="18">
        <f>L996-J996</f>
        <v>-200</v>
      </c>
    </row>
    <row r="997" spans="1:13" x14ac:dyDescent="0.25">
      <c r="A997" s="20" t="s">
        <v>3202</v>
      </c>
      <c r="B997" s="21" t="s">
        <v>24</v>
      </c>
      <c r="C997" s="21" t="s">
        <v>3373</v>
      </c>
      <c r="D997" s="21" t="s">
        <v>3374</v>
      </c>
      <c r="E997" s="21">
        <v>17080711</v>
      </c>
      <c r="F997" s="22" t="s">
        <v>27</v>
      </c>
      <c r="G997" s="21" t="s">
        <v>3376</v>
      </c>
      <c r="H997" s="21" t="s">
        <v>3378</v>
      </c>
      <c r="I997" s="23">
        <v>4</v>
      </c>
      <c r="J997" s="23">
        <v>600</v>
      </c>
      <c r="K997" s="21">
        <v>7</v>
      </c>
      <c r="L997" s="17">
        <f>((I997*2/3)+(K997*1/3))*150</f>
        <v>750</v>
      </c>
      <c r="M997" s="18">
        <f>L997-J997</f>
        <v>150</v>
      </c>
    </row>
    <row r="998" spans="1:13" x14ac:dyDescent="0.25">
      <c r="A998" s="20" t="s">
        <v>3202</v>
      </c>
      <c r="B998" s="21" t="s">
        <v>24</v>
      </c>
      <c r="C998" s="21" t="s">
        <v>3373</v>
      </c>
      <c r="D998" s="21" t="s">
        <v>3374</v>
      </c>
      <c r="E998" s="21">
        <v>17080720</v>
      </c>
      <c r="F998" s="22" t="s">
        <v>27</v>
      </c>
      <c r="G998" s="21" t="s">
        <v>3376</v>
      </c>
      <c r="H998" s="21" t="s">
        <v>3379</v>
      </c>
      <c r="I998" s="23">
        <v>261</v>
      </c>
      <c r="J998" s="23">
        <v>39150</v>
      </c>
      <c r="K998" s="21">
        <v>268</v>
      </c>
      <c r="L998" s="17">
        <f>((I998*2/3)+(K998*1/3))*150</f>
        <v>39500</v>
      </c>
      <c r="M998" s="18">
        <f>L998-J998</f>
        <v>350</v>
      </c>
    </row>
    <row r="999" spans="1:13" x14ac:dyDescent="0.25">
      <c r="A999" s="20" t="s">
        <v>3202</v>
      </c>
      <c r="B999" s="21" t="s">
        <v>24</v>
      </c>
      <c r="C999" s="21" t="s">
        <v>3373</v>
      </c>
      <c r="D999" s="21" t="s">
        <v>3374</v>
      </c>
      <c r="E999" s="21">
        <v>17080738</v>
      </c>
      <c r="F999" s="22" t="s">
        <v>27</v>
      </c>
      <c r="G999" s="21" t="s">
        <v>3376</v>
      </c>
      <c r="H999" s="21" t="s">
        <v>3380</v>
      </c>
      <c r="I999" s="23">
        <v>1</v>
      </c>
      <c r="J999" s="23">
        <v>150</v>
      </c>
      <c r="K999" s="21">
        <v>5</v>
      </c>
      <c r="L999" s="17">
        <f>((I999*2/3)+(K999*1/3))*150</f>
        <v>350</v>
      </c>
      <c r="M999" s="18">
        <f>L999-J999</f>
        <v>200</v>
      </c>
    </row>
    <row r="1000" spans="1:13" x14ac:dyDescent="0.25">
      <c r="A1000" s="20" t="s">
        <v>3202</v>
      </c>
      <c r="B1000" s="21" t="s">
        <v>24</v>
      </c>
      <c r="C1000" s="21" t="s">
        <v>3373</v>
      </c>
      <c r="D1000" s="21" t="s">
        <v>3374</v>
      </c>
      <c r="E1000" s="21">
        <v>17080746</v>
      </c>
      <c r="F1000" s="22" t="s">
        <v>27</v>
      </c>
      <c r="G1000" s="21" t="s">
        <v>3376</v>
      </c>
      <c r="H1000" s="21" t="s">
        <v>90</v>
      </c>
      <c r="I1000" s="23">
        <v>8</v>
      </c>
      <c r="J1000" s="23">
        <v>1200</v>
      </c>
      <c r="K1000" s="21">
        <v>5</v>
      </c>
      <c r="L1000" s="17">
        <f>((I1000*2/3)+(K1000*1/3))*150</f>
        <v>1050</v>
      </c>
      <c r="M1000" s="18">
        <f>L1000-J1000</f>
        <v>-150</v>
      </c>
    </row>
    <row r="1001" spans="1:13" x14ac:dyDescent="0.25">
      <c r="A1001" s="20" t="s">
        <v>3202</v>
      </c>
      <c r="B1001" s="21" t="s">
        <v>24</v>
      </c>
      <c r="C1001" s="21" t="s">
        <v>3373</v>
      </c>
      <c r="D1001" s="21" t="s">
        <v>3374</v>
      </c>
      <c r="E1001" s="21">
        <v>17080754</v>
      </c>
      <c r="F1001" s="22" t="s">
        <v>27</v>
      </c>
      <c r="G1001" s="21" t="s">
        <v>3376</v>
      </c>
      <c r="H1001" s="21" t="s">
        <v>3381</v>
      </c>
      <c r="I1001" s="23">
        <v>2</v>
      </c>
      <c r="J1001" s="23">
        <v>300</v>
      </c>
      <c r="K1001" s="21">
        <v>1</v>
      </c>
      <c r="L1001" s="17">
        <f>((I1001*2/3)+(K1001*1/3))*150</f>
        <v>249.99999999999997</v>
      </c>
      <c r="M1001" s="18">
        <f>L1001-J1001</f>
        <v>-50.000000000000028</v>
      </c>
    </row>
    <row r="1002" spans="1:13" x14ac:dyDescent="0.25">
      <c r="A1002" s="20" t="s">
        <v>3202</v>
      </c>
      <c r="B1002" s="21" t="s">
        <v>24</v>
      </c>
      <c r="C1002" s="21" t="s">
        <v>3373</v>
      </c>
      <c r="D1002" s="21" t="s">
        <v>3374</v>
      </c>
      <c r="E1002" s="21">
        <v>17080762</v>
      </c>
      <c r="F1002" s="22" t="s">
        <v>27</v>
      </c>
      <c r="G1002" s="21" t="s">
        <v>3376</v>
      </c>
      <c r="H1002" s="21" t="s">
        <v>3382</v>
      </c>
      <c r="I1002" s="23">
        <v>5</v>
      </c>
      <c r="J1002" s="23">
        <v>750</v>
      </c>
      <c r="K1002" s="21">
        <v>10</v>
      </c>
      <c r="L1002" s="17">
        <f>((I1002*2/3)+(K1002*1/3))*150</f>
        <v>1000</v>
      </c>
      <c r="M1002" s="18">
        <f>L1002-J1002</f>
        <v>250</v>
      </c>
    </row>
    <row r="1003" spans="1:13" x14ac:dyDescent="0.25">
      <c r="A1003" s="20" t="s">
        <v>3202</v>
      </c>
      <c r="B1003" s="21" t="s">
        <v>24</v>
      </c>
      <c r="C1003" s="21" t="s">
        <v>3373</v>
      </c>
      <c r="D1003" s="21" t="s">
        <v>3374</v>
      </c>
      <c r="E1003" s="21">
        <v>17080771</v>
      </c>
      <c r="F1003" s="22" t="s">
        <v>3383</v>
      </c>
      <c r="G1003" s="21" t="s">
        <v>3376</v>
      </c>
      <c r="H1003" s="21" t="s">
        <v>3384</v>
      </c>
      <c r="I1003" s="23">
        <v>14</v>
      </c>
      <c r="J1003" s="23">
        <v>2100</v>
      </c>
      <c r="K1003" s="21">
        <v>1</v>
      </c>
      <c r="L1003" s="17">
        <f>((I1003*2/3)+(K1003*1/3))*150</f>
        <v>1450.0000000000002</v>
      </c>
      <c r="M1003" s="18">
        <f>L1003-J1003</f>
        <v>-649.99999999999977</v>
      </c>
    </row>
    <row r="1004" spans="1:13" x14ac:dyDescent="0.25">
      <c r="A1004" s="20" t="s">
        <v>3202</v>
      </c>
      <c r="B1004" s="21" t="s">
        <v>24</v>
      </c>
      <c r="C1004" s="21" t="s">
        <v>3385</v>
      </c>
      <c r="D1004" s="21" t="s">
        <v>3386</v>
      </c>
      <c r="E1004" s="21">
        <v>35545569</v>
      </c>
      <c r="F1004" s="22" t="s">
        <v>32</v>
      </c>
      <c r="G1004" s="21" t="s">
        <v>3387</v>
      </c>
      <c r="H1004" s="21" t="s">
        <v>3388</v>
      </c>
      <c r="I1004" s="23">
        <v>26</v>
      </c>
      <c r="J1004" s="23">
        <v>3900</v>
      </c>
      <c r="K1004" s="21">
        <v>15</v>
      </c>
      <c r="L1004" s="17">
        <f>((I1004*2/3)+(K1004*1/3))*150</f>
        <v>3350</v>
      </c>
      <c r="M1004" s="18">
        <f>L1004-J1004</f>
        <v>-550</v>
      </c>
    </row>
    <row r="1005" spans="1:13" x14ac:dyDescent="0.25">
      <c r="A1005" s="20" t="s">
        <v>3202</v>
      </c>
      <c r="B1005" s="21" t="s">
        <v>24</v>
      </c>
      <c r="C1005" s="21" t="s">
        <v>3389</v>
      </c>
      <c r="D1005" s="21" t="s">
        <v>3390</v>
      </c>
      <c r="E1005" s="21">
        <v>35545577</v>
      </c>
      <c r="F1005" s="22" t="s">
        <v>27</v>
      </c>
      <c r="G1005" s="21" t="s">
        <v>3391</v>
      </c>
      <c r="H1005" s="21" t="s">
        <v>3392</v>
      </c>
      <c r="I1005" s="23">
        <v>25</v>
      </c>
      <c r="J1005" s="23">
        <v>3750</v>
      </c>
      <c r="K1005" s="21">
        <v>16</v>
      </c>
      <c r="L1005" s="17">
        <f>((I1005*2/3)+(K1005*1/3))*150</f>
        <v>3300</v>
      </c>
      <c r="M1005" s="18">
        <f>L1005-J1005</f>
        <v>-450</v>
      </c>
    </row>
    <row r="1006" spans="1:13" x14ac:dyDescent="0.25">
      <c r="A1006" s="20" t="s">
        <v>3202</v>
      </c>
      <c r="B1006" s="21" t="s">
        <v>24</v>
      </c>
      <c r="C1006" s="21" t="s">
        <v>3393</v>
      </c>
      <c r="D1006" s="21" t="s">
        <v>3394</v>
      </c>
      <c r="E1006" s="21">
        <v>35545755</v>
      </c>
      <c r="F1006" s="22" t="s">
        <v>32</v>
      </c>
      <c r="G1006" s="21" t="s">
        <v>3395</v>
      </c>
      <c r="H1006" s="21" t="s">
        <v>3396</v>
      </c>
      <c r="I1006" s="23">
        <v>39</v>
      </c>
      <c r="J1006" s="23">
        <v>5850</v>
      </c>
      <c r="K1006" s="21">
        <v>26</v>
      </c>
      <c r="L1006" s="17">
        <f>((I1006*2/3)+(K1006*1/3))*150</f>
        <v>5200</v>
      </c>
      <c r="M1006" s="18">
        <f>L1006-J1006</f>
        <v>-650</v>
      </c>
    </row>
    <row r="1007" spans="1:13" x14ac:dyDescent="0.25">
      <c r="A1007" s="20" t="s">
        <v>3202</v>
      </c>
      <c r="B1007" s="21" t="s">
        <v>24</v>
      </c>
      <c r="C1007" s="21" t="s">
        <v>3397</v>
      </c>
      <c r="D1007" s="21" t="s">
        <v>3398</v>
      </c>
      <c r="E1007" s="21">
        <v>35542225</v>
      </c>
      <c r="F1007" s="22" t="s">
        <v>3399</v>
      </c>
      <c r="G1007" s="21" t="s">
        <v>3400</v>
      </c>
      <c r="H1007" s="21" t="s">
        <v>3401</v>
      </c>
      <c r="I1007" s="23">
        <v>111</v>
      </c>
      <c r="J1007" s="23">
        <v>16650</v>
      </c>
      <c r="K1007" s="21">
        <v>90</v>
      </c>
      <c r="L1007" s="17">
        <f>((I1007*2/3)+(K1007*1/3))*150</f>
        <v>15600</v>
      </c>
      <c r="M1007" s="18">
        <f>L1007-J1007</f>
        <v>-1050</v>
      </c>
    </row>
    <row r="1008" spans="1:13" x14ac:dyDescent="0.25">
      <c r="A1008" s="20" t="s">
        <v>3202</v>
      </c>
      <c r="B1008" s="21" t="s">
        <v>24</v>
      </c>
      <c r="C1008" s="21" t="s">
        <v>3402</v>
      </c>
      <c r="D1008" s="21" t="s">
        <v>3403</v>
      </c>
      <c r="E1008" s="21">
        <v>710274939</v>
      </c>
      <c r="F1008" s="22" t="s">
        <v>27</v>
      </c>
      <c r="G1008" s="21" t="s">
        <v>3404</v>
      </c>
      <c r="H1008" s="21" t="s">
        <v>3405</v>
      </c>
      <c r="I1008" s="23">
        <v>5</v>
      </c>
      <c r="J1008" s="23">
        <v>750</v>
      </c>
      <c r="K1008" s="21">
        <v>2</v>
      </c>
      <c r="L1008" s="17">
        <f>((I1008*2/3)+(K1008*1/3))*150</f>
        <v>600</v>
      </c>
      <c r="M1008" s="18">
        <f>L1008-J1008</f>
        <v>-150</v>
      </c>
    </row>
    <row r="1009" spans="1:13" x14ac:dyDescent="0.25">
      <c r="A1009" s="20" t="s">
        <v>3202</v>
      </c>
      <c r="B1009" s="21" t="s">
        <v>24</v>
      </c>
      <c r="C1009" s="21" t="s">
        <v>3406</v>
      </c>
      <c r="D1009" s="21" t="s">
        <v>3407</v>
      </c>
      <c r="E1009" s="21">
        <v>710061862</v>
      </c>
      <c r="F1009" s="22" t="s">
        <v>27</v>
      </c>
      <c r="G1009" s="21" t="s">
        <v>3408</v>
      </c>
      <c r="H1009" s="21" t="s">
        <v>3409</v>
      </c>
      <c r="I1009" s="23">
        <v>8</v>
      </c>
      <c r="J1009" s="23">
        <v>1200</v>
      </c>
      <c r="K1009" s="21">
        <v>10</v>
      </c>
      <c r="L1009" s="17">
        <f>((I1009*2/3)+(K1009*1/3))*150</f>
        <v>1300</v>
      </c>
      <c r="M1009" s="18">
        <f>L1009-J1009</f>
        <v>100</v>
      </c>
    </row>
    <row r="1010" spans="1:13" x14ac:dyDescent="0.25">
      <c r="A1010" s="20" t="s">
        <v>3202</v>
      </c>
      <c r="B1010" s="21" t="s">
        <v>24</v>
      </c>
      <c r="C1010" s="21" t="s">
        <v>3410</v>
      </c>
      <c r="D1010" s="21" t="s">
        <v>3411</v>
      </c>
      <c r="E1010" s="21">
        <v>710061870</v>
      </c>
      <c r="F1010" s="22" t="s">
        <v>27</v>
      </c>
      <c r="G1010" s="21" t="s">
        <v>3412</v>
      </c>
      <c r="H1010" s="21" t="s">
        <v>3413</v>
      </c>
      <c r="I1010" s="23">
        <v>11</v>
      </c>
      <c r="J1010" s="23">
        <v>1650</v>
      </c>
      <c r="K1010" s="21">
        <v>10</v>
      </c>
      <c r="L1010" s="17">
        <f>((I1010*2/3)+(K1010*1/3))*150</f>
        <v>1600</v>
      </c>
      <c r="M1010" s="18">
        <f>L1010-J1010</f>
        <v>-50</v>
      </c>
    </row>
    <row r="1011" spans="1:13" x14ac:dyDescent="0.25">
      <c r="A1011" s="20" t="s">
        <v>3202</v>
      </c>
      <c r="B1011" s="21" t="s">
        <v>24</v>
      </c>
      <c r="C1011" s="21" t="s">
        <v>3414</v>
      </c>
      <c r="D1011" s="21" t="s">
        <v>3415</v>
      </c>
      <c r="E1011" s="21">
        <v>35543787</v>
      </c>
      <c r="F1011" s="22" t="s">
        <v>27</v>
      </c>
      <c r="G1011" s="21" t="s">
        <v>3416</v>
      </c>
      <c r="H1011" s="21" t="s">
        <v>3417</v>
      </c>
      <c r="I1011" s="23">
        <v>3</v>
      </c>
      <c r="J1011" s="23">
        <v>450</v>
      </c>
      <c r="K1011" s="21">
        <v>0</v>
      </c>
      <c r="L1011" s="17">
        <f>((I1011*2/3)+(K1011*1/3))*150</f>
        <v>300</v>
      </c>
      <c r="M1011" s="18">
        <f>L1011-J1011</f>
        <v>-150</v>
      </c>
    </row>
    <row r="1012" spans="1:13" x14ac:dyDescent="0.25">
      <c r="A1012" s="20" t="s">
        <v>3202</v>
      </c>
      <c r="B1012" s="21" t="s">
        <v>24</v>
      </c>
      <c r="C1012" s="21" t="s">
        <v>3418</v>
      </c>
      <c r="D1012" s="21" t="s">
        <v>3419</v>
      </c>
      <c r="E1012" s="21">
        <v>35545585</v>
      </c>
      <c r="F1012" s="22" t="s">
        <v>32</v>
      </c>
      <c r="G1012" s="21" t="s">
        <v>3420</v>
      </c>
      <c r="H1012" s="21" t="s">
        <v>3421</v>
      </c>
      <c r="I1012" s="23">
        <v>22</v>
      </c>
      <c r="J1012" s="23">
        <v>3300</v>
      </c>
      <c r="K1012" s="21">
        <v>17</v>
      </c>
      <c r="L1012" s="17">
        <f>((I1012*2/3)+(K1012*1/3))*150</f>
        <v>3050</v>
      </c>
      <c r="M1012" s="18">
        <f>L1012-J1012</f>
        <v>-250</v>
      </c>
    </row>
    <row r="1013" spans="1:13" x14ac:dyDescent="0.25">
      <c r="A1013" s="20" t="s">
        <v>3202</v>
      </c>
      <c r="B1013" s="21" t="s">
        <v>24</v>
      </c>
      <c r="C1013" s="21" t="s">
        <v>3422</v>
      </c>
      <c r="D1013" s="21" t="s">
        <v>3423</v>
      </c>
      <c r="E1013" s="21">
        <v>710061900</v>
      </c>
      <c r="F1013" s="22" t="s">
        <v>27</v>
      </c>
      <c r="G1013" s="21" t="s">
        <v>3424</v>
      </c>
      <c r="H1013" s="21" t="s">
        <v>3425</v>
      </c>
      <c r="I1013" s="23">
        <v>4</v>
      </c>
      <c r="J1013" s="23">
        <v>600</v>
      </c>
      <c r="K1013" s="21">
        <v>2</v>
      </c>
      <c r="L1013" s="17">
        <f>((I1013*2/3)+(K1013*1/3))*150</f>
        <v>499.99999999999994</v>
      </c>
      <c r="M1013" s="18">
        <f>L1013-J1013</f>
        <v>-100.00000000000006</v>
      </c>
    </row>
    <row r="1014" spans="1:13" x14ac:dyDescent="0.25">
      <c r="A1014" s="20" t="s">
        <v>3202</v>
      </c>
      <c r="B1014" s="21" t="s">
        <v>24</v>
      </c>
      <c r="C1014" s="21" t="s">
        <v>3426</v>
      </c>
      <c r="D1014" s="21" t="s">
        <v>3427</v>
      </c>
      <c r="E1014" s="21">
        <v>710061897</v>
      </c>
      <c r="F1014" s="22" t="s">
        <v>27</v>
      </c>
      <c r="G1014" s="21" t="s">
        <v>3428</v>
      </c>
      <c r="H1014" s="21" t="s">
        <v>3429</v>
      </c>
      <c r="I1014" s="23">
        <v>16</v>
      </c>
      <c r="J1014" s="23">
        <v>2400</v>
      </c>
      <c r="K1014" s="21">
        <v>15</v>
      </c>
      <c r="L1014" s="17">
        <f>((I1014*2/3)+(K1014*1/3))*150</f>
        <v>2350</v>
      </c>
      <c r="M1014" s="18">
        <f>L1014-J1014</f>
        <v>-50</v>
      </c>
    </row>
    <row r="1015" spans="1:13" x14ac:dyDescent="0.25">
      <c r="A1015" s="20" t="s">
        <v>3202</v>
      </c>
      <c r="B1015" s="21" t="s">
        <v>24</v>
      </c>
      <c r="C1015" s="21" t="s">
        <v>3430</v>
      </c>
      <c r="D1015" s="21" t="s">
        <v>3431</v>
      </c>
      <c r="E1015" s="21">
        <v>53277562</v>
      </c>
      <c r="F1015" s="22" t="s">
        <v>32</v>
      </c>
      <c r="G1015" s="21" t="s">
        <v>3432</v>
      </c>
      <c r="H1015" s="21" t="s">
        <v>3433</v>
      </c>
      <c r="I1015" s="23">
        <v>165</v>
      </c>
      <c r="J1015" s="23">
        <v>24750</v>
      </c>
      <c r="K1015" s="21">
        <v>127</v>
      </c>
      <c r="L1015" s="17">
        <f>((I1015*2/3)+(K1015*1/3))*150</f>
        <v>22850</v>
      </c>
      <c r="M1015" s="18">
        <f>L1015-J1015</f>
        <v>-1900</v>
      </c>
    </row>
    <row r="1016" spans="1:13" x14ac:dyDescent="0.25">
      <c r="A1016" s="20" t="s">
        <v>3202</v>
      </c>
      <c r="B1016" s="21" t="s">
        <v>24</v>
      </c>
      <c r="C1016" s="21" t="s">
        <v>3434</v>
      </c>
      <c r="D1016" s="21" t="s">
        <v>3435</v>
      </c>
      <c r="E1016" s="21">
        <v>710061927</v>
      </c>
      <c r="F1016" s="22" t="s">
        <v>27</v>
      </c>
      <c r="G1016" s="21" t="s">
        <v>3436</v>
      </c>
      <c r="H1016" s="21" t="s">
        <v>3437</v>
      </c>
      <c r="I1016" s="23">
        <v>45</v>
      </c>
      <c r="J1016" s="23">
        <v>6750</v>
      </c>
      <c r="K1016" s="21">
        <v>38</v>
      </c>
      <c r="L1016" s="17">
        <f>((I1016*2/3)+(K1016*1/3))*150</f>
        <v>6400</v>
      </c>
      <c r="M1016" s="18">
        <f>L1016-J1016</f>
        <v>-350</v>
      </c>
    </row>
    <row r="1017" spans="1:13" x14ac:dyDescent="0.25">
      <c r="A1017" s="20" t="s">
        <v>3202</v>
      </c>
      <c r="B1017" s="21" t="s">
        <v>24</v>
      </c>
      <c r="C1017" s="21" t="s">
        <v>3438</v>
      </c>
      <c r="D1017" s="21" t="s">
        <v>3439</v>
      </c>
      <c r="E1017" s="21">
        <v>35542233</v>
      </c>
      <c r="F1017" s="22" t="s">
        <v>27</v>
      </c>
      <c r="G1017" s="21" t="s">
        <v>3440</v>
      </c>
      <c r="H1017" s="21" t="s">
        <v>3441</v>
      </c>
      <c r="I1017" s="23">
        <v>29</v>
      </c>
      <c r="J1017" s="23">
        <v>4350</v>
      </c>
      <c r="K1017" s="21">
        <v>30</v>
      </c>
      <c r="L1017" s="17">
        <f>((I1017*2/3)+(K1017*1/3))*150</f>
        <v>4400</v>
      </c>
      <c r="M1017" s="18">
        <f>L1017-J1017</f>
        <v>50</v>
      </c>
    </row>
    <row r="1018" spans="1:13" x14ac:dyDescent="0.25">
      <c r="A1018" s="20" t="s">
        <v>3202</v>
      </c>
      <c r="B1018" s="21" t="s">
        <v>24</v>
      </c>
      <c r="C1018" s="21" t="s">
        <v>3442</v>
      </c>
      <c r="D1018" s="21" t="s">
        <v>3443</v>
      </c>
      <c r="E1018" s="21">
        <v>35542241</v>
      </c>
      <c r="F1018" s="22" t="s">
        <v>3444</v>
      </c>
      <c r="G1018" s="21" t="s">
        <v>3445</v>
      </c>
      <c r="H1018" s="21" t="s">
        <v>3446</v>
      </c>
      <c r="I1018" s="23">
        <v>16</v>
      </c>
      <c r="J1018" s="23">
        <v>2400</v>
      </c>
      <c r="K1018" s="21">
        <v>14</v>
      </c>
      <c r="L1018" s="17">
        <f>((I1018*2/3)+(K1018*1/3))*150</f>
        <v>2300</v>
      </c>
      <c r="M1018" s="18">
        <f>L1018-J1018</f>
        <v>-100</v>
      </c>
    </row>
    <row r="1019" spans="1:13" x14ac:dyDescent="0.25">
      <c r="A1019" s="20" t="s">
        <v>3202</v>
      </c>
      <c r="B1019" s="21" t="s">
        <v>24</v>
      </c>
      <c r="C1019" s="21" t="s">
        <v>3447</v>
      </c>
      <c r="D1019" s="21" t="s">
        <v>3448</v>
      </c>
      <c r="E1019" s="21">
        <v>35543825</v>
      </c>
      <c r="F1019" s="22" t="s">
        <v>32</v>
      </c>
      <c r="G1019" s="21" t="s">
        <v>3208</v>
      </c>
      <c r="H1019" s="21" t="s">
        <v>1716</v>
      </c>
      <c r="I1019" s="23">
        <v>43</v>
      </c>
      <c r="J1019" s="23">
        <v>6450</v>
      </c>
      <c r="K1019" s="21">
        <v>24</v>
      </c>
      <c r="L1019" s="17">
        <f>((I1019*2/3)+(K1019*1/3))*150</f>
        <v>5500.0000000000009</v>
      </c>
      <c r="M1019" s="18">
        <f>L1019-J1019</f>
        <v>-949.99999999999909</v>
      </c>
    </row>
    <row r="1020" spans="1:13" x14ac:dyDescent="0.25">
      <c r="A1020" s="20" t="s">
        <v>3202</v>
      </c>
      <c r="B1020" s="21" t="s">
        <v>24</v>
      </c>
      <c r="C1020" s="21" t="s">
        <v>3449</v>
      </c>
      <c r="D1020" s="21" t="s">
        <v>3450</v>
      </c>
      <c r="E1020" s="21">
        <v>710061943</v>
      </c>
      <c r="F1020" s="22" t="s">
        <v>27</v>
      </c>
      <c r="G1020" s="21" t="s">
        <v>3451</v>
      </c>
      <c r="H1020" s="21" t="s">
        <v>3452</v>
      </c>
      <c r="I1020" s="23">
        <v>21</v>
      </c>
      <c r="J1020" s="23">
        <v>3150</v>
      </c>
      <c r="K1020" s="21">
        <v>18</v>
      </c>
      <c r="L1020" s="17">
        <f>((I1020*2/3)+(K1020*1/3))*150</f>
        <v>3000</v>
      </c>
      <c r="M1020" s="18">
        <f>L1020-J1020</f>
        <v>-150</v>
      </c>
    </row>
    <row r="1021" spans="1:13" x14ac:dyDescent="0.25">
      <c r="A1021" s="20" t="s">
        <v>3202</v>
      </c>
      <c r="B1021" s="21" t="s">
        <v>24</v>
      </c>
      <c r="C1021" s="21" t="s">
        <v>3453</v>
      </c>
      <c r="D1021" s="21" t="s">
        <v>3454</v>
      </c>
      <c r="E1021" s="21">
        <v>35545593</v>
      </c>
      <c r="F1021" s="22" t="s">
        <v>27</v>
      </c>
      <c r="G1021" s="21" t="s">
        <v>3455</v>
      </c>
      <c r="H1021" s="21" t="s">
        <v>3456</v>
      </c>
      <c r="I1021" s="23">
        <v>6</v>
      </c>
      <c r="J1021" s="23">
        <v>900</v>
      </c>
      <c r="K1021" s="21">
        <v>0</v>
      </c>
      <c r="L1021" s="17">
        <f>((I1021*2/3)+(K1021*1/3))*150</f>
        <v>600</v>
      </c>
      <c r="M1021" s="18">
        <f>L1021-J1021</f>
        <v>-300</v>
      </c>
    </row>
    <row r="1022" spans="1:13" x14ac:dyDescent="0.25">
      <c r="A1022" s="20" t="s">
        <v>3202</v>
      </c>
      <c r="B1022" s="21" t="s">
        <v>24</v>
      </c>
      <c r="C1022" s="21" t="s">
        <v>3457</v>
      </c>
      <c r="D1022" s="21" t="s">
        <v>3458</v>
      </c>
      <c r="E1022" s="21">
        <v>35545607</v>
      </c>
      <c r="F1022" s="22" t="s">
        <v>32</v>
      </c>
      <c r="G1022" s="21" t="s">
        <v>3459</v>
      </c>
      <c r="H1022" s="21" t="s">
        <v>3460</v>
      </c>
      <c r="I1022" s="23">
        <v>7</v>
      </c>
      <c r="J1022" s="23">
        <v>1050</v>
      </c>
      <c r="K1022" s="21">
        <v>6</v>
      </c>
      <c r="L1022" s="17">
        <f>((I1022*2/3)+(K1022*1/3))*150</f>
        <v>1000</v>
      </c>
      <c r="M1022" s="18">
        <f>L1022-J1022</f>
        <v>-50</v>
      </c>
    </row>
    <row r="1023" spans="1:13" x14ac:dyDescent="0.25">
      <c r="A1023" s="20" t="s">
        <v>3202</v>
      </c>
      <c r="B1023" s="21" t="s">
        <v>24</v>
      </c>
      <c r="C1023" s="21" t="s">
        <v>3461</v>
      </c>
      <c r="D1023" s="21" t="s">
        <v>3462</v>
      </c>
      <c r="E1023" s="21">
        <v>35553863</v>
      </c>
      <c r="F1023" s="22" t="s">
        <v>32</v>
      </c>
      <c r="G1023" s="21" t="s">
        <v>3463</v>
      </c>
      <c r="H1023" s="21" t="s">
        <v>3464</v>
      </c>
      <c r="I1023" s="23">
        <v>4</v>
      </c>
      <c r="J1023" s="23">
        <v>600</v>
      </c>
      <c r="K1023" s="21">
        <v>3</v>
      </c>
      <c r="L1023" s="17">
        <f>((I1023*2/3)+(K1023*1/3))*150</f>
        <v>550</v>
      </c>
      <c r="M1023" s="18">
        <f>L1023-J1023</f>
        <v>-50</v>
      </c>
    </row>
    <row r="1024" spans="1:13" x14ac:dyDescent="0.25">
      <c r="A1024" s="20" t="s">
        <v>3202</v>
      </c>
      <c r="B1024" s="21" t="s">
        <v>24</v>
      </c>
      <c r="C1024" s="21" t="s">
        <v>3465</v>
      </c>
      <c r="D1024" s="21" t="s">
        <v>3466</v>
      </c>
      <c r="E1024" s="21">
        <v>35545623</v>
      </c>
      <c r="F1024" s="22" t="s">
        <v>27</v>
      </c>
      <c r="G1024" s="21" t="s">
        <v>3467</v>
      </c>
      <c r="H1024" s="21" t="s">
        <v>3187</v>
      </c>
      <c r="I1024" s="23">
        <v>83</v>
      </c>
      <c r="J1024" s="23">
        <v>12450</v>
      </c>
      <c r="K1024" s="21">
        <v>90</v>
      </c>
      <c r="L1024" s="17">
        <f>((I1024*2/3)+(K1024*1/3))*150</f>
        <v>12800.000000000002</v>
      </c>
      <c r="M1024" s="18">
        <f>L1024-J1024</f>
        <v>350.00000000000182</v>
      </c>
    </row>
    <row r="1025" spans="1:13" x14ac:dyDescent="0.25">
      <c r="A1025" s="20" t="s">
        <v>3202</v>
      </c>
      <c r="B1025" s="21" t="s">
        <v>24</v>
      </c>
      <c r="C1025" s="21" t="s">
        <v>3465</v>
      </c>
      <c r="D1025" s="21" t="s">
        <v>3466</v>
      </c>
      <c r="E1025" s="21">
        <v>35545631</v>
      </c>
      <c r="F1025" s="22" t="s">
        <v>27</v>
      </c>
      <c r="G1025" s="21" t="s">
        <v>3467</v>
      </c>
      <c r="H1025" s="21" t="s">
        <v>3468</v>
      </c>
      <c r="I1025" s="23">
        <v>32</v>
      </c>
      <c r="J1025" s="23">
        <v>4800</v>
      </c>
      <c r="K1025" s="21">
        <v>35</v>
      </c>
      <c r="L1025" s="17">
        <f>((I1025*2/3)+(K1025*1/3))*150</f>
        <v>4950</v>
      </c>
      <c r="M1025" s="18">
        <f>L1025-J1025</f>
        <v>150</v>
      </c>
    </row>
    <row r="1026" spans="1:13" x14ac:dyDescent="0.25">
      <c r="A1026" s="20" t="s">
        <v>3202</v>
      </c>
      <c r="B1026" s="21" t="s">
        <v>24</v>
      </c>
      <c r="C1026" s="21" t="s">
        <v>3469</v>
      </c>
      <c r="D1026" s="21" t="s">
        <v>3470</v>
      </c>
      <c r="E1026" s="21">
        <v>35542250</v>
      </c>
      <c r="F1026" s="22" t="s">
        <v>27</v>
      </c>
      <c r="G1026" s="21" t="s">
        <v>3471</v>
      </c>
      <c r="H1026" s="21" t="s">
        <v>3472</v>
      </c>
      <c r="I1026" s="23">
        <v>22</v>
      </c>
      <c r="J1026" s="23">
        <v>3300</v>
      </c>
      <c r="K1026" s="21">
        <v>19</v>
      </c>
      <c r="L1026" s="17">
        <f>((I1026*2/3)+(K1026*1/3))*150</f>
        <v>3150</v>
      </c>
      <c r="M1026" s="18">
        <f>L1026-J1026</f>
        <v>-150</v>
      </c>
    </row>
    <row r="1027" spans="1:13" x14ac:dyDescent="0.25">
      <c r="A1027" s="20" t="s">
        <v>3202</v>
      </c>
      <c r="B1027" s="21" t="s">
        <v>24</v>
      </c>
      <c r="C1027" s="21" t="s">
        <v>3473</v>
      </c>
      <c r="D1027" s="21" t="s">
        <v>3474</v>
      </c>
      <c r="E1027" s="21">
        <v>710061978</v>
      </c>
      <c r="F1027" s="22" t="s">
        <v>27</v>
      </c>
      <c r="G1027" s="21" t="s">
        <v>3475</v>
      </c>
      <c r="H1027" s="21" t="s">
        <v>3476</v>
      </c>
      <c r="I1027" s="23">
        <v>18</v>
      </c>
      <c r="J1027" s="23">
        <v>2700</v>
      </c>
      <c r="K1027" s="21">
        <v>16</v>
      </c>
      <c r="L1027" s="17">
        <f>((I1027*2/3)+(K1027*1/3))*150</f>
        <v>2600</v>
      </c>
      <c r="M1027" s="18">
        <f>L1027-J1027</f>
        <v>-100</v>
      </c>
    </row>
    <row r="1028" spans="1:13" x14ac:dyDescent="0.25">
      <c r="A1028" s="20" t="s">
        <v>3202</v>
      </c>
      <c r="B1028" s="21" t="s">
        <v>24</v>
      </c>
      <c r="C1028" s="21" t="s">
        <v>3477</v>
      </c>
      <c r="D1028" s="21" t="s">
        <v>3478</v>
      </c>
      <c r="E1028" s="21">
        <v>35542268</v>
      </c>
      <c r="F1028" s="22" t="s">
        <v>32</v>
      </c>
      <c r="G1028" s="21" t="s">
        <v>3479</v>
      </c>
      <c r="H1028" s="21" t="s">
        <v>3480</v>
      </c>
      <c r="I1028" s="23">
        <v>121</v>
      </c>
      <c r="J1028" s="23">
        <v>18150</v>
      </c>
      <c r="K1028" s="21">
        <v>114</v>
      </c>
      <c r="L1028" s="17">
        <f>((I1028*2/3)+(K1028*1/3))*150</f>
        <v>17800</v>
      </c>
      <c r="M1028" s="18">
        <f>L1028-J1028</f>
        <v>-350</v>
      </c>
    </row>
    <row r="1029" spans="1:13" x14ac:dyDescent="0.25">
      <c r="A1029" s="20" t="s">
        <v>3202</v>
      </c>
      <c r="B1029" s="21" t="s">
        <v>24</v>
      </c>
      <c r="C1029" s="21" t="s">
        <v>3481</v>
      </c>
      <c r="D1029" s="21" t="s">
        <v>3482</v>
      </c>
      <c r="E1029" s="21">
        <v>35542276</v>
      </c>
      <c r="F1029" s="22" t="s">
        <v>32</v>
      </c>
      <c r="G1029" s="21" t="s">
        <v>3483</v>
      </c>
      <c r="H1029" s="21" t="s">
        <v>3484</v>
      </c>
      <c r="I1029" s="23">
        <v>6</v>
      </c>
      <c r="J1029" s="23">
        <v>900</v>
      </c>
      <c r="K1029" s="21">
        <v>3</v>
      </c>
      <c r="L1029" s="17">
        <f>((I1029*2/3)+(K1029*1/3))*150</f>
        <v>750</v>
      </c>
      <c r="M1029" s="18">
        <f>L1029-J1029</f>
        <v>-150</v>
      </c>
    </row>
    <row r="1030" spans="1:13" x14ac:dyDescent="0.25">
      <c r="A1030" s="20" t="s">
        <v>3202</v>
      </c>
      <c r="B1030" s="21" t="s">
        <v>24</v>
      </c>
      <c r="C1030" s="21" t="s">
        <v>3485</v>
      </c>
      <c r="D1030" s="21" t="s">
        <v>3486</v>
      </c>
      <c r="E1030" s="21">
        <v>35545640</v>
      </c>
      <c r="F1030" s="22" t="s">
        <v>32</v>
      </c>
      <c r="G1030" s="21" t="s">
        <v>3487</v>
      </c>
      <c r="H1030" s="21" t="s">
        <v>3488</v>
      </c>
      <c r="I1030" s="23">
        <v>84</v>
      </c>
      <c r="J1030" s="23">
        <v>12600</v>
      </c>
      <c r="K1030" s="21">
        <v>70</v>
      </c>
      <c r="L1030" s="17">
        <f>((I1030*2/3)+(K1030*1/3))*150</f>
        <v>11900</v>
      </c>
      <c r="M1030" s="18">
        <f>L1030-J1030</f>
        <v>-700</v>
      </c>
    </row>
    <row r="1031" spans="1:13" x14ac:dyDescent="0.25">
      <c r="A1031" s="20" t="s">
        <v>3202</v>
      </c>
      <c r="B1031" s="21" t="s">
        <v>24</v>
      </c>
      <c r="C1031" s="21" t="s">
        <v>3489</v>
      </c>
      <c r="D1031" s="21" t="s">
        <v>3490</v>
      </c>
      <c r="E1031" s="21">
        <v>35545798</v>
      </c>
      <c r="F1031" s="22" t="s">
        <v>32</v>
      </c>
      <c r="G1031" s="21" t="s">
        <v>3491</v>
      </c>
      <c r="H1031" s="21" t="s">
        <v>3492</v>
      </c>
      <c r="I1031" s="23">
        <v>2</v>
      </c>
      <c r="J1031" s="23">
        <v>300</v>
      </c>
      <c r="K1031" s="21">
        <v>1</v>
      </c>
      <c r="L1031" s="17">
        <f>((I1031*2/3)+(K1031*1/3))*150</f>
        <v>249.99999999999997</v>
      </c>
      <c r="M1031" s="18">
        <f>L1031-J1031</f>
        <v>-50.000000000000028</v>
      </c>
    </row>
    <row r="1032" spans="1:13" x14ac:dyDescent="0.25">
      <c r="A1032" s="20" t="s">
        <v>3202</v>
      </c>
      <c r="B1032" s="21" t="s">
        <v>24</v>
      </c>
      <c r="C1032" s="21" t="s">
        <v>3493</v>
      </c>
      <c r="D1032" s="21" t="s">
        <v>3494</v>
      </c>
      <c r="E1032" s="21">
        <v>35545780</v>
      </c>
      <c r="F1032" s="22" t="s">
        <v>3495</v>
      </c>
      <c r="G1032" s="21" t="s">
        <v>3496</v>
      </c>
      <c r="H1032" s="21" t="s">
        <v>3497</v>
      </c>
      <c r="I1032" s="23">
        <v>3</v>
      </c>
      <c r="J1032" s="23">
        <v>450</v>
      </c>
      <c r="K1032" s="21">
        <v>6</v>
      </c>
      <c r="L1032" s="17">
        <f>((I1032*2/3)+(K1032*1/3))*150</f>
        <v>600</v>
      </c>
      <c r="M1032" s="18">
        <f>L1032-J1032</f>
        <v>150</v>
      </c>
    </row>
    <row r="1033" spans="1:13" x14ac:dyDescent="0.25">
      <c r="A1033" s="20" t="s">
        <v>3202</v>
      </c>
      <c r="B1033" s="21" t="s">
        <v>24</v>
      </c>
      <c r="C1033" s="21" t="s">
        <v>3498</v>
      </c>
      <c r="D1033" s="21" t="s">
        <v>3499</v>
      </c>
      <c r="E1033" s="21">
        <v>710062044</v>
      </c>
      <c r="F1033" s="22" t="s">
        <v>27</v>
      </c>
      <c r="G1033" s="21" t="s">
        <v>3500</v>
      </c>
      <c r="H1033" s="21" t="s">
        <v>3501</v>
      </c>
      <c r="I1033" s="23">
        <v>66</v>
      </c>
      <c r="J1033" s="23">
        <v>9900</v>
      </c>
      <c r="K1033" s="21">
        <v>57</v>
      </c>
      <c r="L1033" s="17">
        <f>((I1033*2/3)+(K1033*1/3))*150</f>
        <v>9450</v>
      </c>
      <c r="M1033" s="18">
        <f>L1033-J1033</f>
        <v>-450</v>
      </c>
    </row>
    <row r="1034" spans="1:13" x14ac:dyDescent="0.25">
      <c r="A1034" s="20" t="s">
        <v>3202</v>
      </c>
      <c r="B1034" s="21" t="s">
        <v>24</v>
      </c>
      <c r="C1034" s="21" t="s">
        <v>3502</v>
      </c>
      <c r="D1034" s="21" t="s">
        <v>3503</v>
      </c>
      <c r="E1034" s="21">
        <v>710062060</v>
      </c>
      <c r="F1034" s="22" t="s">
        <v>27</v>
      </c>
      <c r="G1034" s="21" t="s">
        <v>3504</v>
      </c>
      <c r="H1034" s="21" t="s">
        <v>3505</v>
      </c>
      <c r="I1034" s="23">
        <v>1</v>
      </c>
      <c r="J1034" s="23">
        <v>150</v>
      </c>
      <c r="K1034" s="21">
        <v>1</v>
      </c>
      <c r="L1034" s="17">
        <f>((I1034*2/3)+(K1034*1/3))*150</f>
        <v>150</v>
      </c>
      <c r="M1034" s="18">
        <f>L1034-J1034</f>
        <v>0</v>
      </c>
    </row>
    <row r="1035" spans="1:13" x14ac:dyDescent="0.25">
      <c r="A1035" s="20" t="s">
        <v>3202</v>
      </c>
      <c r="B1035" s="21" t="s">
        <v>24</v>
      </c>
      <c r="C1035" s="21" t="s">
        <v>3506</v>
      </c>
      <c r="D1035" s="21" t="s">
        <v>3507</v>
      </c>
      <c r="E1035" s="21">
        <v>710062052</v>
      </c>
      <c r="F1035" s="22" t="s">
        <v>27</v>
      </c>
      <c r="G1035" s="21" t="s">
        <v>3508</v>
      </c>
      <c r="H1035" s="21" t="s">
        <v>3509</v>
      </c>
      <c r="I1035" s="23">
        <v>3</v>
      </c>
      <c r="J1035" s="23">
        <v>450</v>
      </c>
      <c r="K1035" s="21">
        <v>3</v>
      </c>
      <c r="L1035" s="17">
        <f>((I1035*2/3)+(K1035*1/3))*150</f>
        <v>450</v>
      </c>
      <c r="M1035" s="18">
        <f>L1035-J1035</f>
        <v>0</v>
      </c>
    </row>
    <row r="1036" spans="1:13" x14ac:dyDescent="0.25">
      <c r="A1036" s="20" t="s">
        <v>3202</v>
      </c>
      <c r="B1036" s="21" t="s">
        <v>24</v>
      </c>
      <c r="C1036" s="21" t="s">
        <v>3510</v>
      </c>
      <c r="D1036" s="21" t="s">
        <v>3511</v>
      </c>
      <c r="E1036" s="21">
        <v>710062079</v>
      </c>
      <c r="F1036" s="22" t="s">
        <v>27</v>
      </c>
      <c r="G1036" s="21" t="s">
        <v>3512</v>
      </c>
      <c r="H1036" s="21" t="s">
        <v>3513</v>
      </c>
      <c r="I1036" s="23">
        <v>1</v>
      </c>
      <c r="J1036" s="23">
        <v>150</v>
      </c>
      <c r="K1036" s="21">
        <v>0</v>
      </c>
      <c r="L1036" s="17">
        <f>((I1036*2/3)+(K1036*1/3))*150</f>
        <v>100</v>
      </c>
      <c r="M1036" s="18">
        <f>L1036-J1036</f>
        <v>-50</v>
      </c>
    </row>
    <row r="1037" spans="1:13" x14ac:dyDescent="0.25">
      <c r="A1037" s="20" t="s">
        <v>3202</v>
      </c>
      <c r="B1037" s="21" t="s">
        <v>24</v>
      </c>
      <c r="C1037" s="21" t="s">
        <v>3514</v>
      </c>
      <c r="D1037" s="21" t="s">
        <v>3515</v>
      </c>
      <c r="E1037" s="21">
        <v>710062095</v>
      </c>
      <c r="F1037" s="22" t="s">
        <v>27</v>
      </c>
      <c r="G1037" s="21" t="s">
        <v>3516</v>
      </c>
      <c r="H1037" s="21" t="s">
        <v>3517</v>
      </c>
      <c r="I1037" s="23">
        <v>5</v>
      </c>
      <c r="J1037" s="23">
        <v>750</v>
      </c>
      <c r="K1037" s="21">
        <v>4</v>
      </c>
      <c r="L1037" s="17">
        <f>((I1037*2/3)+(K1037*1/3))*150</f>
        <v>700</v>
      </c>
      <c r="M1037" s="18">
        <f>L1037-J1037</f>
        <v>-50</v>
      </c>
    </row>
    <row r="1038" spans="1:13" x14ac:dyDescent="0.25">
      <c r="A1038" s="20" t="s">
        <v>3202</v>
      </c>
      <c r="B1038" s="21" t="s">
        <v>24</v>
      </c>
      <c r="C1038" s="21" t="s">
        <v>3518</v>
      </c>
      <c r="D1038" s="21" t="s">
        <v>3519</v>
      </c>
      <c r="E1038" s="21">
        <v>42104378</v>
      </c>
      <c r="F1038" s="22" t="s">
        <v>32</v>
      </c>
      <c r="G1038" s="21" t="s">
        <v>3520</v>
      </c>
      <c r="H1038" s="21" t="s">
        <v>3521</v>
      </c>
      <c r="I1038" s="23">
        <v>111</v>
      </c>
      <c r="J1038" s="23">
        <v>16650</v>
      </c>
      <c r="K1038" s="21">
        <v>71</v>
      </c>
      <c r="L1038" s="17">
        <f>((I1038*2/3)+(K1038*1/3))*150</f>
        <v>14650</v>
      </c>
      <c r="M1038" s="18">
        <f>L1038-J1038</f>
        <v>-2000</v>
      </c>
    </row>
    <row r="1039" spans="1:13" x14ac:dyDescent="0.25">
      <c r="A1039" s="20" t="s">
        <v>3202</v>
      </c>
      <c r="B1039" s="21" t="s">
        <v>24</v>
      </c>
      <c r="C1039" s="21" t="s">
        <v>3522</v>
      </c>
      <c r="D1039" s="21" t="s">
        <v>3523</v>
      </c>
      <c r="E1039" s="21">
        <v>35543639</v>
      </c>
      <c r="F1039" s="22" t="s">
        <v>27</v>
      </c>
      <c r="G1039" s="21" t="s">
        <v>3524</v>
      </c>
      <c r="H1039" s="21" t="s">
        <v>3525</v>
      </c>
      <c r="I1039" s="23">
        <v>40</v>
      </c>
      <c r="J1039" s="23">
        <v>6000</v>
      </c>
      <c r="K1039" s="21">
        <v>30</v>
      </c>
      <c r="L1039" s="17">
        <f>((I1039*2/3)+(K1039*1/3))*150</f>
        <v>5500.0000000000009</v>
      </c>
      <c r="M1039" s="18">
        <f>L1039-J1039</f>
        <v>-499.99999999999909</v>
      </c>
    </row>
    <row r="1040" spans="1:13" x14ac:dyDescent="0.25">
      <c r="A1040" s="20" t="s">
        <v>3202</v>
      </c>
      <c r="B1040" s="21" t="s">
        <v>24</v>
      </c>
      <c r="C1040" s="21" t="s">
        <v>3522</v>
      </c>
      <c r="D1040" s="21" t="s">
        <v>3523</v>
      </c>
      <c r="E1040" s="21">
        <v>35543647</v>
      </c>
      <c r="F1040" s="22" t="s">
        <v>27</v>
      </c>
      <c r="G1040" s="21" t="s">
        <v>3524</v>
      </c>
      <c r="H1040" s="21" t="s">
        <v>3526</v>
      </c>
      <c r="I1040" s="23">
        <v>18</v>
      </c>
      <c r="J1040" s="23">
        <v>2700</v>
      </c>
      <c r="K1040" s="21">
        <v>15</v>
      </c>
      <c r="L1040" s="17">
        <f>((I1040*2/3)+(K1040*1/3))*150</f>
        <v>2550</v>
      </c>
      <c r="M1040" s="18">
        <f>L1040-J1040</f>
        <v>-150</v>
      </c>
    </row>
    <row r="1041" spans="1:13" x14ac:dyDescent="0.25">
      <c r="A1041" s="20" t="s">
        <v>3202</v>
      </c>
      <c r="B1041" s="21" t="s">
        <v>24</v>
      </c>
      <c r="C1041" s="21" t="s">
        <v>3522</v>
      </c>
      <c r="D1041" s="21" t="s">
        <v>3523</v>
      </c>
      <c r="E1041" s="21">
        <v>35543663</v>
      </c>
      <c r="F1041" s="22" t="s">
        <v>3527</v>
      </c>
      <c r="G1041" s="21" t="s">
        <v>3524</v>
      </c>
      <c r="H1041" s="21" t="s">
        <v>3528</v>
      </c>
      <c r="I1041" s="23">
        <v>12</v>
      </c>
      <c r="J1041" s="23">
        <v>1800</v>
      </c>
      <c r="K1041" s="21">
        <v>8</v>
      </c>
      <c r="L1041" s="17">
        <f>((I1041*2/3)+(K1041*1/3))*150</f>
        <v>1600</v>
      </c>
      <c r="M1041" s="18">
        <f>L1041-J1041</f>
        <v>-200</v>
      </c>
    </row>
    <row r="1042" spans="1:13" x14ac:dyDescent="0.25">
      <c r="A1042" s="20" t="s">
        <v>3202</v>
      </c>
      <c r="B1042" s="21" t="s">
        <v>24</v>
      </c>
      <c r="C1042" s="21" t="s">
        <v>3522</v>
      </c>
      <c r="D1042" s="21" t="s">
        <v>3523</v>
      </c>
      <c r="E1042" s="21">
        <v>42243378</v>
      </c>
      <c r="F1042" s="22" t="s">
        <v>249</v>
      </c>
      <c r="G1042" s="21" t="s">
        <v>3524</v>
      </c>
      <c r="H1042" s="21" t="s">
        <v>3529</v>
      </c>
      <c r="I1042" s="23">
        <v>217</v>
      </c>
      <c r="J1042" s="23">
        <v>32550</v>
      </c>
      <c r="K1042" s="21">
        <v>228</v>
      </c>
      <c r="L1042" s="17">
        <f>((I1042*2/3)+(K1042*1/3))*150</f>
        <v>33100</v>
      </c>
      <c r="M1042" s="18">
        <f>L1042-J1042</f>
        <v>550</v>
      </c>
    </row>
    <row r="1043" spans="1:13" x14ac:dyDescent="0.25">
      <c r="A1043" s="20" t="s">
        <v>3202</v>
      </c>
      <c r="B1043" s="21" t="s">
        <v>24</v>
      </c>
      <c r="C1043" s="21" t="s">
        <v>3530</v>
      </c>
      <c r="D1043" s="21" t="s">
        <v>3531</v>
      </c>
      <c r="E1043" s="21">
        <v>710062958</v>
      </c>
      <c r="F1043" s="22" t="s">
        <v>3532</v>
      </c>
      <c r="G1043" s="21" t="s">
        <v>3533</v>
      </c>
      <c r="H1043" s="21" t="s">
        <v>3534</v>
      </c>
      <c r="I1043" s="23">
        <v>3</v>
      </c>
      <c r="J1043" s="23">
        <v>450</v>
      </c>
      <c r="K1043" s="21">
        <v>4</v>
      </c>
      <c r="L1043" s="17">
        <f>((I1043*2/3)+(K1043*1/3))*150</f>
        <v>499.99999999999994</v>
      </c>
      <c r="M1043" s="18">
        <f>L1043-J1043</f>
        <v>49.999999999999943</v>
      </c>
    </row>
    <row r="1044" spans="1:13" x14ac:dyDescent="0.25">
      <c r="A1044" s="20" t="s">
        <v>3202</v>
      </c>
      <c r="B1044" s="21" t="s">
        <v>24</v>
      </c>
      <c r="C1044" s="21" t="s">
        <v>3535</v>
      </c>
      <c r="D1044" s="21" t="s">
        <v>3536</v>
      </c>
      <c r="E1044" s="21">
        <v>35543752</v>
      </c>
      <c r="F1044" s="22" t="s">
        <v>3537</v>
      </c>
      <c r="G1044" s="21" t="s">
        <v>3538</v>
      </c>
      <c r="H1044" s="21" t="s">
        <v>3539</v>
      </c>
      <c r="I1044" s="23">
        <v>334</v>
      </c>
      <c r="J1044" s="23">
        <v>50100</v>
      </c>
      <c r="K1044" s="21">
        <v>372</v>
      </c>
      <c r="L1044" s="17">
        <f>((I1044*2/3)+(K1044*1/3))*150</f>
        <v>51999.999999999993</v>
      </c>
      <c r="M1044" s="18">
        <f>L1044-J1044</f>
        <v>1899.9999999999927</v>
      </c>
    </row>
    <row r="1045" spans="1:13" x14ac:dyDescent="0.25">
      <c r="A1045" s="20" t="s">
        <v>3202</v>
      </c>
      <c r="B1045" s="21" t="s">
        <v>24</v>
      </c>
      <c r="C1045" s="21" t="s">
        <v>3540</v>
      </c>
      <c r="D1045" s="21" t="s">
        <v>3541</v>
      </c>
      <c r="E1045" s="21">
        <v>35543744</v>
      </c>
      <c r="F1045" s="22" t="s">
        <v>163</v>
      </c>
      <c r="G1045" s="21" t="s">
        <v>3542</v>
      </c>
      <c r="H1045" s="21" t="s">
        <v>3543</v>
      </c>
      <c r="I1045" s="23">
        <v>140</v>
      </c>
      <c r="J1045" s="23">
        <v>21000</v>
      </c>
      <c r="K1045" s="21">
        <v>151</v>
      </c>
      <c r="L1045" s="17">
        <f>((I1045*2/3)+(K1045*1/3))*150</f>
        <v>21550</v>
      </c>
      <c r="M1045" s="18">
        <f>L1045-J1045</f>
        <v>550</v>
      </c>
    </row>
    <row r="1046" spans="1:13" x14ac:dyDescent="0.25">
      <c r="A1046" s="20" t="s">
        <v>3202</v>
      </c>
      <c r="B1046" s="21" t="s">
        <v>24</v>
      </c>
      <c r="C1046" s="21" t="s">
        <v>3544</v>
      </c>
      <c r="D1046" s="21" t="s">
        <v>3545</v>
      </c>
      <c r="E1046" s="21">
        <v>710062990</v>
      </c>
      <c r="F1046" s="22" t="s">
        <v>27</v>
      </c>
      <c r="G1046" s="21" t="s">
        <v>3546</v>
      </c>
      <c r="H1046" s="21" t="s">
        <v>3547</v>
      </c>
      <c r="I1046" s="23">
        <v>13</v>
      </c>
      <c r="J1046" s="23">
        <v>1950</v>
      </c>
      <c r="K1046" s="21">
        <v>15</v>
      </c>
      <c r="L1046" s="17">
        <f>((I1046*2/3)+(K1046*1/3))*150</f>
        <v>2050</v>
      </c>
      <c r="M1046" s="18">
        <f>L1046-J1046</f>
        <v>100</v>
      </c>
    </row>
    <row r="1047" spans="1:13" x14ac:dyDescent="0.25">
      <c r="A1047" s="20" t="s">
        <v>3202</v>
      </c>
      <c r="B1047" s="21" t="s">
        <v>24</v>
      </c>
      <c r="C1047" s="21" t="s">
        <v>3544</v>
      </c>
      <c r="D1047" s="21" t="s">
        <v>3545</v>
      </c>
      <c r="E1047" s="21">
        <v>710063008</v>
      </c>
      <c r="F1047" s="22" t="s">
        <v>163</v>
      </c>
      <c r="G1047" s="21" t="s">
        <v>3546</v>
      </c>
      <c r="H1047" s="21" t="s">
        <v>3548</v>
      </c>
      <c r="I1047" s="23">
        <v>1</v>
      </c>
      <c r="J1047" s="23">
        <v>150</v>
      </c>
      <c r="K1047" s="21">
        <v>0</v>
      </c>
      <c r="L1047" s="17">
        <f>((I1047*2/3)+(K1047*1/3))*150</f>
        <v>100</v>
      </c>
      <c r="M1047" s="18">
        <f>L1047-J1047</f>
        <v>-50</v>
      </c>
    </row>
    <row r="1048" spans="1:13" x14ac:dyDescent="0.25">
      <c r="A1048" s="20" t="s">
        <v>3202</v>
      </c>
      <c r="B1048" s="21" t="s">
        <v>24</v>
      </c>
      <c r="C1048" s="21" t="s">
        <v>3549</v>
      </c>
      <c r="D1048" s="21" t="s">
        <v>3550</v>
      </c>
      <c r="E1048" s="21">
        <v>35543736</v>
      </c>
      <c r="F1048" s="22" t="s">
        <v>27</v>
      </c>
      <c r="G1048" s="21" t="s">
        <v>3551</v>
      </c>
      <c r="H1048" s="21" t="s">
        <v>3552</v>
      </c>
      <c r="I1048" s="23">
        <v>53</v>
      </c>
      <c r="J1048" s="23">
        <v>7950</v>
      </c>
      <c r="K1048" s="21">
        <v>47</v>
      </c>
      <c r="L1048" s="17">
        <f>((I1048*2/3)+(K1048*1/3))*150</f>
        <v>7650</v>
      </c>
      <c r="M1048" s="18">
        <f>L1048-J1048</f>
        <v>-300</v>
      </c>
    </row>
    <row r="1049" spans="1:13" x14ac:dyDescent="0.25">
      <c r="A1049" s="20" t="s">
        <v>3202</v>
      </c>
      <c r="B1049" s="21" t="s">
        <v>24</v>
      </c>
      <c r="C1049" s="21" t="s">
        <v>3553</v>
      </c>
      <c r="D1049" s="21" t="s">
        <v>3554</v>
      </c>
      <c r="E1049" s="21">
        <v>710063016</v>
      </c>
      <c r="F1049" s="22" t="s">
        <v>685</v>
      </c>
      <c r="G1049" s="21" t="s">
        <v>3555</v>
      </c>
      <c r="H1049" s="21" t="s">
        <v>3556</v>
      </c>
      <c r="I1049" s="23">
        <v>1</v>
      </c>
      <c r="J1049" s="23">
        <v>150</v>
      </c>
      <c r="K1049" s="21">
        <v>0</v>
      </c>
      <c r="L1049" s="17">
        <f>((I1049*2/3)+(K1049*1/3))*150</f>
        <v>100</v>
      </c>
      <c r="M1049" s="18">
        <f>L1049-J1049</f>
        <v>-50</v>
      </c>
    </row>
    <row r="1050" spans="1:13" ht="30" x14ac:dyDescent="0.25">
      <c r="A1050" s="20" t="s">
        <v>3202</v>
      </c>
      <c r="B1050" s="21" t="s">
        <v>24</v>
      </c>
      <c r="C1050" s="21" t="s">
        <v>3557</v>
      </c>
      <c r="D1050" s="21" t="s">
        <v>3558</v>
      </c>
      <c r="E1050" s="21">
        <v>35543728</v>
      </c>
      <c r="F1050" s="22" t="s">
        <v>173</v>
      </c>
      <c r="G1050" s="21" t="s">
        <v>3559</v>
      </c>
      <c r="H1050" s="21" t="s">
        <v>3560</v>
      </c>
      <c r="I1050" s="23">
        <v>29</v>
      </c>
      <c r="J1050" s="23">
        <v>4350</v>
      </c>
      <c r="K1050" s="21">
        <v>29</v>
      </c>
      <c r="L1050" s="17">
        <f>((I1050*2/3)+(K1050*1/3))*150</f>
        <v>4350</v>
      </c>
      <c r="M1050" s="18">
        <f>L1050-J1050</f>
        <v>0</v>
      </c>
    </row>
    <row r="1051" spans="1:13" x14ac:dyDescent="0.25">
      <c r="A1051" s="20" t="s">
        <v>3202</v>
      </c>
      <c r="B1051" s="21" t="s">
        <v>24</v>
      </c>
      <c r="C1051" s="21" t="s">
        <v>3561</v>
      </c>
      <c r="D1051" s="21" t="s">
        <v>3562</v>
      </c>
      <c r="E1051" s="21">
        <v>35543710</v>
      </c>
      <c r="F1051" s="22" t="s">
        <v>27</v>
      </c>
      <c r="G1051" s="21" t="s">
        <v>3563</v>
      </c>
      <c r="H1051" s="21" t="s">
        <v>3564</v>
      </c>
      <c r="I1051" s="23">
        <v>177</v>
      </c>
      <c r="J1051" s="23">
        <v>26550</v>
      </c>
      <c r="K1051" s="21">
        <v>175</v>
      </c>
      <c r="L1051" s="17">
        <f>((I1051*2/3)+(K1051*1/3))*150</f>
        <v>26450</v>
      </c>
      <c r="M1051" s="18">
        <f>L1051-J1051</f>
        <v>-100</v>
      </c>
    </row>
    <row r="1052" spans="1:13" x14ac:dyDescent="0.25">
      <c r="A1052" s="20" t="s">
        <v>3202</v>
      </c>
      <c r="B1052" s="21" t="s">
        <v>24</v>
      </c>
      <c r="C1052" s="21" t="s">
        <v>3561</v>
      </c>
      <c r="D1052" s="21" t="s">
        <v>3562</v>
      </c>
      <c r="E1052" s="21">
        <v>35562447</v>
      </c>
      <c r="F1052" s="22" t="s">
        <v>932</v>
      </c>
      <c r="G1052" s="21" t="s">
        <v>3563</v>
      </c>
      <c r="H1052" s="21" t="s">
        <v>3565</v>
      </c>
      <c r="I1052" s="23">
        <v>38</v>
      </c>
      <c r="J1052" s="23">
        <v>5700</v>
      </c>
      <c r="K1052" s="21">
        <v>38</v>
      </c>
      <c r="L1052" s="17">
        <f>((I1052*2/3)+(K1052*1/3))*150</f>
        <v>5700</v>
      </c>
      <c r="M1052" s="18">
        <f>L1052-J1052</f>
        <v>0</v>
      </c>
    </row>
    <row r="1053" spans="1:13" x14ac:dyDescent="0.25">
      <c r="A1053" s="20" t="s">
        <v>3202</v>
      </c>
      <c r="B1053" s="21" t="s">
        <v>24</v>
      </c>
      <c r="C1053" s="21" t="s">
        <v>3566</v>
      </c>
      <c r="D1053" s="21" t="s">
        <v>3567</v>
      </c>
      <c r="E1053" s="21">
        <v>710063075</v>
      </c>
      <c r="F1053" s="22" t="s">
        <v>27</v>
      </c>
      <c r="G1053" s="21" t="s">
        <v>3568</v>
      </c>
      <c r="H1053" s="21" t="s">
        <v>3569</v>
      </c>
      <c r="I1053" s="23">
        <v>10</v>
      </c>
      <c r="J1053" s="23">
        <v>1500</v>
      </c>
      <c r="K1053" s="21">
        <v>9</v>
      </c>
      <c r="L1053" s="17">
        <f>((I1053*2/3)+(K1053*1/3))*150</f>
        <v>1450.0000000000002</v>
      </c>
      <c r="M1053" s="18">
        <f>L1053-J1053</f>
        <v>-49.999999999999773</v>
      </c>
    </row>
    <row r="1054" spans="1:13" x14ac:dyDescent="0.25">
      <c r="A1054" s="20" t="s">
        <v>3202</v>
      </c>
      <c r="B1054" s="21" t="s">
        <v>24</v>
      </c>
      <c r="C1054" s="21" t="s">
        <v>3570</v>
      </c>
      <c r="D1054" s="21" t="s">
        <v>3571</v>
      </c>
      <c r="E1054" s="21">
        <v>35543701</v>
      </c>
      <c r="F1054" s="22" t="s">
        <v>32</v>
      </c>
      <c r="G1054" s="21" t="s">
        <v>3572</v>
      </c>
      <c r="H1054" s="21" t="s">
        <v>3573</v>
      </c>
      <c r="I1054" s="23">
        <v>106</v>
      </c>
      <c r="J1054" s="23">
        <v>15900</v>
      </c>
      <c r="K1054" s="21">
        <v>107</v>
      </c>
      <c r="L1054" s="17">
        <f>((I1054*2/3)+(K1054*1/3))*150</f>
        <v>15950.000000000002</v>
      </c>
      <c r="M1054" s="18">
        <f>L1054-J1054</f>
        <v>50.000000000001819</v>
      </c>
    </row>
    <row r="1055" spans="1:13" x14ac:dyDescent="0.25">
      <c r="A1055" s="20" t="s">
        <v>3202</v>
      </c>
      <c r="B1055" s="21" t="s">
        <v>24</v>
      </c>
      <c r="C1055" s="21" t="s">
        <v>3574</v>
      </c>
      <c r="D1055" s="21" t="s">
        <v>3575</v>
      </c>
      <c r="E1055" s="21">
        <v>710063091</v>
      </c>
      <c r="F1055" s="22" t="s">
        <v>27</v>
      </c>
      <c r="G1055" s="21" t="s">
        <v>3576</v>
      </c>
      <c r="H1055" s="21" t="s">
        <v>3577</v>
      </c>
      <c r="I1055" s="23">
        <v>4</v>
      </c>
      <c r="J1055" s="23">
        <v>600</v>
      </c>
      <c r="K1055" s="21">
        <v>5</v>
      </c>
      <c r="L1055" s="17">
        <f>((I1055*2/3)+(K1055*1/3))*150</f>
        <v>650</v>
      </c>
      <c r="M1055" s="18">
        <f>L1055-J1055</f>
        <v>50</v>
      </c>
    </row>
    <row r="1056" spans="1:13" ht="30" x14ac:dyDescent="0.25">
      <c r="A1056" s="20" t="s">
        <v>3202</v>
      </c>
      <c r="B1056" s="21" t="s">
        <v>24</v>
      </c>
      <c r="C1056" s="21" t="s">
        <v>3578</v>
      </c>
      <c r="D1056" s="21" t="s">
        <v>3579</v>
      </c>
      <c r="E1056" s="21">
        <v>35543680</v>
      </c>
      <c r="F1056" s="22" t="s">
        <v>3580</v>
      </c>
      <c r="G1056" s="21" t="s">
        <v>3581</v>
      </c>
      <c r="H1056" s="21" t="s">
        <v>3582</v>
      </c>
      <c r="I1056" s="23">
        <v>37</v>
      </c>
      <c r="J1056" s="23">
        <v>5550</v>
      </c>
      <c r="K1056" s="21">
        <v>46</v>
      </c>
      <c r="L1056" s="17">
        <f>((I1056*2/3)+(K1056*1/3))*150</f>
        <v>6000</v>
      </c>
      <c r="M1056" s="18">
        <f>L1056-J1056</f>
        <v>450</v>
      </c>
    </row>
    <row r="1057" spans="1:13" x14ac:dyDescent="0.25">
      <c r="A1057" s="20" t="s">
        <v>3202</v>
      </c>
      <c r="B1057" s="21" t="s">
        <v>24</v>
      </c>
      <c r="C1057" s="21" t="s">
        <v>3578</v>
      </c>
      <c r="D1057" s="21" t="s">
        <v>3579</v>
      </c>
      <c r="E1057" s="21">
        <v>35543698</v>
      </c>
      <c r="F1057" s="22" t="s">
        <v>27</v>
      </c>
      <c r="G1057" s="21" t="s">
        <v>3581</v>
      </c>
      <c r="H1057" s="21" t="s">
        <v>3583</v>
      </c>
      <c r="I1057" s="23">
        <v>61</v>
      </c>
      <c r="J1057" s="23">
        <v>9150</v>
      </c>
      <c r="K1057" s="21">
        <v>68</v>
      </c>
      <c r="L1057" s="17">
        <f>((I1057*2/3)+(K1057*1/3))*150</f>
        <v>9500</v>
      </c>
      <c r="M1057" s="18">
        <f>L1057-J1057</f>
        <v>350</v>
      </c>
    </row>
    <row r="1058" spans="1:13" x14ac:dyDescent="0.25">
      <c r="A1058" s="20" t="s">
        <v>3202</v>
      </c>
      <c r="B1058" s="21" t="s">
        <v>24</v>
      </c>
      <c r="C1058" s="21" t="s">
        <v>3584</v>
      </c>
      <c r="D1058" s="21" t="s">
        <v>3585</v>
      </c>
      <c r="E1058" s="21">
        <v>35543671</v>
      </c>
      <c r="F1058" s="22" t="s">
        <v>27</v>
      </c>
      <c r="G1058" s="21" t="s">
        <v>3586</v>
      </c>
      <c r="H1058" s="21" t="s">
        <v>3587</v>
      </c>
      <c r="I1058" s="23">
        <v>37</v>
      </c>
      <c r="J1058" s="23">
        <v>5550</v>
      </c>
      <c r="K1058" s="21">
        <v>42</v>
      </c>
      <c r="L1058" s="17">
        <f>((I1058*2/3)+(K1058*1/3))*150</f>
        <v>5800.0000000000009</v>
      </c>
      <c r="M1058" s="18">
        <f>L1058-J1058</f>
        <v>250.00000000000091</v>
      </c>
    </row>
    <row r="1059" spans="1:13" x14ac:dyDescent="0.25">
      <c r="A1059" s="20" t="s">
        <v>3202</v>
      </c>
      <c r="B1059" s="21" t="s">
        <v>24</v>
      </c>
      <c r="C1059" s="21" t="s">
        <v>3588</v>
      </c>
      <c r="D1059" s="21" t="s">
        <v>3589</v>
      </c>
      <c r="E1059" s="21">
        <v>710063105</v>
      </c>
      <c r="F1059" s="22" t="s">
        <v>27</v>
      </c>
      <c r="G1059" s="21" t="s">
        <v>3590</v>
      </c>
      <c r="H1059" s="21" t="s">
        <v>3591</v>
      </c>
      <c r="I1059" s="23">
        <v>18</v>
      </c>
      <c r="J1059" s="23">
        <v>2700</v>
      </c>
      <c r="K1059" s="21">
        <v>19</v>
      </c>
      <c r="L1059" s="17">
        <f>((I1059*2/3)+(K1059*1/3))*150</f>
        <v>2750</v>
      </c>
      <c r="M1059" s="18">
        <f>L1059-J1059</f>
        <v>50</v>
      </c>
    </row>
    <row r="1060" spans="1:13" x14ac:dyDescent="0.25">
      <c r="A1060" s="20" t="s">
        <v>3202</v>
      </c>
      <c r="B1060" s="21" t="s">
        <v>24</v>
      </c>
      <c r="C1060" s="21" t="s">
        <v>3592</v>
      </c>
      <c r="D1060" s="21" t="s">
        <v>3593</v>
      </c>
      <c r="E1060" s="21">
        <v>710063121</v>
      </c>
      <c r="F1060" s="22" t="s">
        <v>163</v>
      </c>
      <c r="G1060" s="21" t="s">
        <v>3594</v>
      </c>
      <c r="H1060" s="21" t="s">
        <v>3595</v>
      </c>
      <c r="I1060" s="23">
        <v>4</v>
      </c>
      <c r="J1060" s="23">
        <v>600</v>
      </c>
      <c r="K1060" s="21">
        <v>10</v>
      </c>
      <c r="L1060" s="17">
        <f>((I1060*2/3)+(K1060*1/3))*150</f>
        <v>900</v>
      </c>
      <c r="M1060" s="18">
        <f>L1060-J1060</f>
        <v>300</v>
      </c>
    </row>
    <row r="1061" spans="1:13" x14ac:dyDescent="0.25">
      <c r="A1061" s="20" t="s">
        <v>3202</v>
      </c>
      <c r="B1061" s="21" t="s">
        <v>24</v>
      </c>
      <c r="C1061" s="21" t="s">
        <v>3596</v>
      </c>
      <c r="D1061" s="21" t="s">
        <v>3597</v>
      </c>
      <c r="E1061" s="21">
        <v>35543612</v>
      </c>
      <c r="F1061" s="22" t="s">
        <v>3598</v>
      </c>
      <c r="G1061" s="21" t="s">
        <v>3599</v>
      </c>
      <c r="H1061" s="21" t="s">
        <v>3600</v>
      </c>
      <c r="I1061" s="23">
        <v>135</v>
      </c>
      <c r="J1061" s="23">
        <v>20250</v>
      </c>
      <c r="K1061" s="21">
        <v>119</v>
      </c>
      <c r="L1061" s="17">
        <f>((I1061*2/3)+(K1061*1/3))*150</f>
        <v>19450</v>
      </c>
      <c r="M1061" s="18">
        <f>L1061-J1061</f>
        <v>-800</v>
      </c>
    </row>
    <row r="1062" spans="1:13" x14ac:dyDescent="0.25">
      <c r="A1062" s="20" t="s">
        <v>3202</v>
      </c>
      <c r="B1062" s="21" t="s">
        <v>24</v>
      </c>
      <c r="C1062" s="21" t="s">
        <v>3601</v>
      </c>
      <c r="D1062" s="21" t="s">
        <v>3602</v>
      </c>
      <c r="E1062" s="21">
        <v>35543604</v>
      </c>
      <c r="F1062" s="22" t="s">
        <v>27</v>
      </c>
      <c r="G1062" s="21" t="s">
        <v>3603</v>
      </c>
      <c r="H1062" s="21" t="s">
        <v>3604</v>
      </c>
      <c r="I1062" s="23">
        <v>120</v>
      </c>
      <c r="J1062" s="23">
        <v>18000</v>
      </c>
      <c r="K1062" s="21">
        <v>129</v>
      </c>
      <c r="L1062" s="17">
        <f>((I1062*2/3)+(K1062*1/3))*150</f>
        <v>18450</v>
      </c>
      <c r="M1062" s="18">
        <f>L1062-J1062</f>
        <v>450</v>
      </c>
    </row>
    <row r="1063" spans="1:13" x14ac:dyDescent="0.25">
      <c r="A1063" s="20" t="s">
        <v>3202</v>
      </c>
      <c r="B1063" s="21" t="s">
        <v>24</v>
      </c>
      <c r="C1063" s="21" t="s">
        <v>3605</v>
      </c>
      <c r="D1063" s="21" t="s">
        <v>3606</v>
      </c>
      <c r="E1063" s="21">
        <v>35543914</v>
      </c>
      <c r="F1063" s="22" t="s">
        <v>27</v>
      </c>
      <c r="G1063" s="21" t="s">
        <v>3607</v>
      </c>
      <c r="H1063" s="21" t="s">
        <v>3608</v>
      </c>
      <c r="I1063" s="23">
        <v>33</v>
      </c>
      <c r="J1063" s="23">
        <v>4950</v>
      </c>
      <c r="K1063" s="21">
        <v>26</v>
      </c>
      <c r="L1063" s="17">
        <f>((I1063*2/3)+(K1063*1/3))*150</f>
        <v>4600</v>
      </c>
      <c r="M1063" s="18">
        <f>L1063-J1063</f>
        <v>-350</v>
      </c>
    </row>
    <row r="1064" spans="1:13" x14ac:dyDescent="0.25">
      <c r="A1064" s="20" t="s">
        <v>3202</v>
      </c>
      <c r="B1064" s="21" t="s">
        <v>24</v>
      </c>
      <c r="C1064" s="21" t="s">
        <v>3605</v>
      </c>
      <c r="D1064" s="21" t="s">
        <v>3606</v>
      </c>
      <c r="E1064" s="21">
        <v>35543922</v>
      </c>
      <c r="F1064" s="22" t="s">
        <v>27</v>
      </c>
      <c r="G1064" s="21" t="s">
        <v>3607</v>
      </c>
      <c r="H1064" s="21" t="s">
        <v>3609</v>
      </c>
      <c r="I1064" s="23">
        <v>16</v>
      </c>
      <c r="J1064" s="23">
        <v>2400</v>
      </c>
      <c r="K1064" s="21">
        <v>14</v>
      </c>
      <c r="L1064" s="17">
        <f>((I1064*2/3)+(K1064*1/3))*150</f>
        <v>2300</v>
      </c>
      <c r="M1064" s="18">
        <f>L1064-J1064</f>
        <v>-100</v>
      </c>
    </row>
    <row r="1065" spans="1:13" x14ac:dyDescent="0.25">
      <c r="A1065" s="20" t="s">
        <v>3202</v>
      </c>
      <c r="B1065" s="21" t="s">
        <v>24</v>
      </c>
      <c r="C1065" s="21" t="s">
        <v>3605</v>
      </c>
      <c r="D1065" s="21" t="s">
        <v>3606</v>
      </c>
      <c r="E1065" s="21">
        <v>35546042</v>
      </c>
      <c r="F1065" s="22" t="s">
        <v>27</v>
      </c>
      <c r="G1065" s="21" t="s">
        <v>3607</v>
      </c>
      <c r="H1065" s="21" t="s">
        <v>3610</v>
      </c>
      <c r="I1065" s="23">
        <v>49</v>
      </c>
      <c r="J1065" s="23">
        <v>7350</v>
      </c>
      <c r="K1065" s="21">
        <v>47</v>
      </c>
      <c r="L1065" s="17">
        <f>((I1065*2/3)+(K1065*1/3))*150</f>
        <v>7249.9999999999991</v>
      </c>
      <c r="M1065" s="18">
        <f>L1065-J1065</f>
        <v>-100.00000000000091</v>
      </c>
    </row>
    <row r="1066" spans="1:13" x14ac:dyDescent="0.25">
      <c r="A1066" s="20" t="s">
        <v>3202</v>
      </c>
      <c r="B1066" s="21" t="s">
        <v>24</v>
      </c>
      <c r="C1066" s="21" t="s">
        <v>3605</v>
      </c>
      <c r="D1066" s="21" t="s">
        <v>3606</v>
      </c>
      <c r="E1066" s="21">
        <v>35546051</v>
      </c>
      <c r="F1066" s="22" t="s">
        <v>27</v>
      </c>
      <c r="G1066" s="21" t="s">
        <v>3607</v>
      </c>
      <c r="H1066" s="21" t="s">
        <v>3611</v>
      </c>
      <c r="I1066" s="23">
        <v>20</v>
      </c>
      <c r="J1066" s="23">
        <v>3000</v>
      </c>
      <c r="K1066" s="21">
        <v>24</v>
      </c>
      <c r="L1066" s="17">
        <f>((I1066*2/3)+(K1066*1/3))*150</f>
        <v>3200.0000000000005</v>
      </c>
      <c r="M1066" s="18">
        <f>L1066-J1066</f>
        <v>200.00000000000045</v>
      </c>
    </row>
    <row r="1067" spans="1:13" x14ac:dyDescent="0.25">
      <c r="A1067" s="20" t="s">
        <v>3202</v>
      </c>
      <c r="B1067" s="21" t="s">
        <v>24</v>
      </c>
      <c r="C1067" s="21" t="s">
        <v>3605</v>
      </c>
      <c r="D1067" s="21" t="s">
        <v>3606</v>
      </c>
      <c r="E1067" s="21">
        <v>35546069</v>
      </c>
      <c r="F1067" s="22" t="s">
        <v>27</v>
      </c>
      <c r="G1067" s="21" t="s">
        <v>3607</v>
      </c>
      <c r="H1067" s="21" t="s">
        <v>3612</v>
      </c>
      <c r="I1067" s="23">
        <v>70</v>
      </c>
      <c r="J1067" s="23">
        <v>10500</v>
      </c>
      <c r="K1067" s="21">
        <v>77</v>
      </c>
      <c r="L1067" s="17">
        <f>((I1067*2/3)+(K1067*1/3))*150</f>
        <v>10850</v>
      </c>
      <c r="M1067" s="18">
        <f>L1067-J1067</f>
        <v>350</v>
      </c>
    </row>
    <row r="1068" spans="1:13" x14ac:dyDescent="0.25">
      <c r="A1068" s="20" t="s">
        <v>3202</v>
      </c>
      <c r="B1068" s="21" t="s">
        <v>24</v>
      </c>
      <c r="C1068" s="21" t="s">
        <v>3605</v>
      </c>
      <c r="D1068" s="21" t="s">
        <v>3606</v>
      </c>
      <c r="E1068" s="21">
        <v>35546077</v>
      </c>
      <c r="F1068" s="22" t="s">
        <v>27</v>
      </c>
      <c r="G1068" s="21" t="s">
        <v>3607</v>
      </c>
      <c r="H1068" s="21" t="s">
        <v>3613</v>
      </c>
      <c r="I1068" s="23">
        <v>58</v>
      </c>
      <c r="J1068" s="23">
        <v>8700</v>
      </c>
      <c r="K1068" s="21">
        <v>59</v>
      </c>
      <c r="L1068" s="17">
        <f>((I1068*2/3)+(K1068*1/3))*150</f>
        <v>8750</v>
      </c>
      <c r="M1068" s="18">
        <f>L1068-J1068</f>
        <v>50</v>
      </c>
    </row>
    <row r="1069" spans="1:13" x14ac:dyDescent="0.25">
      <c r="A1069" s="20" t="s">
        <v>3202</v>
      </c>
      <c r="B1069" s="21" t="s">
        <v>24</v>
      </c>
      <c r="C1069" s="21" t="s">
        <v>3605</v>
      </c>
      <c r="D1069" s="21" t="s">
        <v>3606</v>
      </c>
      <c r="E1069" s="21">
        <v>35546085</v>
      </c>
      <c r="F1069" s="22" t="s">
        <v>27</v>
      </c>
      <c r="G1069" s="21" t="s">
        <v>3607</v>
      </c>
      <c r="H1069" s="21" t="s">
        <v>407</v>
      </c>
      <c r="I1069" s="23">
        <v>67</v>
      </c>
      <c r="J1069" s="23">
        <v>10050</v>
      </c>
      <c r="K1069" s="21">
        <v>56</v>
      </c>
      <c r="L1069" s="17">
        <f>((I1069*2/3)+(K1069*1/3))*150</f>
        <v>9500</v>
      </c>
      <c r="M1069" s="18">
        <f>L1069-J1069</f>
        <v>-550</v>
      </c>
    </row>
    <row r="1070" spans="1:13" x14ac:dyDescent="0.25">
      <c r="A1070" s="20" t="s">
        <v>3202</v>
      </c>
      <c r="B1070" s="21" t="s">
        <v>24</v>
      </c>
      <c r="C1070" s="21" t="s">
        <v>3614</v>
      </c>
      <c r="D1070" s="21" t="s">
        <v>3615</v>
      </c>
      <c r="E1070" s="21">
        <v>35545984</v>
      </c>
      <c r="F1070" s="22" t="s">
        <v>27</v>
      </c>
      <c r="G1070" s="21" t="s">
        <v>3616</v>
      </c>
      <c r="H1070" s="21" t="s">
        <v>3617</v>
      </c>
      <c r="I1070" s="23">
        <v>265</v>
      </c>
      <c r="J1070" s="23">
        <v>39750</v>
      </c>
      <c r="K1070" s="21">
        <v>278</v>
      </c>
      <c r="L1070" s="17">
        <f>((I1070*2/3)+(K1070*1/3))*150</f>
        <v>40400</v>
      </c>
      <c r="M1070" s="18">
        <f>L1070-J1070</f>
        <v>650</v>
      </c>
    </row>
    <row r="1071" spans="1:13" x14ac:dyDescent="0.25">
      <c r="A1071" s="20" t="s">
        <v>3202</v>
      </c>
      <c r="B1071" s="21" t="s">
        <v>24</v>
      </c>
      <c r="C1071" s="21" t="s">
        <v>3618</v>
      </c>
      <c r="D1071" s="21" t="s">
        <v>3619</v>
      </c>
      <c r="E1071" s="21">
        <v>35543906</v>
      </c>
      <c r="F1071" s="22" t="s">
        <v>27</v>
      </c>
      <c r="G1071" s="21" t="s">
        <v>3620</v>
      </c>
      <c r="H1071" s="21" t="s">
        <v>3621</v>
      </c>
      <c r="I1071" s="23">
        <v>91</v>
      </c>
      <c r="J1071" s="23">
        <v>13650</v>
      </c>
      <c r="K1071" s="21">
        <v>73</v>
      </c>
      <c r="L1071" s="17">
        <f>((I1071*2/3)+(K1071*1/3))*150</f>
        <v>12750</v>
      </c>
      <c r="M1071" s="18">
        <f>L1071-J1071</f>
        <v>-900</v>
      </c>
    </row>
    <row r="1072" spans="1:13" x14ac:dyDescent="0.25">
      <c r="A1072" s="20" t="s">
        <v>3202</v>
      </c>
      <c r="B1072" s="21" t="s">
        <v>24</v>
      </c>
      <c r="C1072" s="21" t="s">
        <v>3622</v>
      </c>
      <c r="D1072" s="21" t="s">
        <v>3623</v>
      </c>
      <c r="E1072" s="21">
        <v>35545992</v>
      </c>
      <c r="F1072" s="22" t="s">
        <v>32</v>
      </c>
      <c r="G1072" s="21" t="s">
        <v>3624</v>
      </c>
      <c r="H1072" s="21" t="s">
        <v>3625</v>
      </c>
      <c r="I1072" s="23">
        <v>1</v>
      </c>
      <c r="J1072" s="23">
        <v>150</v>
      </c>
      <c r="K1072" s="21">
        <v>0</v>
      </c>
      <c r="L1072" s="17">
        <f>((I1072*2/3)+(K1072*1/3))*150</f>
        <v>100</v>
      </c>
      <c r="M1072" s="18">
        <f>L1072-J1072</f>
        <v>-50</v>
      </c>
    </row>
    <row r="1073" spans="1:13" x14ac:dyDescent="0.25">
      <c r="A1073" s="20" t="s">
        <v>3202</v>
      </c>
      <c r="B1073" s="21" t="s">
        <v>24</v>
      </c>
      <c r="C1073" s="21" t="s">
        <v>3626</v>
      </c>
      <c r="D1073" s="21" t="s">
        <v>3627</v>
      </c>
      <c r="E1073" s="21">
        <v>35546492</v>
      </c>
      <c r="F1073" s="22" t="s">
        <v>32</v>
      </c>
      <c r="G1073" s="21" t="s">
        <v>3628</v>
      </c>
      <c r="H1073" s="21" t="s">
        <v>3629</v>
      </c>
      <c r="I1073" s="23">
        <v>16</v>
      </c>
      <c r="J1073" s="23">
        <v>2400</v>
      </c>
      <c r="K1073" s="21">
        <v>15</v>
      </c>
      <c r="L1073" s="17">
        <f>((I1073*2/3)+(K1073*1/3))*150</f>
        <v>2350</v>
      </c>
      <c r="M1073" s="18">
        <f>L1073-J1073</f>
        <v>-50</v>
      </c>
    </row>
    <row r="1074" spans="1:13" x14ac:dyDescent="0.25">
      <c r="A1074" s="20" t="s">
        <v>3202</v>
      </c>
      <c r="B1074" s="21" t="s">
        <v>24</v>
      </c>
      <c r="C1074" s="21" t="s">
        <v>3630</v>
      </c>
      <c r="D1074" s="21" t="s">
        <v>3631</v>
      </c>
      <c r="E1074" s="21">
        <v>35543949</v>
      </c>
      <c r="F1074" s="22" t="s">
        <v>32</v>
      </c>
      <c r="G1074" s="21" t="s">
        <v>3632</v>
      </c>
      <c r="H1074" s="21" t="s">
        <v>3633</v>
      </c>
      <c r="I1074" s="23">
        <v>180</v>
      </c>
      <c r="J1074" s="23">
        <v>27000</v>
      </c>
      <c r="K1074" s="21">
        <v>183</v>
      </c>
      <c r="L1074" s="17">
        <f>((I1074*2/3)+(K1074*1/3))*150</f>
        <v>27150</v>
      </c>
      <c r="M1074" s="18">
        <f>L1074-J1074</f>
        <v>150</v>
      </c>
    </row>
    <row r="1075" spans="1:13" x14ac:dyDescent="0.25">
      <c r="A1075" s="20" t="s">
        <v>3202</v>
      </c>
      <c r="B1075" s="21" t="s">
        <v>24</v>
      </c>
      <c r="C1075" s="21" t="s">
        <v>3634</v>
      </c>
      <c r="D1075" s="21" t="s">
        <v>3635</v>
      </c>
      <c r="E1075" s="21">
        <v>710063393</v>
      </c>
      <c r="F1075" s="22" t="s">
        <v>27</v>
      </c>
      <c r="G1075" s="21" t="s">
        <v>3636</v>
      </c>
      <c r="H1075" s="21" t="s">
        <v>3637</v>
      </c>
      <c r="I1075" s="23">
        <v>30</v>
      </c>
      <c r="J1075" s="23">
        <v>4500</v>
      </c>
      <c r="K1075" s="21">
        <v>31</v>
      </c>
      <c r="L1075" s="17">
        <f>((I1075*2/3)+(K1075*1/3))*150</f>
        <v>4550</v>
      </c>
      <c r="M1075" s="18">
        <f>L1075-J1075</f>
        <v>50</v>
      </c>
    </row>
    <row r="1076" spans="1:13" x14ac:dyDescent="0.25">
      <c r="A1076" s="20" t="s">
        <v>3202</v>
      </c>
      <c r="B1076" s="21" t="s">
        <v>24</v>
      </c>
      <c r="C1076" s="21" t="s">
        <v>3638</v>
      </c>
      <c r="D1076" s="21" t="s">
        <v>3639</v>
      </c>
      <c r="E1076" s="21">
        <v>35541067</v>
      </c>
      <c r="F1076" s="22" t="s">
        <v>27</v>
      </c>
      <c r="G1076" s="21" t="s">
        <v>3640</v>
      </c>
      <c r="H1076" s="21" t="s">
        <v>3641</v>
      </c>
      <c r="I1076" s="23">
        <v>25</v>
      </c>
      <c r="J1076" s="23">
        <v>3750</v>
      </c>
      <c r="K1076" s="21">
        <v>29</v>
      </c>
      <c r="L1076" s="17">
        <f>((I1076*2/3)+(K1076*1/3))*150</f>
        <v>3950.0000000000005</v>
      </c>
      <c r="M1076" s="18">
        <f>L1076-J1076</f>
        <v>200.00000000000045</v>
      </c>
    </row>
    <row r="1077" spans="1:13" x14ac:dyDescent="0.25">
      <c r="A1077" s="20" t="s">
        <v>3202</v>
      </c>
      <c r="B1077" s="21" t="s">
        <v>24</v>
      </c>
      <c r="C1077" s="21" t="s">
        <v>3638</v>
      </c>
      <c r="D1077" s="21" t="s">
        <v>3639</v>
      </c>
      <c r="E1077" s="21">
        <v>35541075</v>
      </c>
      <c r="F1077" s="22" t="s">
        <v>27</v>
      </c>
      <c r="G1077" s="21" t="s">
        <v>3640</v>
      </c>
      <c r="H1077" s="21" t="s">
        <v>3642</v>
      </c>
      <c r="I1077" s="23">
        <v>5</v>
      </c>
      <c r="J1077" s="23">
        <v>750</v>
      </c>
      <c r="K1077" s="21">
        <v>5</v>
      </c>
      <c r="L1077" s="17">
        <f>((I1077*2/3)+(K1077*1/3))*150</f>
        <v>750</v>
      </c>
      <c r="M1077" s="18">
        <f>L1077-J1077</f>
        <v>0</v>
      </c>
    </row>
    <row r="1078" spans="1:13" x14ac:dyDescent="0.25">
      <c r="A1078" s="20" t="s">
        <v>3202</v>
      </c>
      <c r="B1078" s="21" t="s">
        <v>24</v>
      </c>
      <c r="C1078" s="21" t="s">
        <v>3638</v>
      </c>
      <c r="D1078" s="21" t="s">
        <v>3639</v>
      </c>
      <c r="E1078" s="21">
        <v>35541091</v>
      </c>
      <c r="F1078" s="22" t="s">
        <v>27</v>
      </c>
      <c r="G1078" s="21" t="s">
        <v>3640</v>
      </c>
      <c r="H1078" s="21" t="s">
        <v>3643</v>
      </c>
      <c r="I1078" s="23">
        <v>845</v>
      </c>
      <c r="J1078" s="23">
        <v>126750</v>
      </c>
      <c r="K1078" s="21">
        <v>859</v>
      </c>
      <c r="L1078" s="17">
        <f>((I1078*2/3)+(K1078*1/3))*150</f>
        <v>127450.00000000001</v>
      </c>
      <c r="M1078" s="18">
        <f>L1078-J1078</f>
        <v>700.00000000001455</v>
      </c>
    </row>
    <row r="1079" spans="1:13" x14ac:dyDescent="0.25">
      <c r="A1079" s="20" t="s">
        <v>3202</v>
      </c>
      <c r="B1079" s="21" t="s">
        <v>24</v>
      </c>
      <c r="C1079" s="21" t="s">
        <v>3638</v>
      </c>
      <c r="D1079" s="21" t="s">
        <v>3639</v>
      </c>
      <c r="E1079" s="21">
        <v>35541113</v>
      </c>
      <c r="F1079" s="22" t="s">
        <v>27</v>
      </c>
      <c r="G1079" s="21" t="s">
        <v>3640</v>
      </c>
      <c r="H1079" s="21" t="s">
        <v>3644</v>
      </c>
      <c r="I1079" s="23">
        <v>8</v>
      </c>
      <c r="J1079" s="23">
        <v>1200</v>
      </c>
      <c r="K1079" s="21">
        <v>8</v>
      </c>
      <c r="L1079" s="17">
        <f>((I1079*2/3)+(K1079*1/3))*150</f>
        <v>1200</v>
      </c>
      <c r="M1079" s="18">
        <f>L1079-J1079</f>
        <v>0</v>
      </c>
    </row>
    <row r="1080" spans="1:13" x14ac:dyDescent="0.25">
      <c r="A1080" s="20" t="s">
        <v>3202</v>
      </c>
      <c r="B1080" s="21" t="s">
        <v>24</v>
      </c>
      <c r="C1080" s="21" t="s">
        <v>3645</v>
      </c>
      <c r="D1080" s="21" t="s">
        <v>3646</v>
      </c>
      <c r="E1080" s="21">
        <v>710063806</v>
      </c>
      <c r="F1080" s="22" t="s">
        <v>163</v>
      </c>
      <c r="G1080" s="21" t="s">
        <v>3647</v>
      </c>
      <c r="H1080" s="21" t="s">
        <v>3648</v>
      </c>
      <c r="I1080" s="23">
        <v>16</v>
      </c>
      <c r="J1080" s="23">
        <v>2400</v>
      </c>
      <c r="K1080" s="21">
        <v>18</v>
      </c>
      <c r="L1080" s="17">
        <f>((I1080*2/3)+(K1080*1/3))*150</f>
        <v>2499.9999999999995</v>
      </c>
      <c r="M1080" s="18">
        <f>L1080-J1080</f>
        <v>99.999999999999545</v>
      </c>
    </row>
    <row r="1081" spans="1:13" x14ac:dyDescent="0.25">
      <c r="A1081" s="20" t="s">
        <v>3202</v>
      </c>
      <c r="B1081" s="21" t="s">
        <v>24</v>
      </c>
      <c r="C1081" s="21" t="s">
        <v>3649</v>
      </c>
      <c r="D1081" s="21" t="s">
        <v>3650</v>
      </c>
      <c r="E1081" s="21">
        <v>710063814</v>
      </c>
      <c r="F1081" s="22" t="s">
        <v>27</v>
      </c>
      <c r="G1081" s="21" t="s">
        <v>3651</v>
      </c>
      <c r="H1081" s="21" t="s">
        <v>3652</v>
      </c>
      <c r="I1081" s="23">
        <v>28</v>
      </c>
      <c r="J1081" s="23">
        <v>4200</v>
      </c>
      <c r="K1081" s="21">
        <v>26</v>
      </c>
      <c r="L1081" s="17">
        <f>((I1081*2/3)+(K1081*1/3))*150</f>
        <v>4100</v>
      </c>
      <c r="M1081" s="18">
        <f>L1081-J1081</f>
        <v>-100</v>
      </c>
    </row>
    <row r="1082" spans="1:13" x14ac:dyDescent="0.25">
      <c r="A1082" s="20" t="s">
        <v>3202</v>
      </c>
      <c r="B1082" s="21" t="s">
        <v>24</v>
      </c>
      <c r="C1082" s="21" t="s">
        <v>3653</v>
      </c>
      <c r="D1082" s="21" t="s">
        <v>3654</v>
      </c>
      <c r="E1082" s="21">
        <v>35541326</v>
      </c>
      <c r="F1082" s="22" t="s">
        <v>3314</v>
      </c>
      <c r="G1082" s="21" t="s">
        <v>3655</v>
      </c>
      <c r="H1082" s="21" t="s">
        <v>3656</v>
      </c>
      <c r="I1082" s="23">
        <v>85</v>
      </c>
      <c r="J1082" s="23">
        <v>12750</v>
      </c>
      <c r="K1082" s="21">
        <v>84</v>
      </c>
      <c r="L1082" s="17">
        <f>((I1082*2/3)+(K1082*1/3))*150</f>
        <v>12699.999999999998</v>
      </c>
      <c r="M1082" s="18">
        <f>L1082-J1082</f>
        <v>-50.000000000001819</v>
      </c>
    </row>
    <row r="1083" spans="1:13" ht="30" x14ac:dyDescent="0.25">
      <c r="A1083" s="20" t="s">
        <v>3202</v>
      </c>
      <c r="B1083" s="21" t="s">
        <v>24</v>
      </c>
      <c r="C1083" s="21" t="s">
        <v>3657</v>
      </c>
      <c r="D1083" s="21" t="s">
        <v>3658</v>
      </c>
      <c r="E1083" s="21">
        <v>35544546</v>
      </c>
      <c r="F1083" s="22" t="s">
        <v>173</v>
      </c>
      <c r="G1083" s="21" t="s">
        <v>3659</v>
      </c>
      <c r="H1083" s="21" t="s">
        <v>3660</v>
      </c>
      <c r="I1083" s="23">
        <v>43</v>
      </c>
      <c r="J1083" s="23">
        <v>6450</v>
      </c>
      <c r="K1083" s="21">
        <v>32</v>
      </c>
      <c r="L1083" s="17">
        <f>((I1083*2/3)+(K1083*1/3))*150</f>
        <v>5900</v>
      </c>
      <c r="M1083" s="18">
        <f>L1083-J1083</f>
        <v>-550</v>
      </c>
    </row>
    <row r="1084" spans="1:13" x14ac:dyDescent="0.25">
      <c r="A1084" s="20" t="s">
        <v>3202</v>
      </c>
      <c r="B1084" s="21" t="s">
        <v>24</v>
      </c>
      <c r="C1084" s="21" t="s">
        <v>3661</v>
      </c>
      <c r="D1084" s="21" t="s">
        <v>3662</v>
      </c>
      <c r="E1084" s="21">
        <v>35541261</v>
      </c>
      <c r="F1084" s="22" t="s">
        <v>32</v>
      </c>
      <c r="G1084" s="21" t="s">
        <v>3663</v>
      </c>
      <c r="H1084" s="21" t="s">
        <v>3664</v>
      </c>
      <c r="I1084" s="23">
        <v>26</v>
      </c>
      <c r="J1084" s="23">
        <v>3900</v>
      </c>
      <c r="K1084" s="21">
        <v>25</v>
      </c>
      <c r="L1084" s="17">
        <f>((I1084*2/3)+(K1084*1/3))*150</f>
        <v>3849.9999999999995</v>
      </c>
      <c r="M1084" s="18">
        <f>L1084-J1084</f>
        <v>-50.000000000000455</v>
      </c>
    </row>
    <row r="1085" spans="1:13" x14ac:dyDescent="0.25">
      <c r="A1085" s="20" t="s">
        <v>3202</v>
      </c>
      <c r="B1085" s="21" t="s">
        <v>24</v>
      </c>
      <c r="C1085" s="21" t="s">
        <v>3665</v>
      </c>
      <c r="D1085" s="21" t="s">
        <v>3666</v>
      </c>
      <c r="E1085" s="21">
        <v>710063849</v>
      </c>
      <c r="F1085" s="22" t="s">
        <v>3314</v>
      </c>
      <c r="G1085" s="21" t="s">
        <v>3667</v>
      </c>
      <c r="H1085" s="21" t="s">
        <v>3668</v>
      </c>
      <c r="I1085" s="23">
        <v>41</v>
      </c>
      <c r="J1085" s="23">
        <v>6150</v>
      </c>
      <c r="K1085" s="21">
        <v>39</v>
      </c>
      <c r="L1085" s="17">
        <f>((I1085*2/3)+(K1085*1/3))*150</f>
        <v>6049.9999999999991</v>
      </c>
      <c r="M1085" s="18">
        <f>L1085-J1085</f>
        <v>-100.00000000000091</v>
      </c>
    </row>
    <row r="1086" spans="1:13" x14ac:dyDescent="0.25">
      <c r="A1086" s="20" t="s">
        <v>3202</v>
      </c>
      <c r="B1086" s="21" t="s">
        <v>24</v>
      </c>
      <c r="C1086" s="21" t="s">
        <v>3669</v>
      </c>
      <c r="D1086" s="21" t="s">
        <v>3670</v>
      </c>
      <c r="E1086" s="21">
        <v>35544554</v>
      </c>
      <c r="F1086" s="22" t="s">
        <v>27</v>
      </c>
      <c r="G1086" s="21" t="s">
        <v>3671</v>
      </c>
      <c r="H1086" s="21" t="s">
        <v>3672</v>
      </c>
      <c r="I1086" s="23">
        <v>6</v>
      </c>
      <c r="J1086" s="23">
        <v>900</v>
      </c>
      <c r="K1086" s="21">
        <v>6</v>
      </c>
      <c r="L1086" s="17">
        <f>((I1086*2/3)+(K1086*1/3))*150</f>
        <v>900</v>
      </c>
      <c r="M1086" s="18">
        <f>L1086-J1086</f>
        <v>0</v>
      </c>
    </row>
    <row r="1087" spans="1:13" x14ac:dyDescent="0.25">
      <c r="A1087" s="20" t="s">
        <v>3202</v>
      </c>
      <c r="B1087" s="21" t="s">
        <v>24</v>
      </c>
      <c r="C1087" s="21" t="s">
        <v>3673</v>
      </c>
      <c r="D1087" s="21" t="s">
        <v>3674</v>
      </c>
      <c r="E1087" s="21">
        <v>710063865</v>
      </c>
      <c r="F1087" s="22" t="s">
        <v>27</v>
      </c>
      <c r="G1087" s="21" t="s">
        <v>3675</v>
      </c>
      <c r="H1087" s="21" t="s">
        <v>3676</v>
      </c>
      <c r="I1087" s="23">
        <v>14</v>
      </c>
      <c r="J1087" s="23">
        <v>2100</v>
      </c>
      <c r="K1087" s="21">
        <v>16</v>
      </c>
      <c r="L1087" s="17">
        <f>((I1087*2/3)+(K1087*1/3))*150</f>
        <v>2200</v>
      </c>
      <c r="M1087" s="18">
        <f>L1087-J1087</f>
        <v>100</v>
      </c>
    </row>
    <row r="1088" spans="1:13" x14ac:dyDescent="0.25">
      <c r="A1088" s="20" t="s">
        <v>3202</v>
      </c>
      <c r="B1088" s="21" t="s">
        <v>24</v>
      </c>
      <c r="C1088" s="21" t="s">
        <v>3677</v>
      </c>
      <c r="D1088" s="21" t="s">
        <v>3678</v>
      </c>
      <c r="E1088" s="21">
        <v>35541270</v>
      </c>
      <c r="F1088" s="22" t="s">
        <v>32</v>
      </c>
      <c r="G1088" s="21" t="s">
        <v>3679</v>
      </c>
      <c r="H1088" s="21" t="s">
        <v>1592</v>
      </c>
      <c r="I1088" s="23">
        <v>7</v>
      </c>
      <c r="J1088" s="23">
        <v>1050</v>
      </c>
      <c r="K1088" s="21">
        <v>6</v>
      </c>
      <c r="L1088" s="17">
        <f>((I1088*2/3)+(K1088*1/3))*150</f>
        <v>1000</v>
      </c>
      <c r="M1088" s="18">
        <f>L1088-J1088</f>
        <v>-50</v>
      </c>
    </row>
    <row r="1089" spans="1:13" x14ac:dyDescent="0.25">
      <c r="A1089" s="20" t="s">
        <v>3202</v>
      </c>
      <c r="B1089" s="21" t="s">
        <v>24</v>
      </c>
      <c r="C1089" s="21" t="s">
        <v>3680</v>
      </c>
      <c r="D1089" s="21" t="s">
        <v>3681</v>
      </c>
      <c r="E1089" s="21">
        <v>710063873</v>
      </c>
      <c r="F1089" s="22" t="s">
        <v>3314</v>
      </c>
      <c r="G1089" s="21" t="s">
        <v>3682</v>
      </c>
      <c r="H1089" s="21" t="s">
        <v>3683</v>
      </c>
      <c r="I1089" s="23">
        <v>15</v>
      </c>
      <c r="J1089" s="23">
        <v>2250</v>
      </c>
      <c r="K1089" s="21">
        <v>15</v>
      </c>
      <c r="L1089" s="17">
        <f>((I1089*2/3)+(K1089*1/3))*150</f>
        <v>2250</v>
      </c>
      <c r="M1089" s="18">
        <f>L1089-J1089</f>
        <v>0</v>
      </c>
    </row>
    <row r="1090" spans="1:13" x14ac:dyDescent="0.25">
      <c r="A1090" s="20" t="s">
        <v>3202</v>
      </c>
      <c r="B1090" s="21" t="s">
        <v>24</v>
      </c>
      <c r="C1090" s="21" t="s">
        <v>3684</v>
      </c>
      <c r="D1090" s="21" t="s">
        <v>3685</v>
      </c>
      <c r="E1090" s="21">
        <v>35541121</v>
      </c>
      <c r="F1090" s="22" t="s">
        <v>163</v>
      </c>
      <c r="G1090" s="21" t="s">
        <v>3686</v>
      </c>
      <c r="H1090" s="21" t="s">
        <v>3687</v>
      </c>
      <c r="I1090" s="23">
        <v>77</v>
      </c>
      <c r="J1090" s="23">
        <v>11550</v>
      </c>
      <c r="K1090" s="21">
        <v>73</v>
      </c>
      <c r="L1090" s="17">
        <f>((I1090*2/3)+(K1090*1/3))*150</f>
        <v>11350</v>
      </c>
      <c r="M1090" s="18">
        <f>L1090-J1090</f>
        <v>-200</v>
      </c>
    </row>
    <row r="1091" spans="1:13" x14ac:dyDescent="0.25">
      <c r="A1091" s="20" t="s">
        <v>3202</v>
      </c>
      <c r="B1091" s="21" t="s">
        <v>24</v>
      </c>
      <c r="C1091" s="21" t="s">
        <v>3684</v>
      </c>
      <c r="D1091" s="21" t="s">
        <v>3685</v>
      </c>
      <c r="E1091" s="21">
        <v>35541130</v>
      </c>
      <c r="F1091" s="22" t="s">
        <v>27</v>
      </c>
      <c r="G1091" s="21" t="s">
        <v>3686</v>
      </c>
      <c r="H1091" s="21" t="s">
        <v>1716</v>
      </c>
      <c r="I1091" s="23">
        <v>30</v>
      </c>
      <c r="J1091" s="23">
        <v>4500</v>
      </c>
      <c r="K1091" s="21">
        <v>25</v>
      </c>
      <c r="L1091" s="17">
        <f>((I1091*2/3)+(K1091*1/3))*150</f>
        <v>4250</v>
      </c>
      <c r="M1091" s="18">
        <f>L1091-J1091</f>
        <v>-250</v>
      </c>
    </row>
    <row r="1092" spans="1:13" x14ac:dyDescent="0.25">
      <c r="A1092" s="20" t="s">
        <v>3202</v>
      </c>
      <c r="B1092" s="21" t="s">
        <v>24</v>
      </c>
      <c r="C1092" s="21" t="s">
        <v>3688</v>
      </c>
      <c r="D1092" s="21" t="s">
        <v>3689</v>
      </c>
      <c r="E1092" s="21">
        <v>51719401</v>
      </c>
      <c r="F1092" s="22" t="s">
        <v>685</v>
      </c>
      <c r="G1092" s="21" t="s">
        <v>3690</v>
      </c>
      <c r="H1092" s="21" t="s">
        <v>1592</v>
      </c>
      <c r="I1092" s="23">
        <v>120</v>
      </c>
      <c r="J1092" s="23">
        <v>18000</v>
      </c>
      <c r="K1092" s="21">
        <v>119</v>
      </c>
      <c r="L1092" s="17">
        <f>((I1092*2/3)+(K1092*1/3))*150</f>
        <v>17950</v>
      </c>
      <c r="M1092" s="18">
        <f>L1092-J1092</f>
        <v>-50</v>
      </c>
    </row>
    <row r="1093" spans="1:13" x14ac:dyDescent="0.25">
      <c r="A1093" s="20" t="s">
        <v>3202</v>
      </c>
      <c r="B1093" s="21" t="s">
        <v>24</v>
      </c>
      <c r="C1093" s="21" t="s">
        <v>3691</v>
      </c>
      <c r="D1093" s="21" t="s">
        <v>3692</v>
      </c>
      <c r="E1093" s="21">
        <v>35568241</v>
      </c>
      <c r="F1093" s="22" t="s">
        <v>32</v>
      </c>
      <c r="G1093" s="21" t="s">
        <v>3693</v>
      </c>
      <c r="H1093" s="21" t="s">
        <v>3694</v>
      </c>
      <c r="I1093" s="23">
        <v>107</v>
      </c>
      <c r="J1093" s="23">
        <v>16050</v>
      </c>
      <c r="K1093" s="21">
        <v>99</v>
      </c>
      <c r="L1093" s="17">
        <f>((I1093*2/3)+(K1093*1/3))*150</f>
        <v>15650</v>
      </c>
      <c r="M1093" s="18">
        <f>L1093-J1093</f>
        <v>-400</v>
      </c>
    </row>
    <row r="1094" spans="1:13" x14ac:dyDescent="0.25">
      <c r="A1094" s="20" t="s">
        <v>3202</v>
      </c>
      <c r="B1094" s="21" t="s">
        <v>24</v>
      </c>
      <c r="C1094" s="21" t="s">
        <v>3695</v>
      </c>
      <c r="D1094" s="21" t="s">
        <v>3696</v>
      </c>
      <c r="E1094" s="21">
        <v>710063946</v>
      </c>
      <c r="F1094" s="22" t="s">
        <v>163</v>
      </c>
      <c r="G1094" s="21" t="s">
        <v>3697</v>
      </c>
      <c r="H1094" s="21" t="s">
        <v>3698</v>
      </c>
      <c r="I1094" s="23">
        <v>52</v>
      </c>
      <c r="J1094" s="23">
        <v>7800</v>
      </c>
      <c r="K1094" s="21">
        <v>44</v>
      </c>
      <c r="L1094" s="17">
        <f>((I1094*2/3)+(K1094*1/3))*150</f>
        <v>7399.9999999999991</v>
      </c>
      <c r="M1094" s="18">
        <f>L1094-J1094</f>
        <v>-400.00000000000091</v>
      </c>
    </row>
    <row r="1095" spans="1:13" ht="30" x14ac:dyDescent="0.25">
      <c r="A1095" s="20" t="s">
        <v>3202</v>
      </c>
      <c r="B1095" s="21" t="s">
        <v>24</v>
      </c>
      <c r="C1095" s="21" t="s">
        <v>3699</v>
      </c>
      <c r="D1095" s="21" t="s">
        <v>3700</v>
      </c>
      <c r="E1095" s="21">
        <v>35541148</v>
      </c>
      <c r="F1095" s="22" t="s">
        <v>3701</v>
      </c>
      <c r="G1095" s="21" t="s">
        <v>3702</v>
      </c>
      <c r="H1095" s="21" t="s">
        <v>3703</v>
      </c>
      <c r="I1095" s="23">
        <v>84</v>
      </c>
      <c r="J1095" s="23">
        <v>12600</v>
      </c>
      <c r="K1095" s="21">
        <v>82</v>
      </c>
      <c r="L1095" s="17">
        <f>((I1095*2/3)+(K1095*1/3))*150</f>
        <v>12500</v>
      </c>
      <c r="M1095" s="18">
        <f>L1095-J1095</f>
        <v>-100</v>
      </c>
    </row>
    <row r="1096" spans="1:13" x14ac:dyDescent="0.25">
      <c r="A1096" s="20" t="s">
        <v>3202</v>
      </c>
      <c r="B1096" s="21" t="s">
        <v>24</v>
      </c>
      <c r="C1096" s="21" t="s">
        <v>3699</v>
      </c>
      <c r="D1096" s="21" t="s">
        <v>3700</v>
      </c>
      <c r="E1096" s="21">
        <v>35541156</v>
      </c>
      <c r="F1096" s="22" t="s">
        <v>27</v>
      </c>
      <c r="G1096" s="21" t="s">
        <v>3702</v>
      </c>
      <c r="H1096" s="21" t="s">
        <v>3704</v>
      </c>
      <c r="I1096" s="23">
        <v>78</v>
      </c>
      <c r="J1096" s="23">
        <v>11700</v>
      </c>
      <c r="K1096" s="21">
        <v>54</v>
      </c>
      <c r="L1096" s="17">
        <f>((I1096*2/3)+(K1096*1/3))*150</f>
        <v>10500</v>
      </c>
      <c r="M1096" s="18">
        <f>L1096-J1096</f>
        <v>-1200</v>
      </c>
    </row>
    <row r="1097" spans="1:13" x14ac:dyDescent="0.25">
      <c r="A1097" s="20" t="s">
        <v>3202</v>
      </c>
      <c r="B1097" s="21" t="s">
        <v>24</v>
      </c>
      <c r="C1097" s="21" t="s">
        <v>3705</v>
      </c>
      <c r="D1097" s="21" t="s">
        <v>3706</v>
      </c>
      <c r="E1097" s="21">
        <v>710063962</v>
      </c>
      <c r="F1097" s="22" t="s">
        <v>163</v>
      </c>
      <c r="G1097" s="21" t="s">
        <v>3707</v>
      </c>
      <c r="H1097" s="21" t="s">
        <v>3708</v>
      </c>
      <c r="I1097" s="23">
        <v>20</v>
      </c>
      <c r="J1097" s="23">
        <v>3000</v>
      </c>
      <c r="K1097" s="21">
        <v>23</v>
      </c>
      <c r="L1097" s="17">
        <f>((I1097*2/3)+(K1097*1/3))*150</f>
        <v>3150</v>
      </c>
      <c r="M1097" s="18">
        <f>L1097-J1097</f>
        <v>150</v>
      </c>
    </row>
    <row r="1098" spans="1:13" x14ac:dyDescent="0.25">
      <c r="A1098" s="20" t="s">
        <v>3202</v>
      </c>
      <c r="B1098" s="21" t="s">
        <v>24</v>
      </c>
      <c r="C1098" s="21" t="s">
        <v>3709</v>
      </c>
      <c r="D1098" s="21" t="s">
        <v>3710</v>
      </c>
      <c r="E1098" s="21">
        <v>17071089</v>
      </c>
      <c r="F1098" s="22" t="s">
        <v>32</v>
      </c>
      <c r="G1098" s="21" t="s">
        <v>3711</v>
      </c>
      <c r="H1098" s="21" t="s">
        <v>3712</v>
      </c>
      <c r="I1098" s="23">
        <v>29</v>
      </c>
      <c r="J1098" s="23">
        <v>4350</v>
      </c>
      <c r="K1098" s="21">
        <v>24</v>
      </c>
      <c r="L1098" s="17">
        <f>((I1098*2/3)+(K1098*1/3))*150</f>
        <v>4100</v>
      </c>
      <c r="M1098" s="18">
        <f>L1098-J1098</f>
        <v>-250</v>
      </c>
    </row>
    <row r="1099" spans="1:13" x14ac:dyDescent="0.25">
      <c r="A1099" s="20" t="s">
        <v>3202</v>
      </c>
      <c r="B1099" s="21" t="s">
        <v>24</v>
      </c>
      <c r="C1099" s="21" t="s">
        <v>3713</v>
      </c>
      <c r="D1099" s="21" t="s">
        <v>3714</v>
      </c>
      <c r="E1099" s="21">
        <v>710063970</v>
      </c>
      <c r="F1099" s="22" t="s">
        <v>3314</v>
      </c>
      <c r="G1099" s="21" t="s">
        <v>3715</v>
      </c>
      <c r="H1099" s="21" t="s">
        <v>3716</v>
      </c>
      <c r="I1099" s="23">
        <v>4</v>
      </c>
      <c r="J1099" s="23">
        <v>600</v>
      </c>
      <c r="K1099" s="21">
        <v>1</v>
      </c>
      <c r="L1099" s="17">
        <f>((I1099*2/3)+(K1099*1/3))*150</f>
        <v>450</v>
      </c>
      <c r="M1099" s="18">
        <f>L1099-J1099</f>
        <v>-150</v>
      </c>
    </row>
    <row r="1100" spans="1:13" x14ac:dyDescent="0.25">
      <c r="A1100" s="20" t="s">
        <v>3202</v>
      </c>
      <c r="B1100" s="21" t="s">
        <v>24</v>
      </c>
      <c r="C1100" s="21" t="s">
        <v>3717</v>
      </c>
      <c r="D1100" s="21" t="s">
        <v>3718</v>
      </c>
      <c r="E1100" s="21">
        <v>710063989</v>
      </c>
      <c r="F1100" s="22" t="s">
        <v>27</v>
      </c>
      <c r="G1100" s="21" t="s">
        <v>3719</v>
      </c>
      <c r="H1100" s="21" t="s">
        <v>3720</v>
      </c>
      <c r="I1100" s="23">
        <v>22</v>
      </c>
      <c r="J1100" s="23">
        <v>3300</v>
      </c>
      <c r="K1100" s="21">
        <v>20</v>
      </c>
      <c r="L1100" s="17">
        <f>((I1100*2/3)+(K1100*1/3))*150</f>
        <v>3200</v>
      </c>
      <c r="M1100" s="18">
        <f>L1100-J1100</f>
        <v>-100</v>
      </c>
    </row>
    <row r="1101" spans="1:13" x14ac:dyDescent="0.25">
      <c r="A1101" s="20" t="s">
        <v>3202</v>
      </c>
      <c r="B1101" s="21" t="s">
        <v>24</v>
      </c>
      <c r="C1101" s="21" t="s">
        <v>3721</v>
      </c>
      <c r="D1101" s="21" t="s">
        <v>3722</v>
      </c>
      <c r="E1101" s="21">
        <v>35541318</v>
      </c>
      <c r="F1101" s="22" t="s">
        <v>685</v>
      </c>
      <c r="G1101" s="21" t="s">
        <v>3723</v>
      </c>
      <c r="H1101" s="21" t="s">
        <v>3724</v>
      </c>
      <c r="I1101" s="23">
        <v>101</v>
      </c>
      <c r="J1101" s="23">
        <v>15150</v>
      </c>
      <c r="K1101" s="21">
        <v>90</v>
      </c>
      <c r="L1101" s="17">
        <f>((I1101*2/3)+(K1101*1/3))*150</f>
        <v>14600</v>
      </c>
      <c r="M1101" s="18">
        <f>L1101-J1101</f>
        <v>-550</v>
      </c>
    </row>
    <row r="1102" spans="1:13" x14ac:dyDescent="0.25">
      <c r="A1102" s="20" t="s">
        <v>3202</v>
      </c>
      <c r="B1102" s="21" t="s">
        <v>24</v>
      </c>
      <c r="C1102" s="21" t="s">
        <v>3725</v>
      </c>
      <c r="D1102" s="21" t="s">
        <v>3726</v>
      </c>
      <c r="E1102" s="21">
        <v>710064012</v>
      </c>
      <c r="F1102" s="22" t="s">
        <v>1861</v>
      </c>
      <c r="G1102" s="21" t="s">
        <v>3727</v>
      </c>
      <c r="H1102" s="21" t="s">
        <v>3728</v>
      </c>
      <c r="I1102" s="23">
        <v>1</v>
      </c>
      <c r="J1102" s="23">
        <v>150</v>
      </c>
      <c r="K1102" s="21">
        <v>0</v>
      </c>
      <c r="L1102" s="17">
        <f>((I1102*2/3)+(K1102*1/3))*150</f>
        <v>100</v>
      </c>
      <c r="M1102" s="18">
        <f>L1102-J1102</f>
        <v>-50</v>
      </c>
    </row>
    <row r="1103" spans="1:13" x14ac:dyDescent="0.25">
      <c r="A1103" s="20" t="s">
        <v>3202</v>
      </c>
      <c r="B1103" s="21" t="s">
        <v>24</v>
      </c>
      <c r="C1103" s="21" t="s">
        <v>3729</v>
      </c>
      <c r="D1103" s="21" t="s">
        <v>3730</v>
      </c>
      <c r="E1103" s="21">
        <v>35541253</v>
      </c>
      <c r="F1103" s="22" t="s">
        <v>27</v>
      </c>
      <c r="G1103" s="21" t="s">
        <v>3731</v>
      </c>
      <c r="H1103" s="21" t="s">
        <v>3732</v>
      </c>
      <c r="I1103" s="23">
        <v>36</v>
      </c>
      <c r="J1103" s="23">
        <v>5400</v>
      </c>
      <c r="K1103" s="21">
        <v>31</v>
      </c>
      <c r="L1103" s="17">
        <f>((I1103*2/3)+(K1103*1/3))*150</f>
        <v>5150</v>
      </c>
      <c r="M1103" s="18">
        <f>L1103-J1103</f>
        <v>-250</v>
      </c>
    </row>
    <row r="1104" spans="1:13" x14ac:dyDescent="0.25">
      <c r="A1104" s="20" t="s">
        <v>3202</v>
      </c>
      <c r="B1104" s="21" t="s">
        <v>24</v>
      </c>
      <c r="C1104" s="21" t="s">
        <v>3733</v>
      </c>
      <c r="D1104" s="21" t="s">
        <v>3734</v>
      </c>
      <c r="E1104" s="21">
        <v>35541245</v>
      </c>
      <c r="F1104" s="22" t="s">
        <v>27</v>
      </c>
      <c r="G1104" s="21" t="s">
        <v>3735</v>
      </c>
      <c r="H1104" s="21" t="s">
        <v>3736</v>
      </c>
      <c r="I1104" s="23">
        <v>64</v>
      </c>
      <c r="J1104" s="23">
        <v>9600</v>
      </c>
      <c r="K1104" s="21">
        <v>64</v>
      </c>
      <c r="L1104" s="17">
        <f>((I1104*2/3)+(K1104*1/3))*150</f>
        <v>9600</v>
      </c>
      <c r="M1104" s="18">
        <f>L1104-J1104</f>
        <v>0</v>
      </c>
    </row>
    <row r="1105" spans="1:13" x14ac:dyDescent="0.25">
      <c r="A1105" s="20" t="s">
        <v>3202</v>
      </c>
      <c r="B1105" s="21" t="s">
        <v>24</v>
      </c>
      <c r="C1105" s="21" t="s">
        <v>3737</v>
      </c>
      <c r="D1105" s="21" t="s">
        <v>3738</v>
      </c>
      <c r="E1105" s="21">
        <v>35541229</v>
      </c>
      <c r="F1105" s="22" t="s">
        <v>32</v>
      </c>
      <c r="G1105" s="21" t="s">
        <v>3739</v>
      </c>
      <c r="H1105" s="21" t="s">
        <v>3740</v>
      </c>
      <c r="I1105" s="23">
        <v>22</v>
      </c>
      <c r="J1105" s="23">
        <v>3300</v>
      </c>
      <c r="K1105" s="21">
        <v>30</v>
      </c>
      <c r="L1105" s="17">
        <f>((I1105*2/3)+(K1105*1/3))*150</f>
        <v>3699.9999999999995</v>
      </c>
      <c r="M1105" s="18">
        <f>L1105-J1105</f>
        <v>399.99999999999955</v>
      </c>
    </row>
    <row r="1106" spans="1:13" x14ac:dyDescent="0.25">
      <c r="A1106" s="20" t="s">
        <v>3202</v>
      </c>
      <c r="B1106" s="21" t="s">
        <v>24</v>
      </c>
      <c r="C1106" s="21" t="s">
        <v>3741</v>
      </c>
      <c r="D1106" s="21" t="s">
        <v>3742</v>
      </c>
      <c r="E1106" s="21">
        <v>710064047</v>
      </c>
      <c r="F1106" s="22" t="s">
        <v>163</v>
      </c>
      <c r="G1106" s="21" t="s">
        <v>3743</v>
      </c>
      <c r="H1106" s="21" t="s">
        <v>3744</v>
      </c>
      <c r="I1106" s="23">
        <v>5</v>
      </c>
      <c r="J1106" s="23">
        <v>750</v>
      </c>
      <c r="K1106" s="21">
        <v>2</v>
      </c>
      <c r="L1106" s="17">
        <f>((I1106*2/3)+(K1106*1/3))*150</f>
        <v>600</v>
      </c>
      <c r="M1106" s="18">
        <f>L1106-J1106</f>
        <v>-150</v>
      </c>
    </row>
    <row r="1107" spans="1:13" x14ac:dyDescent="0.25">
      <c r="A1107" s="20" t="s">
        <v>3202</v>
      </c>
      <c r="B1107" s="21" t="s">
        <v>24</v>
      </c>
      <c r="C1107" s="21" t="s">
        <v>3745</v>
      </c>
      <c r="D1107" s="21" t="s">
        <v>3746</v>
      </c>
      <c r="E1107" s="21">
        <v>35541237</v>
      </c>
      <c r="F1107" s="22" t="s">
        <v>27</v>
      </c>
      <c r="G1107" s="21" t="s">
        <v>3747</v>
      </c>
      <c r="H1107" s="21" t="s">
        <v>3748</v>
      </c>
      <c r="I1107" s="23">
        <v>31</v>
      </c>
      <c r="J1107" s="23">
        <v>4650</v>
      </c>
      <c r="K1107" s="21">
        <v>38</v>
      </c>
      <c r="L1107" s="17">
        <f>((I1107*2/3)+(K1107*1/3))*150</f>
        <v>5000</v>
      </c>
      <c r="M1107" s="18">
        <f>L1107-J1107</f>
        <v>350</v>
      </c>
    </row>
    <row r="1108" spans="1:13" x14ac:dyDescent="0.25">
      <c r="A1108" s="20" t="s">
        <v>3202</v>
      </c>
      <c r="B1108" s="21" t="s">
        <v>24</v>
      </c>
      <c r="C1108" s="21" t="s">
        <v>3749</v>
      </c>
      <c r="D1108" s="21" t="s">
        <v>3750</v>
      </c>
      <c r="E1108" s="21">
        <v>710064063</v>
      </c>
      <c r="F1108" s="22" t="s">
        <v>3751</v>
      </c>
      <c r="G1108" s="21" t="s">
        <v>3752</v>
      </c>
      <c r="H1108" s="21" t="s">
        <v>3753</v>
      </c>
      <c r="I1108" s="23">
        <v>3</v>
      </c>
      <c r="J1108" s="23">
        <v>450</v>
      </c>
      <c r="K1108" s="21">
        <v>3</v>
      </c>
      <c r="L1108" s="17">
        <f>((I1108*2/3)+(K1108*1/3))*150</f>
        <v>450</v>
      </c>
      <c r="M1108" s="18">
        <f>L1108-J1108</f>
        <v>0</v>
      </c>
    </row>
    <row r="1109" spans="1:13" x14ac:dyDescent="0.25">
      <c r="A1109" s="20" t="s">
        <v>3202</v>
      </c>
      <c r="B1109" s="21" t="s">
        <v>24</v>
      </c>
      <c r="C1109" s="21" t="s">
        <v>3754</v>
      </c>
      <c r="D1109" s="21" t="s">
        <v>3755</v>
      </c>
      <c r="E1109" s="21">
        <v>17071097</v>
      </c>
      <c r="F1109" s="22" t="s">
        <v>27</v>
      </c>
      <c r="G1109" s="21" t="s">
        <v>3756</v>
      </c>
      <c r="H1109" s="21" t="s">
        <v>3757</v>
      </c>
      <c r="I1109" s="23">
        <v>304</v>
      </c>
      <c r="J1109" s="23">
        <v>45600</v>
      </c>
      <c r="K1109" s="21">
        <v>359</v>
      </c>
      <c r="L1109" s="17">
        <f>((I1109*2/3)+(K1109*1/3))*150</f>
        <v>48350</v>
      </c>
      <c r="M1109" s="18">
        <f>L1109-J1109</f>
        <v>2750</v>
      </c>
    </row>
    <row r="1110" spans="1:13" x14ac:dyDescent="0.25">
      <c r="A1110" s="20" t="s">
        <v>3202</v>
      </c>
      <c r="B1110" s="21" t="s">
        <v>24</v>
      </c>
      <c r="C1110" s="21" t="s">
        <v>3754</v>
      </c>
      <c r="D1110" s="21" t="s">
        <v>3755</v>
      </c>
      <c r="E1110" s="21">
        <v>35541202</v>
      </c>
      <c r="F1110" s="22" t="s">
        <v>27</v>
      </c>
      <c r="G1110" s="21" t="s">
        <v>3756</v>
      </c>
      <c r="H1110" s="21" t="s">
        <v>3758</v>
      </c>
      <c r="I1110" s="23">
        <v>18</v>
      </c>
      <c r="J1110" s="23">
        <v>2700</v>
      </c>
      <c r="K1110" s="21">
        <v>18</v>
      </c>
      <c r="L1110" s="17">
        <f>((I1110*2/3)+(K1110*1/3))*150</f>
        <v>2700</v>
      </c>
      <c r="M1110" s="18">
        <f>L1110-J1110</f>
        <v>0</v>
      </c>
    </row>
    <row r="1111" spans="1:13" x14ac:dyDescent="0.25">
      <c r="A1111" s="20" t="s">
        <v>3202</v>
      </c>
      <c r="B1111" s="21" t="s">
        <v>24</v>
      </c>
      <c r="C1111" s="21" t="s">
        <v>3759</v>
      </c>
      <c r="D1111" s="21" t="s">
        <v>3760</v>
      </c>
      <c r="E1111" s="21">
        <v>710063172</v>
      </c>
      <c r="F1111" s="22" t="s">
        <v>27</v>
      </c>
      <c r="G1111" s="21" t="s">
        <v>3761</v>
      </c>
      <c r="H1111" s="21" t="s">
        <v>3762</v>
      </c>
      <c r="I1111" s="23">
        <v>36</v>
      </c>
      <c r="J1111" s="23">
        <v>5400</v>
      </c>
      <c r="K1111" s="21">
        <v>37</v>
      </c>
      <c r="L1111" s="17">
        <f>((I1111*2/3)+(K1111*1/3))*150</f>
        <v>5450</v>
      </c>
      <c r="M1111" s="18">
        <f>L1111-J1111</f>
        <v>50</v>
      </c>
    </row>
    <row r="1112" spans="1:13" x14ac:dyDescent="0.25">
      <c r="A1112" s="20" t="s">
        <v>3202</v>
      </c>
      <c r="B1112" s="21" t="s">
        <v>24</v>
      </c>
      <c r="C1112" s="21" t="s">
        <v>3763</v>
      </c>
      <c r="D1112" s="21" t="s">
        <v>3764</v>
      </c>
      <c r="E1112" s="21">
        <v>710063245</v>
      </c>
      <c r="F1112" s="22" t="s">
        <v>27</v>
      </c>
      <c r="G1112" s="21" t="s">
        <v>3765</v>
      </c>
      <c r="H1112" s="21" t="s">
        <v>3766</v>
      </c>
      <c r="I1112" s="23">
        <v>4</v>
      </c>
      <c r="J1112" s="23">
        <v>600</v>
      </c>
      <c r="K1112" s="21">
        <v>2</v>
      </c>
      <c r="L1112" s="17">
        <f>((I1112*2/3)+(K1112*1/3))*150</f>
        <v>499.99999999999994</v>
      </c>
      <c r="M1112" s="18">
        <f>L1112-J1112</f>
        <v>-100.00000000000006</v>
      </c>
    </row>
    <row r="1113" spans="1:13" x14ac:dyDescent="0.25">
      <c r="A1113" s="20" t="s">
        <v>3202</v>
      </c>
      <c r="B1113" s="21" t="s">
        <v>24</v>
      </c>
      <c r="C1113" s="21" t="s">
        <v>3767</v>
      </c>
      <c r="D1113" s="21" t="s">
        <v>3768</v>
      </c>
      <c r="E1113" s="21">
        <v>35546476</v>
      </c>
      <c r="F1113" s="22" t="s">
        <v>27</v>
      </c>
      <c r="G1113" s="21" t="s">
        <v>3769</v>
      </c>
      <c r="H1113" s="21" t="s">
        <v>3770</v>
      </c>
      <c r="I1113" s="23">
        <v>18</v>
      </c>
      <c r="J1113" s="23">
        <v>2700</v>
      </c>
      <c r="K1113" s="21">
        <v>17</v>
      </c>
      <c r="L1113" s="17">
        <f>((I1113*2/3)+(K1113*1/3))*150</f>
        <v>2650</v>
      </c>
      <c r="M1113" s="18">
        <f>L1113-J1113</f>
        <v>-50</v>
      </c>
    </row>
    <row r="1114" spans="1:13" x14ac:dyDescent="0.25">
      <c r="A1114" s="20" t="s">
        <v>3202</v>
      </c>
      <c r="B1114" s="21" t="s">
        <v>24</v>
      </c>
      <c r="C1114" s="21" t="s">
        <v>3771</v>
      </c>
      <c r="D1114" s="21" t="s">
        <v>3772</v>
      </c>
      <c r="E1114" s="21">
        <v>35546573</v>
      </c>
      <c r="F1114" s="22" t="s">
        <v>27</v>
      </c>
      <c r="G1114" s="21" t="s">
        <v>3773</v>
      </c>
      <c r="H1114" s="21" t="s">
        <v>3774</v>
      </c>
      <c r="I1114" s="23">
        <v>254</v>
      </c>
      <c r="J1114" s="23">
        <v>38100</v>
      </c>
      <c r="K1114" s="21">
        <v>249</v>
      </c>
      <c r="L1114" s="17">
        <f>((I1114*2/3)+(K1114*1/3))*150</f>
        <v>37850</v>
      </c>
      <c r="M1114" s="18">
        <f>L1114-J1114</f>
        <v>-250</v>
      </c>
    </row>
    <row r="1115" spans="1:13" x14ac:dyDescent="0.25">
      <c r="A1115" s="20" t="s">
        <v>3202</v>
      </c>
      <c r="B1115" s="21" t="s">
        <v>24</v>
      </c>
      <c r="C1115" s="21" t="s">
        <v>3775</v>
      </c>
      <c r="D1115" s="21" t="s">
        <v>3776</v>
      </c>
      <c r="E1115" s="21">
        <v>35543957</v>
      </c>
      <c r="F1115" s="22" t="s">
        <v>27</v>
      </c>
      <c r="G1115" s="21" t="s">
        <v>3777</v>
      </c>
      <c r="H1115" s="21" t="s">
        <v>3778</v>
      </c>
      <c r="I1115" s="23">
        <v>3</v>
      </c>
      <c r="J1115" s="23">
        <v>450</v>
      </c>
      <c r="K1115" s="21">
        <v>2</v>
      </c>
      <c r="L1115" s="17">
        <f>((I1115*2/3)+(K1115*1/3))*150</f>
        <v>400</v>
      </c>
      <c r="M1115" s="18">
        <f>L1115-J1115</f>
        <v>-50</v>
      </c>
    </row>
    <row r="1116" spans="1:13" x14ac:dyDescent="0.25">
      <c r="A1116" s="20" t="s">
        <v>3202</v>
      </c>
      <c r="B1116" s="21" t="s">
        <v>24</v>
      </c>
      <c r="C1116" s="21" t="s">
        <v>3775</v>
      </c>
      <c r="D1116" s="21" t="s">
        <v>3776</v>
      </c>
      <c r="E1116" s="21">
        <v>42248795</v>
      </c>
      <c r="F1116" s="22" t="s">
        <v>32</v>
      </c>
      <c r="G1116" s="21" t="s">
        <v>3777</v>
      </c>
      <c r="H1116" s="21" t="s">
        <v>3779</v>
      </c>
      <c r="I1116" s="23">
        <v>7</v>
      </c>
      <c r="J1116" s="23">
        <v>1050</v>
      </c>
      <c r="K1116" s="21">
        <v>6</v>
      </c>
      <c r="L1116" s="17">
        <f>((I1116*2/3)+(K1116*1/3))*150</f>
        <v>1000</v>
      </c>
      <c r="M1116" s="18">
        <f>L1116-J1116</f>
        <v>-50</v>
      </c>
    </row>
    <row r="1117" spans="1:13" x14ac:dyDescent="0.25">
      <c r="A1117" s="20" t="s">
        <v>3202</v>
      </c>
      <c r="B1117" s="21" t="s">
        <v>24</v>
      </c>
      <c r="C1117" s="21" t="s">
        <v>3775</v>
      </c>
      <c r="D1117" s="21" t="s">
        <v>3776</v>
      </c>
      <c r="E1117" s="21">
        <v>42248809</v>
      </c>
      <c r="F1117" s="22" t="s">
        <v>32</v>
      </c>
      <c r="G1117" s="21" t="s">
        <v>3777</v>
      </c>
      <c r="H1117" s="21" t="s">
        <v>3780</v>
      </c>
      <c r="I1117" s="23">
        <v>301</v>
      </c>
      <c r="J1117" s="23">
        <v>45150</v>
      </c>
      <c r="K1117" s="21">
        <v>322</v>
      </c>
      <c r="L1117" s="17">
        <f>((I1117*2/3)+(K1117*1/3))*150</f>
        <v>46200</v>
      </c>
      <c r="M1117" s="18">
        <f>L1117-J1117</f>
        <v>1050</v>
      </c>
    </row>
    <row r="1118" spans="1:13" x14ac:dyDescent="0.25">
      <c r="A1118" s="20" t="s">
        <v>3202</v>
      </c>
      <c r="B1118" s="21" t="s">
        <v>24</v>
      </c>
      <c r="C1118" s="21" t="s">
        <v>3781</v>
      </c>
      <c r="D1118" s="21" t="s">
        <v>3782</v>
      </c>
      <c r="E1118" s="21">
        <v>35546328</v>
      </c>
      <c r="F1118" s="22" t="s">
        <v>32</v>
      </c>
      <c r="G1118" s="21" t="s">
        <v>3783</v>
      </c>
      <c r="H1118" s="21" t="s">
        <v>3784</v>
      </c>
      <c r="I1118" s="23">
        <v>1</v>
      </c>
      <c r="J1118" s="23">
        <v>150</v>
      </c>
      <c r="K1118" s="21">
        <v>1</v>
      </c>
      <c r="L1118" s="17">
        <f>((I1118*2/3)+(K1118*1/3))*150</f>
        <v>150</v>
      </c>
      <c r="M1118" s="18">
        <f>L1118-J1118</f>
        <v>0</v>
      </c>
    </row>
    <row r="1119" spans="1:13" x14ac:dyDescent="0.25">
      <c r="A1119" s="20" t="s">
        <v>3202</v>
      </c>
      <c r="B1119" s="21" t="s">
        <v>24</v>
      </c>
      <c r="C1119" s="21" t="s">
        <v>3785</v>
      </c>
      <c r="D1119" s="21" t="s">
        <v>3786</v>
      </c>
      <c r="E1119" s="21">
        <v>35546018</v>
      </c>
      <c r="F1119" s="22" t="s">
        <v>32</v>
      </c>
      <c r="G1119" s="21" t="s">
        <v>3787</v>
      </c>
      <c r="H1119" s="21" t="s">
        <v>3788</v>
      </c>
      <c r="I1119" s="23">
        <v>468</v>
      </c>
      <c r="J1119" s="23">
        <v>70200</v>
      </c>
      <c r="K1119" s="21">
        <v>473</v>
      </c>
      <c r="L1119" s="17">
        <f>((I1119*2/3)+(K1119*1/3))*150</f>
        <v>70450</v>
      </c>
      <c r="M1119" s="18">
        <f>L1119-J1119</f>
        <v>250</v>
      </c>
    </row>
    <row r="1120" spans="1:13" x14ac:dyDescent="0.25">
      <c r="A1120" s="20" t="s">
        <v>3202</v>
      </c>
      <c r="B1120" s="21" t="s">
        <v>24</v>
      </c>
      <c r="C1120" s="21" t="s">
        <v>3789</v>
      </c>
      <c r="D1120" s="21" t="s">
        <v>3790</v>
      </c>
      <c r="E1120" s="21">
        <v>35546026</v>
      </c>
      <c r="F1120" s="22" t="s">
        <v>32</v>
      </c>
      <c r="G1120" s="21" t="s">
        <v>3791</v>
      </c>
      <c r="H1120" s="21" t="s">
        <v>3792</v>
      </c>
      <c r="I1120" s="23">
        <v>1</v>
      </c>
      <c r="J1120" s="23">
        <v>150</v>
      </c>
      <c r="K1120" s="21">
        <v>2</v>
      </c>
      <c r="L1120" s="17">
        <f>((I1120*2/3)+(K1120*1/3))*150</f>
        <v>200</v>
      </c>
      <c r="M1120" s="18">
        <f>L1120-J1120</f>
        <v>50</v>
      </c>
    </row>
    <row r="1121" spans="1:13" x14ac:dyDescent="0.25">
      <c r="A1121" s="20" t="s">
        <v>3202</v>
      </c>
      <c r="B1121" s="21" t="s">
        <v>24</v>
      </c>
      <c r="C1121" s="21" t="s">
        <v>3793</v>
      </c>
      <c r="D1121" s="21" t="s">
        <v>3794</v>
      </c>
      <c r="E1121" s="21">
        <v>35546484</v>
      </c>
      <c r="F1121" s="22" t="s">
        <v>27</v>
      </c>
      <c r="G1121" s="21" t="s">
        <v>3795</v>
      </c>
      <c r="H1121" s="21" t="s">
        <v>3796</v>
      </c>
      <c r="I1121" s="23">
        <v>73</v>
      </c>
      <c r="J1121" s="23">
        <v>10950</v>
      </c>
      <c r="K1121" s="21">
        <v>92</v>
      </c>
      <c r="L1121" s="17">
        <f>((I1121*2/3)+(K1121*1/3))*150</f>
        <v>11900</v>
      </c>
      <c r="M1121" s="18">
        <f>L1121-J1121</f>
        <v>950</v>
      </c>
    </row>
    <row r="1122" spans="1:13" x14ac:dyDescent="0.25">
      <c r="A1122" s="20" t="s">
        <v>3202</v>
      </c>
      <c r="B1122" s="21" t="s">
        <v>24</v>
      </c>
      <c r="C1122" s="21" t="s">
        <v>3797</v>
      </c>
      <c r="D1122" s="21" t="s">
        <v>3798</v>
      </c>
      <c r="E1122" s="21">
        <v>35546751</v>
      </c>
      <c r="F1122" s="22" t="s">
        <v>32</v>
      </c>
      <c r="G1122" s="21" t="s">
        <v>3799</v>
      </c>
      <c r="H1122" s="21" t="s">
        <v>3800</v>
      </c>
      <c r="I1122" s="23">
        <v>488</v>
      </c>
      <c r="J1122" s="23">
        <v>73200</v>
      </c>
      <c r="K1122" s="21">
        <v>607</v>
      </c>
      <c r="L1122" s="17">
        <f>((I1122*2/3)+(K1122*1/3))*150</f>
        <v>79150</v>
      </c>
      <c r="M1122" s="18">
        <f>L1122-J1122</f>
        <v>5950</v>
      </c>
    </row>
    <row r="1123" spans="1:13" x14ac:dyDescent="0.25">
      <c r="A1123" s="20" t="s">
        <v>3202</v>
      </c>
      <c r="B1123" s="21" t="s">
        <v>24</v>
      </c>
      <c r="C1123" s="21" t="s">
        <v>3801</v>
      </c>
      <c r="D1123" s="21" t="s">
        <v>3802</v>
      </c>
      <c r="E1123" s="21">
        <v>42104246</v>
      </c>
      <c r="F1123" s="22" t="s">
        <v>32</v>
      </c>
      <c r="G1123" s="21" t="s">
        <v>3803</v>
      </c>
      <c r="H1123" s="21" t="s">
        <v>3804</v>
      </c>
      <c r="I1123" s="23">
        <v>7</v>
      </c>
      <c r="J1123" s="23">
        <v>1050</v>
      </c>
      <c r="K1123" s="21">
        <v>6</v>
      </c>
      <c r="L1123" s="17">
        <f>((I1123*2/3)+(K1123*1/3))*150</f>
        <v>1000</v>
      </c>
      <c r="M1123" s="18">
        <f>L1123-J1123</f>
        <v>-50</v>
      </c>
    </row>
    <row r="1124" spans="1:13" x14ac:dyDescent="0.25">
      <c r="A1124" s="20" t="s">
        <v>3202</v>
      </c>
      <c r="B1124" s="21" t="s">
        <v>24</v>
      </c>
      <c r="C1124" s="21" t="s">
        <v>3805</v>
      </c>
      <c r="D1124" s="21" t="s">
        <v>3806</v>
      </c>
      <c r="E1124" s="21">
        <v>35553979</v>
      </c>
      <c r="F1124" s="22" t="s">
        <v>32</v>
      </c>
      <c r="G1124" s="21" t="s">
        <v>3807</v>
      </c>
      <c r="H1124" s="21" t="s">
        <v>3808</v>
      </c>
      <c r="I1124" s="23">
        <v>8</v>
      </c>
      <c r="J1124" s="23">
        <v>1200</v>
      </c>
      <c r="K1124" s="21">
        <v>6</v>
      </c>
      <c r="L1124" s="17">
        <f>((I1124*2/3)+(K1124*1/3))*150</f>
        <v>1100</v>
      </c>
      <c r="M1124" s="18">
        <f>L1124-J1124</f>
        <v>-100</v>
      </c>
    </row>
    <row r="1125" spans="1:13" x14ac:dyDescent="0.25">
      <c r="A1125" s="20" t="s">
        <v>3202</v>
      </c>
      <c r="B1125" s="21" t="s">
        <v>24</v>
      </c>
      <c r="C1125" s="21" t="s">
        <v>3809</v>
      </c>
      <c r="D1125" s="21" t="s">
        <v>3810</v>
      </c>
      <c r="E1125" s="21">
        <v>35546425</v>
      </c>
      <c r="F1125" s="22" t="s">
        <v>32</v>
      </c>
      <c r="G1125" s="21" t="s">
        <v>3811</v>
      </c>
      <c r="H1125" s="21" t="s">
        <v>3812</v>
      </c>
      <c r="I1125" s="23">
        <v>13</v>
      </c>
      <c r="J1125" s="23">
        <v>1950</v>
      </c>
      <c r="K1125" s="21">
        <v>9</v>
      </c>
      <c r="L1125" s="17">
        <f>((I1125*2/3)+(K1125*1/3))*150</f>
        <v>1750</v>
      </c>
      <c r="M1125" s="18">
        <f>L1125-J1125</f>
        <v>-200</v>
      </c>
    </row>
    <row r="1126" spans="1:13" x14ac:dyDescent="0.25">
      <c r="A1126" s="20" t="s">
        <v>3202</v>
      </c>
      <c r="B1126" s="21" t="s">
        <v>24</v>
      </c>
      <c r="C1126" s="21" t="s">
        <v>3813</v>
      </c>
      <c r="D1126" s="21" t="s">
        <v>3814</v>
      </c>
      <c r="E1126" s="21">
        <v>35543426</v>
      </c>
      <c r="F1126" s="22" t="s">
        <v>27</v>
      </c>
      <c r="G1126" s="21" t="s">
        <v>3815</v>
      </c>
      <c r="H1126" s="21" t="s">
        <v>3816</v>
      </c>
      <c r="I1126" s="23">
        <v>567</v>
      </c>
      <c r="J1126" s="23">
        <v>85050</v>
      </c>
      <c r="K1126" s="21">
        <v>600</v>
      </c>
      <c r="L1126" s="17">
        <f>((I1126*2/3)+(K1126*1/3))*150</f>
        <v>86700</v>
      </c>
      <c r="M1126" s="18">
        <f>L1126-J1126</f>
        <v>1650</v>
      </c>
    </row>
    <row r="1127" spans="1:13" x14ac:dyDescent="0.25">
      <c r="A1127" s="20" t="s">
        <v>3202</v>
      </c>
      <c r="B1127" s="21" t="s">
        <v>24</v>
      </c>
      <c r="C1127" s="21" t="s">
        <v>3817</v>
      </c>
      <c r="D1127" s="21" t="s">
        <v>3818</v>
      </c>
      <c r="E1127" s="21">
        <v>35546034</v>
      </c>
      <c r="F1127" s="22" t="s">
        <v>27</v>
      </c>
      <c r="G1127" s="21" t="s">
        <v>3819</v>
      </c>
      <c r="H1127" s="21" t="s">
        <v>3820</v>
      </c>
      <c r="I1127" s="23">
        <v>4</v>
      </c>
      <c r="J1127" s="23">
        <v>600</v>
      </c>
      <c r="K1127" s="21">
        <v>1</v>
      </c>
      <c r="L1127" s="17">
        <f>((I1127*2/3)+(K1127*1/3))*150</f>
        <v>450</v>
      </c>
      <c r="M1127" s="18">
        <f>L1127-J1127</f>
        <v>-150</v>
      </c>
    </row>
    <row r="1128" spans="1:13" x14ac:dyDescent="0.25">
      <c r="A1128" s="20" t="s">
        <v>3202</v>
      </c>
      <c r="B1128" s="21" t="s">
        <v>24</v>
      </c>
      <c r="C1128" s="21" t="s">
        <v>3821</v>
      </c>
      <c r="D1128" s="21" t="s">
        <v>3822</v>
      </c>
      <c r="E1128" s="21">
        <v>42100500</v>
      </c>
      <c r="F1128" s="22" t="s">
        <v>32</v>
      </c>
      <c r="G1128" s="21" t="s">
        <v>3823</v>
      </c>
      <c r="H1128" s="21" t="s">
        <v>3824</v>
      </c>
      <c r="I1128" s="23">
        <v>25</v>
      </c>
      <c r="J1128" s="23">
        <v>3750</v>
      </c>
      <c r="K1128" s="21">
        <v>25</v>
      </c>
      <c r="L1128" s="17">
        <f>((I1128*2/3)+(K1128*1/3))*150</f>
        <v>3750</v>
      </c>
      <c r="M1128" s="18">
        <f>L1128-J1128</f>
        <v>0</v>
      </c>
    </row>
    <row r="1129" spans="1:13" x14ac:dyDescent="0.25">
      <c r="A1129" s="20" t="s">
        <v>3202</v>
      </c>
      <c r="B1129" s="21" t="s">
        <v>24</v>
      </c>
      <c r="C1129" s="21" t="s">
        <v>3825</v>
      </c>
      <c r="D1129" s="21" t="s">
        <v>3826</v>
      </c>
      <c r="E1129" s="21">
        <v>35543931</v>
      </c>
      <c r="F1129" s="22" t="s">
        <v>27</v>
      </c>
      <c r="G1129" s="21" t="s">
        <v>3186</v>
      </c>
      <c r="H1129" s="21" t="s">
        <v>3187</v>
      </c>
      <c r="I1129" s="23">
        <v>60</v>
      </c>
      <c r="J1129" s="23">
        <v>9000</v>
      </c>
      <c r="K1129" s="21">
        <v>57</v>
      </c>
      <c r="L1129" s="17">
        <f>((I1129*2/3)+(K1129*1/3))*150</f>
        <v>8850</v>
      </c>
      <c r="M1129" s="18">
        <f>L1129-J1129</f>
        <v>-150</v>
      </c>
    </row>
    <row r="1130" spans="1:13" x14ac:dyDescent="0.25">
      <c r="A1130" s="20" t="s">
        <v>3202</v>
      </c>
      <c r="B1130" s="21" t="s">
        <v>24</v>
      </c>
      <c r="C1130" s="21" t="s">
        <v>3825</v>
      </c>
      <c r="D1130" s="21" t="s">
        <v>3826</v>
      </c>
      <c r="E1130" s="21">
        <v>35564113</v>
      </c>
      <c r="F1130" s="22" t="s">
        <v>27</v>
      </c>
      <c r="G1130" s="21" t="s">
        <v>3186</v>
      </c>
      <c r="H1130" s="21" t="s">
        <v>3827</v>
      </c>
      <c r="I1130" s="23">
        <v>194</v>
      </c>
      <c r="J1130" s="23">
        <v>29100</v>
      </c>
      <c r="K1130" s="21">
        <v>199</v>
      </c>
      <c r="L1130" s="17">
        <f>((I1130*2/3)+(K1130*1/3))*150</f>
        <v>29350.000000000004</v>
      </c>
      <c r="M1130" s="18">
        <f>L1130-J1130</f>
        <v>250.00000000000364</v>
      </c>
    </row>
    <row r="1131" spans="1:13" x14ac:dyDescent="0.25">
      <c r="A1131" s="20" t="s">
        <v>3202</v>
      </c>
      <c r="B1131" s="21" t="s">
        <v>24</v>
      </c>
      <c r="C1131" s="21" t="s">
        <v>3828</v>
      </c>
      <c r="D1131" s="21" t="s">
        <v>3829</v>
      </c>
      <c r="E1131" s="21">
        <v>35546093</v>
      </c>
      <c r="F1131" s="22" t="s">
        <v>27</v>
      </c>
      <c r="G1131" s="21" t="s">
        <v>3830</v>
      </c>
      <c r="H1131" s="21" t="s">
        <v>3831</v>
      </c>
      <c r="I1131" s="23">
        <v>55</v>
      </c>
      <c r="J1131" s="23">
        <v>8250</v>
      </c>
      <c r="K1131" s="21">
        <v>49</v>
      </c>
      <c r="L1131" s="17">
        <f>((I1131*2/3)+(K1131*1/3))*150</f>
        <v>7950</v>
      </c>
      <c r="M1131" s="18">
        <f>L1131-J1131</f>
        <v>-300</v>
      </c>
    </row>
    <row r="1132" spans="1:13" x14ac:dyDescent="0.25">
      <c r="A1132" s="20" t="s">
        <v>3202</v>
      </c>
      <c r="B1132" s="21" t="s">
        <v>24</v>
      </c>
      <c r="C1132" s="21" t="s">
        <v>3832</v>
      </c>
      <c r="D1132" s="21" t="s">
        <v>3833</v>
      </c>
      <c r="E1132" s="21">
        <v>35546638</v>
      </c>
      <c r="F1132" s="22" t="s">
        <v>27</v>
      </c>
      <c r="G1132" s="21" t="s">
        <v>3834</v>
      </c>
      <c r="H1132" s="21" t="s">
        <v>3835</v>
      </c>
      <c r="I1132" s="23">
        <v>140</v>
      </c>
      <c r="J1132" s="23">
        <v>21000</v>
      </c>
      <c r="K1132" s="21">
        <v>127</v>
      </c>
      <c r="L1132" s="17">
        <f>((I1132*2/3)+(K1132*1/3))*150</f>
        <v>20350</v>
      </c>
      <c r="M1132" s="18">
        <f>L1132-J1132</f>
        <v>-650</v>
      </c>
    </row>
    <row r="1133" spans="1:13" x14ac:dyDescent="0.25">
      <c r="A1133" s="20" t="s">
        <v>3202</v>
      </c>
      <c r="B1133" s="21" t="s">
        <v>24</v>
      </c>
      <c r="C1133" s="21" t="s">
        <v>3836</v>
      </c>
      <c r="D1133" s="21" t="s">
        <v>3837</v>
      </c>
      <c r="E1133" s="21">
        <v>710063377</v>
      </c>
      <c r="F1133" s="22" t="s">
        <v>27</v>
      </c>
      <c r="G1133" s="21" t="s">
        <v>3838</v>
      </c>
      <c r="H1133" s="21" t="s">
        <v>3839</v>
      </c>
      <c r="I1133" s="23">
        <v>32</v>
      </c>
      <c r="J1133" s="23">
        <v>4800</v>
      </c>
      <c r="K1133" s="21">
        <v>36</v>
      </c>
      <c r="L1133" s="17">
        <f>((I1133*2/3)+(K1133*1/3))*150</f>
        <v>4999.9999999999991</v>
      </c>
      <c r="M1133" s="18">
        <f>L1133-J1133</f>
        <v>199.99999999999909</v>
      </c>
    </row>
    <row r="1134" spans="1:13" x14ac:dyDescent="0.25">
      <c r="A1134" s="20" t="s">
        <v>3202</v>
      </c>
      <c r="B1134" s="21" t="s">
        <v>24</v>
      </c>
      <c r="C1134" s="21" t="s">
        <v>3840</v>
      </c>
      <c r="D1134" s="21" t="s">
        <v>3841</v>
      </c>
      <c r="E1134" s="21">
        <v>710064071</v>
      </c>
      <c r="F1134" s="22" t="s">
        <v>27</v>
      </c>
      <c r="G1134" s="21" t="s">
        <v>3842</v>
      </c>
      <c r="H1134" s="21" t="s">
        <v>3843</v>
      </c>
      <c r="I1134" s="23">
        <v>1</v>
      </c>
      <c r="J1134" s="23">
        <v>150</v>
      </c>
      <c r="K1134" s="21">
        <v>1</v>
      </c>
      <c r="L1134" s="17">
        <f>((I1134*2/3)+(K1134*1/3))*150</f>
        <v>150</v>
      </c>
      <c r="M1134" s="18">
        <f>L1134-J1134</f>
        <v>0</v>
      </c>
    </row>
    <row r="1135" spans="1:13" x14ac:dyDescent="0.25">
      <c r="A1135" s="20" t="s">
        <v>3202</v>
      </c>
      <c r="B1135" s="21" t="s">
        <v>24</v>
      </c>
      <c r="C1135" s="21" t="s">
        <v>3844</v>
      </c>
      <c r="D1135" s="21" t="s">
        <v>3845</v>
      </c>
      <c r="E1135" s="21">
        <v>710064098</v>
      </c>
      <c r="F1135" s="22" t="s">
        <v>27</v>
      </c>
      <c r="G1135" s="21" t="s">
        <v>3846</v>
      </c>
      <c r="H1135" s="21" t="s">
        <v>3847</v>
      </c>
      <c r="I1135" s="23">
        <v>6</v>
      </c>
      <c r="J1135" s="23">
        <v>900</v>
      </c>
      <c r="K1135" s="21">
        <v>4</v>
      </c>
      <c r="L1135" s="17">
        <f>((I1135*2/3)+(K1135*1/3))*150</f>
        <v>800</v>
      </c>
      <c r="M1135" s="18">
        <f>L1135-J1135</f>
        <v>-100</v>
      </c>
    </row>
    <row r="1136" spans="1:13" x14ac:dyDescent="0.25">
      <c r="A1136" s="20" t="s">
        <v>3202</v>
      </c>
      <c r="B1136" s="21" t="s">
        <v>24</v>
      </c>
      <c r="C1136" s="21" t="s">
        <v>3848</v>
      </c>
      <c r="D1136" s="21" t="s">
        <v>3849</v>
      </c>
      <c r="E1136" s="21">
        <v>35541211</v>
      </c>
      <c r="F1136" s="22" t="s">
        <v>27</v>
      </c>
      <c r="G1136" s="21" t="s">
        <v>3850</v>
      </c>
      <c r="H1136" s="21" t="s">
        <v>3851</v>
      </c>
      <c r="I1136" s="23">
        <v>19</v>
      </c>
      <c r="J1136" s="23">
        <v>2850</v>
      </c>
      <c r="K1136" s="21">
        <v>18</v>
      </c>
      <c r="L1136" s="17">
        <f>((I1136*2/3)+(K1136*1/3))*150</f>
        <v>2799.9999999999995</v>
      </c>
      <c r="M1136" s="18">
        <f>L1136-J1136</f>
        <v>-50.000000000000455</v>
      </c>
    </row>
    <row r="1137" spans="1:13" x14ac:dyDescent="0.25">
      <c r="A1137" s="20" t="s">
        <v>3202</v>
      </c>
      <c r="B1137" s="21" t="s">
        <v>24</v>
      </c>
      <c r="C1137" s="21" t="s">
        <v>3848</v>
      </c>
      <c r="D1137" s="21" t="s">
        <v>3849</v>
      </c>
      <c r="E1137" s="21">
        <v>35541288</v>
      </c>
      <c r="F1137" s="22" t="s">
        <v>163</v>
      </c>
      <c r="G1137" s="21" t="s">
        <v>3850</v>
      </c>
      <c r="H1137" s="21" t="s">
        <v>3852</v>
      </c>
      <c r="I1137" s="23">
        <v>16</v>
      </c>
      <c r="J1137" s="23">
        <v>2400</v>
      </c>
      <c r="K1137" s="21">
        <v>18</v>
      </c>
      <c r="L1137" s="17">
        <f>((I1137*2/3)+(K1137*1/3))*150</f>
        <v>2499.9999999999995</v>
      </c>
      <c r="M1137" s="18">
        <f>L1137-J1137</f>
        <v>99.999999999999545</v>
      </c>
    </row>
    <row r="1138" spans="1:13" x14ac:dyDescent="0.25">
      <c r="A1138" s="20" t="s">
        <v>3202</v>
      </c>
      <c r="B1138" s="21" t="s">
        <v>24</v>
      </c>
      <c r="C1138" s="21" t="s">
        <v>3853</v>
      </c>
      <c r="D1138" s="21" t="s">
        <v>3854</v>
      </c>
      <c r="E1138" s="21">
        <v>35541164</v>
      </c>
      <c r="F1138" s="22" t="s">
        <v>27</v>
      </c>
      <c r="G1138" s="21" t="s">
        <v>3855</v>
      </c>
      <c r="H1138" s="21" t="s">
        <v>90</v>
      </c>
      <c r="I1138" s="23">
        <v>12</v>
      </c>
      <c r="J1138" s="23">
        <v>1800</v>
      </c>
      <c r="K1138" s="21">
        <v>8</v>
      </c>
      <c r="L1138" s="17">
        <f>((I1138*2/3)+(K1138*1/3))*150</f>
        <v>1600</v>
      </c>
      <c r="M1138" s="18">
        <f>L1138-J1138</f>
        <v>-200</v>
      </c>
    </row>
    <row r="1139" spans="1:13" x14ac:dyDescent="0.25">
      <c r="A1139" s="20" t="s">
        <v>3202</v>
      </c>
      <c r="B1139" s="21" t="s">
        <v>24</v>
      </c>
      <c r="C1139" s="21" t="s">
        <v>3853</v>
      </c>
      <c r="D1139" s="21" t="s">
        <v>3854</v>
      </c>
      <c r="E1139" s="21">
        <v>35541172</v>
      </c>
      <c r="F1139" s="22" t="s">
        <v>163</v>
      </c>
      <c r="G1139" s="21" t="s">
        <v>3855</v>
      </c>
      <c r="H1139" s="21" t="s">
        <v>408</v>
      </c>
      <c r="I1139" s="23">
        <v>31</v>
      </c>
      <c r="J1139" s="23">
        <v>4650</v>
      </c>
      <c r="K1139" s="21">
        <v>19</v>
      </c>
      <c r="L1139" s="17">
        <f>((I1139*2/3)+(K1139*1/3))*150</f>
        <v>4050</v>
      </c>
      <c r="M1139" s="18">
        <f>L1139-J1139</f>
        <v>-600</v>
      </c>
    </row>
    <row r="1140" spans="1:13" x14ac:dyDescent="0.25">
      <c r="A1140" s="20" t="s">
        <v>3202</v>
      </c>
      <c r="B1140" s="21" t="s">
        <v>24</v>
      </c>
      <c r="C1140" s="21" t="s">
        <v>3856</v>
      </c>
      <c r="D1140" s="21" t="s">
        <v>3857</v>
      </c>
      <c r="E1140" s="21">
        <v>35542284</v>
      </c>
      <c r="F1140" s="22" t="s">
        <v>3858</v>
      </c>
      <c r="G1140" s="21" t="s">
        <v>3859</v>
      </c>
      <c r="H1140" s="21" t="s">
        <v>3860</v>
      </c>
      <c r="I1140" s="23">
        <v>7</v>
      </c>
      <c r="J1140" s="23">
        <v>1050</v>
      </c>
      <c r="K1140" s="21">
        <v>8</v>
      </c>
      <c r="L1140" s="17">
        <f>((I1140*2/3)+(K1140*1/3))*150</f>
        <v>1100</v>
      </c>
      <c r="M1140" s="18">
        <f>L1140-J1140</f>
        <v>50</v>
      </c>
    </row>
    <row r="1141" spans="1:13" ht="30" x14ac:dyDescent="0.25">
      <c r="A1141" s="20" t="s">
        <v>3202</v>
      </c>
      <c r="B1141" s="21" t="s">
        <v>24</v>
      </c>
      <c r="C1141" s="21" t="s">
        <v>3856</v>
      </c>
      <c r="D1141" s="21" t="s">
        <v>3857</v>
      </c>
      <c r="E1141" s="21">
        <v>35542292</v>
      </c>
      <c r="F1141" s="22" t="s">
        <v>3861</v>
      </c>
      <c r="G1141" s="21" t="s">
        <v>3859</v>
      </c>
      <c r="H1141" s="21" t="s">
        <v>3862</v>
      </c>
      <c r="I1141" s="23">
        <v>113</v>
      </c>
      <c r="J1141" s="23">
        <v>16950</v>
      </c>
      <c r="K1141" s="21">
        <v>102</v>
      </c>
      <c r="L1141" s="17">
        <f>((I1141*2/3)+(K1141*1/3))*150</f>
        <v>16400</v>
      </c>
      <c r="M1141" s="18">
        <f>L1141-J1141</f>
        <v>-550</v>
      </c>
    </row>
    <row r="1142" spans="1:13" ht="30" x14ac:dyDescent="0.25">
      <c r="A1142" s="20" t="s">
        <v>3202</v>
      </c>
      <c r="B1142" s="21" t="s">
        <v>24</v>
      </c>
      <c r="C1142" s="21" t="s">
        <v>3863</v>
      </c>
      <c r="D1142" s="21" t="s">
        <v>3864</v>
      </c>
      <c r="E1142" s="21">
        <v>35545771</v>
      </c>
      <c r="F1142" s="22" t="s">
        <v>3865</v>
      </c>
      <c r="G1142" s="21" t="s">
        <v>3866</v>
      </c>
      <c r="H1142" s="21" t="s">
        <v>3867</v>
      </c>
      <c r="I1142" s="23">
        <v>57</v>
      </c>
      <c r="J1142" s="23">
        <v>8550</v>
      </c>
      <c r="K1142" s="21">
        <v>68</v>
      </c>
      <c r="L1142" s="17">
        <f>((I1142*2/3)+(K1142*1/3))*150</f>
        <v>9100</v>
      </c>
      <c r="M1142" s="18">
        <f>L1142-J1142</f>
        <v>550</v>
      </c>
    </row>
    <row r="1143" spans="1:13" x14ac:dyDescent="0.25">
      <c r="A1143" s="20" t="s">
        <v>3202</v>
      </c>
      <c r="B1143" s="21" t="s">
        <v>24</v>
      </c>
      <c r="C1143" s="21" t="s">
        <v>3868</v>
      </c>
      <c r="D1143" s="21" t="s">
        <v>3869</v>
      </c>
      <c r="E1143" s="21">
        <v>35541296</v>
      </c>
      <c r="F1143" s="22" t="s">
        <v>1735</v>
      </c>
      <c r="G1143" s="21" t="s">
        <v>3870</v>
      </c>
      <c r="H1143" s="21" t="s">
        <v>3871</v>
      </c>
      <c r="I1143" s="23">
        <v>63</v>
      </c>
      <c r="J1143" s="23">
        <v>9450</v>
      </c>
      <c r="K1143" s="21">
        <v>46</v>
      </c>
      <c r="L1143" s="17">
        <f>((I1143*2/3)+(K1143*1/3))*150</f>
        <v>8600</v>
      </c>
      <c r="M1143" s="18">
        <f>L1143-J1143</f>
        <v>-850</v>
      </c>
    </row>
    <row r="1144" spans="1:13" x14ac:dyDescent="0.25">
      <c r="A1144" s="20" t="s">
        <v>3202</v>
      </c>
      <c r="B1144" s="21" t="s">
        <v>24</v>
      </c>
      <c r="C1144" s="21" t="s">
        <v>3872</v>
      </c>
      <c r="D1144" s="21" t="s">
        <v>3873</v>
      </c>
      <c r="E1144" s="21">
        <v>35544562</v>
      </c>
      <c r="F1144" s="22" t="s">
        <v>685</v>
      </c>
      <c r="G1144" s="21" t="s">
        <v>3874</v>
      </c>
      <c r="H1144" s="21" t="s">
        <v>3875</v>
      </c>
      <c r="I1144" s="23">
        <v>34</v>
      </c>
      <c r="J1144" s="23">
        <v>5100</v>
      </c>
      <c r="K1144" s="21">
        <v>31</v>
      </c>
      <c r="L1144" s="17">
        <f>((I1144*2/3)+(K1144*1/3))*150</f>
        <v>4950</v>
      </c>
      <c r="M1144" s="18">
        <f>L1144-J1144</f>
        <v>-150</v>
      </c>
    </row>
    <row r="1145" spans="1:13" x14ac:dyDescent="0.25">
      <c r="A1145" s="20" t="s">
        <v>3202</v>
      </c>
      <c r="B1145" s="21" t="s">
        <v>24</v>
      </c>
      <c r="C1145" s="21" t="s">
        <v>3876</v>
      </c>
      <c r="D1145" s="21" t="s">
        <v>3877</v>
      </c>
      <c r="E1145" s="21">
        <v>35541181</v>
      </c>
      <c r="F1145" s="22" t="s">
        <v>27</v>
      </c>
      <c r="G1145" s="21" t="s">
        <v>3878</v>
      </c>
      <c r="H1145" s="21" t="s">
        <v>3879</v>
      </c>
      <c r="I1145" s="23">
        <v>47</v>
      </c>
      <c r="J1145" s="23">
        <v>7050</v>
      </c>
      <c r="K1145" s="21">
        <v>47</v>
      </c>
      <c r="L1145" s="17">
        <f>((I1145*2/3)+(K1145*1/3))*150</f>
        <v>7050</v>
      </c>
      <c r="M1145" s="18">
        <f>L1145-J1145</f>
        <v>0</v>
      </c>
    </row>
    <row r="1146" spans="1:13" ht="30" x14ac:dyDescent="0.25">
      <c r="A1146" s="20" t="s">
        <v>3202</v>
      </c>
      <c r="B1146" s="21" t="s">
        <v>24</v>
      </c>
      <c r="C1146" s="21" t="s">
        <v>3880</v>
      </c>
      <c r="D1146" s="21" t="s">
        <v>3881</v>
      </c>
      <c r="E1146" s="21">
        <v>35571829</v>
      </c>
      <c r="F1146" s="22" t="s">
        <v>3882</v>
      </c>
      <c r="G1146" s="21" t="s">
        <v>3883</v>
      </c>
      <c r="H1146" s="21" t="s">
        <v>3884</v>
      </c>
      <c r="I1146" s="23">
        <v>8</v>
      </c>
      <c r="J1146" s="23">
        <v>1200</v>
      </c>
      <c r="K1146" s="21">
        <v>9</v>
      </c>
      <c r="L1146" s="17">
        <f>((I1146*2/3)+(K1146*1/3))*150</f>
        <v>1249.9999999999998</v>
      </c>
      <c r="M1146" s="18">
        <f>L1146-J1146</f>
        <v>49.999999999999773</v>
      </c>
    </row>
    <row r="1147" spans="1:13" x14ac:dyDescent="0.25">
      <c r="A1147" s="20" t="s">
        <v>3202</v>
      </c>
      <c r="B1147" s="21" t="s">
        <v>24</v>
      </c>
      <c r="C1147" s="21" t="s">
        <v>3885</v>
      </c>
      <c r="D1147" s="21" t="s">
        <v>3886</v>
      </c>
      <c r="E1147" s="21">
        <v>710064209</v>
      </c>
      <c r="F1147" s="22" t="s">
        <v>27</v>
      </c>
      <c r="G1147" s="21" t="s">
        <v>3887</v>
      </c>
      <c r="H1147" s="21" t="s">
        <v>3888</v>
      </c>
      <c r="I1147" s="23">
        <v>17</v>
      </c>
      <c r="J1147" s="23">
        <v>2550</v>
      </c>
      <c r="K1147" s="21">
        <v>13</v>
      </c>
      <c r="L1147" s="17">
        <f>((I1147*2/3)+(K1147*1/3))*150</f>
        <v>2350</v>
      </c>
      <c r="M1147" s="18">
        <f>L1147-J1147</f>
        <v>-200</v>
      </c>
    </row>
    <row r="1148" spans="1:13" x14ac:dyDescent="0.25">
      <c r="A1148" s="20" t="s">
        <v>3202</v>
      </c>
      <c r="B1148" s="21" t="s">
        <v>24</v>
      </c>
      <c r="C1148" s="21" t="s">
        <v>3889</v>
      </c>
      <c r="D1148" s="21" t="s">
        <v>3890</v>
      </c>
      <c r="E1148" s="21">
        <v>35541199</v>
      </c>
      <c r="F1148" s="22" t="s">
        <v>27</v>
      </c>
      <c r="G1148" s="21" t="s">
        <v>3891</v>
      </c>
      <c r="H1148" s="21" t="s">
        <v>3892</v>
      </c>
      <c r="I1148" s="23">
        <v>104</v>
      </c>
      <c r="J1148" s="23">
        <v>15600</v>
      </c>
      <c r="K1148" s="21">
        <v>130</v>
      </c>
      <c r="L1148" s="17">
        <f>((I1148*2/3)+(K1148*1/3))*150</f>
        <v>16900</v>
      </c>
      <c r="M1148" s="18">
        <f>L1148-J1148</f>
        <v>1300</v>
      </c>
    </row>
    <row r="1149" spans="1:13" x14ac:dyDescent="0.25">
      <c r="A1149" s="20" t="s">
        <v>3202</v>
      </c>
      <c r="B1149" s="21" t="s">
        <v>24</v>
      </c>
      <c r="C1149" s="21" t="s">
        <v>3893</v>
      </c>
      <c r="D1149" s="21" t="s">
        <v>3894</v>
      </c>
      <c r="E1149" s="21">
        <v>710064225</v>
      </c>
      <c r="F1149" s="22" t="s">
        <v>27</v>
      </c>
      <c r="G1149" s="21" t="s">
        <v>3895</v>
      </c>
      <c r="H1149" s="21" t="s">
        <v>3896</v>
      </c>
      <c r="I1149" s="23">
        <v>1</v>
      </c>
      <c r="J1149" s="23">
        <v>150</v>
      </c>
      <c r="K1149" s="21">
        <v>1</v>
      </c>
      <c r="L1149" s="17">
        <f>((I1149*2/3)+(K1149*1/3))*150</f>
        <v>150</v>
      </c>
      <c r="M1149" s="18">
        <f>L1149-J1149</f>
        <v>0</v>
      </c>
    </row>
    <row r="1150" spans="1:13" x14ac:dyDescent="0.25">
      <c r="A1150" s="20" t="s">
        <v>3202</v>
      </c>
      <c r="B1150" s="21" t="s">
        <v>24</v>
      </c>
      <c r="C1150" s="21" t="s">
        <v>3897</v>
      </c>
      <c r="D1150" s="21" t="s">
        <v>3898</v>
      </c>
      <c r="E1150" s="21">
        <v>35544805</v>
      </c>
      <c r="F1150" s="22" t="s">
        <v>163</v>
      </c>
      <c r="G1150" s="21" t="s">
        <v>3899</v>
      </c>
      <c r="H1150" s="21" t="s">
        <v>3900</v>
      </c>
      <c r="I1150" s="23">
        <v>94</v>
      </c>
      <c r="J1150" s="23">
        <v>14100</v>
      </c>
      <c r="K1150" s="21">
        <v>97</v>
      </c>
      <c r="L1150" s="17">
        <f>((I1150*2/3)+(K1150*1/3))*150</f>
        <v>14250</v>
      </c>
      <c r="M1150" s="18">
        <f>L1150-J1150</f>
        <v>150</v>
      </c>
    </row>
    <row r="1151" spans="1:13" x14ac:dyDescent="0.25">
      <c r="A1151" s="20" t="s">
        <v>3202</v>
      </c>
      <c r="B1151" s="21" t="s">
        <v>24</v>
      </c>
      <c r="C1151" s="21" t="s">
        <v>3897</v>
      </c>
      <c r="D1151" s="21" t="s">
        <v>3898</v>
      </c>
      <c r="E1151" s="21">
        <v>50005723</v>
      </c>
      <c r="F1151" s="22" t="s">
        <v>32</v>
      </c>
      <c r="G1151" s="21" t="s">
        <v>3899</v>
      </c>
      <c r="H1151" s="21" t="s">
        <v>3901</v>
      </c>
      <c r="I1151" s="23">
        <v>39</v>
      </c>
      <c r="J1151" s="23">
        <v>5850</v>
      </c>
      <c r="K1151" s="21">
        <v>32</v>
      </c>
      <c r="L1151" s="17">
        <f>((I1151*2/3)+(K1151*1/3))*150</f>
        <v>5500</v>
      </c>
      <c r="M1151" s="18">
        <f>L1151-J1151</f>
        <v>-350</v>
      </c>
    </row>
    <row r="1152" spans="1:13" x14ac:dyDescent="0.25">
      <c r="A1152" s="20" t="s">
        <v>3202</v>
      </c>
      <c r="B1152" s="21" t="s">
        <v>24</v>
      </c>
      <c r="C1152" s="21" t="s">
        <v>3902</v>
      </c>
      <c r="D1152" s="21" t="s">
        <v>3903</v>
      </c>
      <c r="E1152" s="21">
        <v>710061463</v>
      </c>
      <c r="F1152" s="22" t="s">
        <v>27</v>
      </c>
      <c r="G1152" s="21" t="s">
        <v>3904</v>
      </c>
      <c r="H1152" s="21" t="s">
        <v>3905</v>
      </c>
      <c r="I1152" s="23">
        <v>39</v>
      </c>
      <c r="J1152" s="23">
        <v>5850</v>
      </c>
      <c r="K1152" s="21">
        <v>48</v>
      </c>
      <c r="L1152" s="17">
        <f>((I1152*2/3)+(K1152*1/3))*150</f>
        <v>6300</v>
      </c>
      <c r="M1152" s="18">
        <f>L1152-J1152</f>
        <v>450</v>
      </c>
    </row>
    <row r="1153" spans="1:13" x14ac:dyDescent="0.25">
      <c r="A1153" s="20" t="s">
        <v>3202</v>
      </c>
      <c r="B1153" s="21" t="s">
        <v>24</v>
      </c>
      <c r="C1153" s="21" t="s">
        <v>3906</v>
      </c>
      <c r="D1153" s="21" t="s">
        <v>3907</v>
      </c>
      <c r="E1153" s="21">
        <v>35556684</v>
      </c>
      <c r="F1153" s="22" t="s">
        <v>32</v>
      </c>
      <c r="G1153" s="21" t="s">
        <v>3908</v>
      </c>
      <c r="H1153" s="21" t="s">
        <v>3909</v>
      </c>
      <c r="I1153" s="23">
        <v>29</v>
      </c>
      <c r="J1153" s="23">
        <v>4350</v>
      </c>
      <c r="K1153" s="21">
        <v>34</v>
      </c>
      <c r="L1153" s="17">
        <f>((I1153*2/3)+(K1153*1/3))*150</f>
        <v>4600</v>
      </c>
      <c r="M1153" s="18">
        <f>L1153-J1153</f>
        <v>250</v>
      </c>
    </row>
    <row r="1154" spans="1:13" x14ac:dyDescent="0.25">
      <c r="A1154" s="20" t="s">
        <v>3202</v>
      </c>
      <c r="B1154" s="21" t="s">
        <v>24</v>
      </c>
      <c r="C1154" s="21" t="s">
        <v>3910</v>
      </c>
      <c r="D1154" s="21" t="s">
        <v>3911</v>
      </c>
      <c r="E1154" s="21">
        <v>35541385</v>
      </c>
      <c r="F1154" s="22" t="s">
        <v>27</v>
      </c>
      <c r="G1154" s="21" t="s">
        <v>3177</v>
      </c>
      <c r="H1154" s="21" t="s">
        <v>753</v>
      </c>
      <c r="I1154" s="23">
        <v>259</v>
      </c>
      <c r="J1154" s="23">
        <v>38850</v>
      </c>
      <c r="K1154" s="21">
        <v>263</v>
      </c>
      <c r="L1154" s="17">
        <f>((I1154*2/3)+(K1154*1/3))*150</f>
        <v>39050</v>
      </c>
      <c r="M1154" s="18">
        <f>L1154-J1154</f>
        <v>200</v>
      </c>
    </row>
    <row r="1155" spans="1:13" x14ac:dyDescent="0.25">
      <c r="A1155" s="20" t="s">
        <v>3202</v>
      </c>
      <c r="B1155" s="21" t="s">
        <v>24</v>
      </c>
      <c r="C1155" s="21" t="s">
        <v>3912</v>
      </c>
      <c r="D1155" s="21" t="s">
        <v>3913</v>
      </c>
      <c r="E1155" s="21">
        <v>710170599</v>
      </c>
      <c r="F1155" s="21" t="s">
        <v>27</v>
      </c>
      <c r="G1155" s="21" t="s">
        <v>3914</v>
      </c>
      <c r="H1155" s="21" t="s">
        <v>3915</v>
      </c>
      <c r="I1155" s="21">
        <v>0</v>
      </c>
      <c r="J1155" s="21">
        <v>0</v>
      </c>
      <c r="K1155" s="21">
        <v>1</v>
      </c>
      <c r="L1155" s="17">
        <f>((I1155*2/3)+(K1155*1/3))*150</f>
        <v>50</v>
      </c>
      <c r="M1155" s="18">
        <f>L1155-J1155</f>
        <v>50</v>
      </c>
    </row>
    <row r="1156" spans="1:13" x14ac:dyDescent="0.25">
      <c r="A1156" s="20" t="s">
        <v>3202</v>
      </c>
      <c r="B1156" s="21" t="s">
        <v>24</v>
      </c>
      <c r="C1156" s="21" t="s">
        <v>3916</v>
      </c>
      <c r="D1156" s="21" t="s">
        <v>3917</v>
      </c>
      <c r="E1156" s="21">
        <v>31263071</v>
      </c>
      <c r="F1156" s="22" t="s">
        <v>27</v>
      </c>
      <c r="G1156" s="21" t="s">
        <v>3918</v>
      </c>
      <c r="H1156" s="21" t="s">
        <v>3919</v>
      </c>
      <c r="I1156" s="23">
        <v>5</v>
      </c>
      <c r="J1156" s="23">
        <v>750</v>
      </c>
      <c r="K1156" s="21">
        <v>4</v>
      </c>
      <c r="L1156" s="17">
        <f>((I1156*2/3)+(K1156*1/3))*150</f>
        <v>700</v>
      </c>
      <c r="M1156" s="18">
        <f>L1156-J1156</f>
        <v>-50</v>
      </c>
    </row>
    <row r="1157" spans="1:13" x14ac:dyDescent="0.25">
      <c r="A1157" s="20" t="s">
        <v>3202</v>
      </c>
      <c r="B1157" s="21" t="s">
        <v>24</v>
      </c>
      <c r="C1157" s="21" t="s">
        <v>3916</v>
      </c>
      <c r="D1157" s="21" t="s">
        <v>3917</v>
      </c>
      <c r="E1157" s="21">
        <v>31263097</v>
      </c>
      <c r="F1157" s="22" t="s">
        <v>27</v>
      </c>
      <c r="G1157" s="21" t="s">
        <v>3918</v>
      </c>
      <c r="H1157" s="21" t="s">
        <v>3920</v>
      </c>
      <c r="I1157" s="23">
        <v>1</v>
      </c>
      <c r="J1157" s="23">
        <v>150</v>
      </c>
      <c r="K1157" s="21">
        <v>3</v>
      </c>
      <c r="L1157" s="17">
        <f>((I1157*2/3)+(K1157*1/3))*150</f>
        <v>249.99999999999997</v>
      </c>
      <c r="M1157" s="18">
        <f>L1157-J1157</f>
        <v>99.999999999999972</v>
      </c>
    </row>
    <row r="1158" spans="1:13" x14ac:dyDescent="0.25">
      <c r="A1158" s="20" t="s">
        <v>3202</v>
      </c>
      <c r="B1158" s="21" t="s">
        <v>24</v>
      </c>
      <c r="C1158" s="21" t="s">
        <v>3916</v>
      </c>
      <c r="D1158" s="21" t="s">
        <v>3917</v>
      </c>
      <c r="E1158" s="21">
        <v>31263101</v>
      </c>
      <c r="F1158" s="22" t="s">
        <v>3921</v>
      </c>
      <c r="G1158" s="21" t="s">
        <v>3200</v>
      </c>
      <c r="H1158" s="21" t="s">
        <v>3922</v>
      </c>
      <c r="I1158" s="23">
        <v>3</v>
      </c>
      <c r="J1158" s="23">
        <v>450</v>
      </c>
      <c r="K1158" s="21">
        <v>2</v>
      </c>
      <c r="L1158" s="17">
        <f>((I1158*2/3)+(K1158*1/3))*150</f>
        <v>400</v>
      </c>
      <c r="M1158" s="18">
        <f>L1158-J1158</f>
        <v>-50</v>
      </c>
    </row>
    <row r="1159" spans="1:13" x14ac:dyDescent="0.25">
      <c r="A1159" s="20" t="s">
        <v>3202</v>
      </c>
      <c r="B1159" s="21" t="s">
        <v>24</v>
      </c>
      <c r="C1159" s="21" t="s">
        <v>3916</v>
      </c>
      <c r="D1159" s="21" t="s">
        <v>3917</v>
      </c>
      <c r="E1159" s="21">
        <v>31263119</v>
      </c>
      <c r="F1159" s="22" t="s">
        <v>27</v>
      </c>
      <c r="G1159" s="21" t="s">
        <v>3918</v>
      </c>
      <c r="H1159" s="21" t="s">
        <v>3923</v>
      </c>
      <c r="I1159" s="23">
        <v>2</v>
      </c>
      <c r="J1159" s="23">
        <v>300</v>
      </c>
      <c r="K1159" s="21">
        <v>2</v>
      </c>
      <c r="L1159" s="17">
        <f>((I1159*2/3)+(K1159*1/3))*150</f>
        <v>300</v>
      </c>
      <c r="M1159" s="18">
        <f>L1159-J1159</f>
        <v>0</v>
      </c>
    </row>
    <row r="1160" spans="1:13" x14ac:dyDescent="0.25">
      <c r="A1160" s="20" t="s">
        <v>3202</v>
      </c>
      <c r="B1160" s="21" t="s">
        <v>24</v>
      </c>
      <c r="C1160" s="21" t="s">
        <v>3916</v>
      </c>
      <c r="D1160" s="21" t="s">
        <v>3917</v>
      </c>
      <c r="E1160" s="21">
        <v>31263151</v>
      </c>
      <c r="F1160" s="22" t="s">
        <v>27</v>
      </c>
      <c r="G1160" s="21" t="s">
        <v>3200</v>
      </c>
      <c r="H1160" s="21" t="s">
        <v>3924</v>
      </c>
      <c r="I1160" s="23">
        <v>3</v>
      </c>
      <c r="J1160" s="23">
        <v>450</v>
      </c>
      <c r="K1160" s="21">
        <v>2</v>
      </c>
      <c r="L1160" s="17">
        <f>((I1160*2/3)+(K1160*1/3))*150</f>
        <v>400</v>
      </c>
      <c r="M1160" s="18">
        <f>L1160-J1160</f>
        <v>-50</v>
      </c>
    </row>
    <row r="1161" spans="1:13" x14ac:dyDescent="0.25">
      <c r="A1161" s="20" t="s">
        <v>3202</v>
      </c>
      <c r="B1161" s="21" t="s">
        <v>24</v>
      </c>
      <c r="C1161" s="21" t="s">
        <v>3916</v>
      </c>
      <c r="D1161" s="21" t="s">
        <v>3917</v>
      </c>
      <c r="E1161" s="21">
        <v>31263160</v>
      </c>
      <c r="F1161" s="22" t="s">
        <v>27</v>
      </c>
      <c r="G1161" s="21" t="s">
        <v>3925</v>
      </c>
      <c r="H1161" s="21" t="s">
        <v>3926</v>
      </c>
      <c r="I1161" s="23">
        <v>1</v>
      </c>
      <c r="J1161" s="23">
        <v>150</v>
      </c>
      <c r="K1161" s="21">
        <v>1</v>
      </c>
      <c r="L1161" s="17">
        <f>((I1161*2/3)+(K1161*1/3))*150</f>
        <v>150</v>
      </c>
      <c r="M1161" s="18">
        <f>L1161-J1161</f>
        <v>0</v>
      </c>
    </row>
    <row r="1162" spans="1:13" x14ac:dyDescent="0.25">
      <c r="A1162" s="20" t="s">
        <v>3202</v>
      </c>
      <c r="B1162" s="21" t="s">
        <v>24</v>
      </c>
      <c r="C1162" s="21" t="s">
        <v>3916</v>
      </c>
      <c r="D1162" s="21" t="s">
        <v>3917</v>
      </c>
      <c r="E1162" s="21">
        <v>31985921</v>
      </c>
      <c r="F1162" s="22" t="s">
        <v>27</v>
      </c>
      <c r="G1162" s="21" t="s">
        <v>3927</v>
      </c>
      <c r="H1162" s="21" t="s">
        <v>3928</v>
      </c>
      <c r="I1162" s="23">
        <v>6</v>
      </c>
      <c r="J1162" s="23">
        <v>900</v>
      </c>
      <c r="K1162" s="21">
        <v>1</v>
      </c>
      <c r="L1162" s="17">
        <f>((I1162*2/3)+(K1162*1/3))*150</f>
        <v>650</v>
      </c>
      <c r="M1162" s="18">
        <f>L1162-J1162</f>
        <v>-250</v>
      </c>
    </row>
    <row r="1163" spans="1:13" x14ac:dyDescent="0.25">
      <c r="A1163" s="20" t="s">
        <v>3202</v>
      </c>
      <c r="B1163" s="21" t="s">
        <v>24</v>
      </c>
      <c r="C1163" s="21" t="s">
        <v>3916</v>
      </c>
      <c r="D1163" s="21" t="s">
        <v>3917</v>
      </c>
      <c r="E1163" s="21">
        <v>35540478</v>
      </c>
      <c r="F1163" s="22" t="s">
        <v>27</v>
      </c>
      <c r="G1163" s="21" t="s">
        <v>3929</v>
      </c>
      <c r="H1163" s="21" t="s">
        <v>3930</v>
      </c>
      <c r="I1163" s="23">
        <v>2</v>
      </c>
      <c r="J1163" s="23">
        <v>300</v>
      </c>
      <c r="K1163" s="21">
        <v>1</v>
      </c>
      <c r="L1163" s="17">
        <f>((I1163*2/3)+(K1163*1/3))*150</f>
        <v>249.99999999999997</v>
      </c>
      <c r="M1163" s="18">
        <f>L1163-J1163</f>
        <v>-50.000000000000028</v>
      </c>
    </row>
    <row r="1164" spans="1:13" x14ac:dyDescent="0.25">
      <c r="A1164" s="20" t="s">
        <v>3202</v>
      </c>
      <c r="B1164" s="21" t="s">
        <v>24</v>
      </c>
      <c r="C1164" s="21" t="s">
        <v>3916</v>
      </c>
      <c r="D1164" s="21" t="s">
        <v>3917</v>
      </c>
      <c r="E1164" s="21">
        <v>35540486</v>
      </c>
      <c r="F1164" s="22" t="s">
        <v>27</v>
      </c>
      <c r="G1164" s="21" t="s">
        <v>3931</v>
      </c>
      <c r="H1164" s="21" t="s">
        <v>3932</v>
      </c>
      <c r="I1164" s="23">
        <v>2</v>
      </c>
      <c r="J1164" s="23">
        <v>300</v>
      </c>
      <c r="K1164" s="21">
        <v>1</v>
      </c>
      <c r="L1164" s="17">
        <f>((I1164*2/3)+(K1164*1/3))*150</f>
        <v>249.99999999999997</v>
      </c>
      <c r="M1164" s="18">
        <f>L1164-J1164</f>
        <v>-50.000000000000028</v>
      </c>
    </row>
    <row r="1165" spans="1:13" x14ac:dyDescent="0.25">
      <c r="A1165" s="20" t="s">
        <v>3202</v>
      </c>
      <c r="B1165" s="21" t="s">
        <v>24</v>
      </c>
      <c r="C1165" s="21" t="s">
        <v>3916</v>
      </c>
      <c r="D1165" s="21" t="s">
        <v>3917</v>
      </c>
      <c r="E1165" s="21">
        <v>35540559</v>
      </c>
      <c r="F1165" s="22" t="s">
        <v>27</v>
      </c>
      <c r="G1165" s="21" t="s">
        <v>3933</v>
      </c>
      <c r="H1165" s="21" t="s">
        <v>3934</v>
      </c>
      <c r="I1165" s="23">
        <v>18</v>
      </c>
      <c r="J1165" s="23">
        <v>2700</v>
      </c>
      <c r="K1165" s="21">
        <v>15</v>
      </c>
      <c r="L1165" s="17">
        <f>((I1165*2/3)+(K1165*1/3))*150</f>
        <v>2550</v>
      </c>
      <c r="M1165" s="18">
        <f>L1165-J1165</f>
        <v>-150</v>
      </c>
    </row>
    <row r="1166" spans="1:13" x14ac:dyDescent="0.25">
      <c r="A1166" s="20" t="s">
        <v>3202</v>
      </c>
      <c r="B1166" s="21" t="s">
        <v>24</v>
      </c>
      <c r="C1166" s="21" t="s">
        <v>3916</v>
      </c>
      <c r="D1166" s="21" t="s">
        <v>3917</v>
      </c>
      <c r="E1166" s="21">
        <v>35540605</v>
      </c>
      <c r="F1166" s="22" t="s">
        <v>27</v>
      </c>
      <c r="G1166" s="21" t="s">
        <v>3931</v>
      </c>
      <c r="H1166" s="21" t="s">
        <v>3935</v>
      </c>
      <c r="I1166" s="23">
        <v>4</v>
      </c>
      <c r="J1166" s="23">
        <v>600</v>
      </c>
      <c r="K1166" s="21">
        <v>2</v>
      </c>
      <c r="L1166" s="17">
        <f>((I1166*2/3)+(K1166*1/3))*150</f>
        <v>499.99999999999994</v>
      </c>
      <c r="M1166" s="18">
        <f>L1166-J1166</f>
        <v>-100.00000000000006</v>
      </c>
    </row>
    <row r="1167" spans="1:13" x14ac:dyDescent="0.25">
      <c r="A1167" s="20" t="s">
        <v>3202</v>
      </c>
      <c r="B1167" s="21" t="s">
        <v>24</v>
      </c>
      <c r="C1167" s="21" t="s">
        <v>3916</v>
      </c>
      <c r="D1167" s="21" t="s">
        <v>3917</v>
      </c>
      <c r="E1167" s="21">
        <v>35540613</v>
      </c>
      <c r="F1167" s="22" t="s">
        <v>27</v>
      </c>
      <c r="G1167" s="21" t="s">
        <v>3931</v>
      </c>
      <c r="H1167" s="21" t="s">
        <v>3936</v>
      </c>
      <c r="I1167" s="23">
        <v>6</v>
      </c>
      <c r="J1167" s="23">
        <v>900</v>
      </c>
      <c r="K1167" s="21">
        <v>1</v>
      </c>
      <c r="L1167" s="17">
        <f>((I1167*2/3)+(K1167*1/3))*150</f>
        <v>650</v>
      </c>
      <c r="M1167" s="18">
        <f>L1167-J1167</f>
        <v>-250</v>
      </c>
    </row>
    <row r="1168" spans="1:13" x14ac:dyDescent="0.25">
      <c r="A1168" s="20" t="s">
        <v>3202</v>
      </c>
      <c r="B1168" s="21" t="s">
        <v>24</v>
      </c>
      <c r="C1168" s="21" t="s">
        <v>3916</v>
      </c>
      <c r="D1168" s="21" t="s">
        <v>3917</v>
      </c>
      <c r="E1168" s="21">
        <v>35540648</v>
      </c>
      <c r="F1168" s="22" t="s">
        <v>27</v>
      </c>
      <c r="G1168" s="21" t="s">
        <v>3929</v>
      </c>
      <c r="H1168" s="21" t="s">
        <v>3937</v>
      </c>
      <c r="I1168" s="23">
        <v>1</v>
      </c>
      <c r="J1168" s="23">
        <v>150</v>
      </c>
      <c r="K1168" s="21">
        <v>0</v>
      </c>
      <c r="L1168" s="17">
        <f>((I1168*2/3)+(K1168*1/3))*150</f>
        <v>100</v>
      </c>
      <c r="M1168" s="18">
        <f>L1168-J1168</f>
        <v>-50</v>
      </c>
    </row>
    <row r="1169" spans="1:13" x14ac:dyDescent="0.25">
      <c r="A1169" s="20" t="s">
        <v>3202</v>
      </c>
      <c r="B1169" s="21" t="s">
        <v>24</v>
      </c>
      <c r="C1169" s="21" t="s">
        <v>3916</v>
      </c>
      <c r="D1169" s="21" t="s">
        <v>3917</v>
      </c>
      <c r="E1169" s="21">
        <v>35542624</v>
      </c>
      <c r="F1169" s="22" t="s">
        <v>27</v>
      </c>
      <c r="G1169" s="21" t="s">
        <v>3938</v>
      </c>
      <c r="H1169" s="21" t="s">
        <v>3939</v>
      </c>
      <c r="I1169" s="23">
        <v>1</v>
      </c>
      <c r="J1169" s="23">
        <v>150</v>
      </c>
      <c r="K1169" s="21">
        <v>1</v>
      </c>
      <c r="L1169" s="17">
        <f>((I1169*2/3)+(K1169*1/3))*150</f>
        <v>150</v>
      </c>
      <c r="M1169" s="18">
        <f>L1169-J1169</f>
        <v>0</v>
      </c>
    </row>
    <row r="1170" spans="1:13" x14ac:dyDescent="0.25">
      <c r="A1170" s="20" t="s">
        <v>3202</v>
      </c>
      <c r="B1170" s="21" t="s">
        <v>24</v>
      </c>
      <c r="C1170" s="21" t="s">
        <v>3916</v>
      </c>
      <c r="D1170" s="21" t="s">
        <v>3917</v>
      </c>
      <c r="E1170" s="21">
        <v>35542632</v>
      </c>
      <c r="F1170" s="22" t="s">
        <v>27</v>
      </c>
      <c r="G1170" s="21" t="s">
        <v>3927</v>
      </c>
      <c r="H1170" s="21" t="s">
        <v>3940</v>
      </c>
      <c r="I1170" s="23">
        <v>5</v>
      </c>
      <c r="J1170" s="23">
        <v>750</v>
      </c>
      <c r="K1170" s="21">
        <v>6</v>
      </c>
      <c r="L1170" s="17">
        <f>((I1170*2/3)+(K1170*1/3))*150</f>
        <v>800.00000000000011</v>
      </c>
      <c r="M1170" s="18">
        <f>L1170-J1170</f>
        <v>50.000000000000114</v>
      </c>
    </row>
    <row r="1171" spans="1:13" x14ac:dyDescent="0.25">
      <c r="A1171" s="20" t="s">
        <v>3202</v>
      </c>
      <c r="B1171" s="21" t="s">
        <v>24</v>
      </c>
      <c r="C1171" s="21" t="s">
        <v>3916</v>
      </c>
      <c r="D1171" s="21" t="s">
        <v>3917</v>
      </c>
      <c r="E1171" s="21">
        <v>35542861</v>
      </c>
      <c r="F1171" s="22" t="s">
        <v>27</v>
      </c>
      <c r="G1171" s="21" t="s">
        <v>3938</v>
      </c>
      <c r="H1171" s="21" t="s">
        <v>3941</v>
      </c>
      <c r="I1171" s="23">
        <v>2</v>
      </c>
      <c r="J1171" s="23">
        <v>300</v>
      </c>
      <c r="K1171" s="21">
        <v>2</v>
      </c>
      <c r="L1171" s="17">
        <f>((I1171*2/3)+(K1171*1/3))*150</f>
        <v>300</v>
      </c>
      <c r="M1171" s="18">
        <f>L1171-J1171</f>
        <v>0</v>
      </c>
    </row>
    <row r="1172" spans="1:13" x14ac:dyDescent="0.25">
      <c r="A1172" s="20" t="s">
        <v>3202</v>
      </c>
      <c r="B1172" s="21" t="s">
        <v>24</v>
      </c>
      <c r="C1172" s="21" t="s">
        <v>3916</v>
      </c>
      <c r="D1172" s="21" t="s">
        <v>3917</v>
      </c>
      <c r="E1172" s="21">
        <v>35542870</v>
      </c>
      <c r="F1172" s="22" t="s">
        <v>27</v>
      </c>
      <c r="G1172" s="21" t="s">
        <v>3942</v>
      </c>
      <c r="H1172" s="21" t="s">
        <v>3943</v>
      </c>
      <c r="I1172" s="23">
        <v>572</v>
      </c>
      <c r="J1172" s="23">
        <v>85800</v>
      </c>
      <c r="K1172" s="21">
        <v>534</v>
      </c>
      <c r="L1172" s="17">
        <f>((I1172*2/3)+(K1172*1/3))*150</f>
        <v>83899.999999999985</v>
      </c>
      <c r="M1172" s="18">
        <f>L1172-J1172</f>
        <v>-1900.0000000000146</v>
      </c>
    </row>
    <row r="1173" spans="1:13" x14ac:dyDescent="0.25">
      <c r="A1173" s="20" t="s">
        <v>3202</v>
      </c>
      <c r="B1173" s="21" t="s">
        <v>24</v>
      </c>
      <c r="C1173" s="21" t="s">
        <v>3916</v>
      </c>
      <c r="D1173" s="21" t="s">
        <v>3917</v>
      </c>
      <c r="E1173" s="21">
        <v>35542888</v>
      </c>
      <c r="F1173" s="22" t="s">
        <v>27</v>
      </c>
      <c r="G1173" s="21" t="s">
        <v>3938</v>
      </c>
      <c r="H1173" s="21" t="s">
        <v>3944</v>
      </c>
      <c r="I1173" s="23">
        <v>37</v>
      </c>
      <c r="J1173" s="23">
        <v>5550</v>
      </c>
      <c r="K1173" s="21">
        <v>33</v>
      </c>
      <c r="L1173" s="17">
        <f>((I1173*2/3)+(K1173*1/3))*150</f>
        <v>5350.0000000000009</v>
      </c>
      <c r="M1173" s="18">
        <f>L1173-J1173</f>
        <v>-199.99999999999909</v>
      </c>
    </row>
    <row r="1174" spans="1:13" x14ac:dyDescent="0.25">
      <c r="A1174" s="20" t="s">
        <v>3202</v>
      </c>
      <c r="B1174" s="21" t="s">
        <v>24</v>
      </c>
      <c r="C1174" s="21" t="s">
        <v>3916</v>
      </c>
      <c r="D1174" s="21" t="s">
        <v>3917</v>
      </c>
      <c r="E1174" s="21">
        <v>35543019</v>
      </c>
      <c r="F1174" s="22" t="s">
        <v>27</v>
      </c>
      <c r="G1174" s="21" t="s">
        <v>3938</v>
      </c>
      <c r="H1174" s="21" t="s">
        <v>3945</v>
      </c>
      <c r="I1174" s="23">
        <v>2</v>
      </c>
      <c r="J1174" s="23">
        <v>300</v>
      </c>
      <c r="K1174" s="21">
        <v>0</v>
      </c>
      <c r="L1174" s="17">
        <f>((I1174*2/3)+(K1174*1/3))*150</f>
        <v>200</v>
      </c>
      <c r="M1174" s="18">
        <f>L1174-J1174</f>
        <v>-100</v>
      </c>
    </row>
    <row r="1175" spans="1:13" x14ac:dyDescent="0.25">
      <c r="A1175" s="20" t="s">
        <v>3202</v>
      </c>
      <c r="B1175" s="21" t="s">
        <v>24</v>
      </c>
      <c r="C1175" s="21" t="s">
        <v>3916</v>
      </c>
      <c r="D1175" s="21" t="s">
        <v>3917</v>
      </c>
      <c r="E1175" s="21">
        <v>35546123</v>
      </c>
      <c r="F1175" s="22" t="s">
        <v>27</v>
      </c>
      <c r="G1175" s="21" t="s">
        <v>3938</v>
      </c>
      <c r="H1175" s="21" t="s">
        <v>3946</v>
      </c>
      <c r="I1175" s="23">
        <v>2</v>
      </c>
      <c r="J1175" s="23">
        <v>300</v>
      </c>
      <c r="K1175" s="21">
        <v>1</v>
      </c>
      <c r="L1175" s="17">
        <f>((I1175*2/3)+(K1175*1/3))*150</f>
        <v>249.99999999999997</v>
      </c>
      <c r="M1175" s="18">
        <f>L1175-J1175</f>
        <v>-50.000000000000028</v>
      </c>
    </row>
    <row r="1176" spans="1:13" x14ac:dyDescent="0.25">
      <c r="A1176" s="20" t="s">
        <v>3202</v>
      </c>
      <c r="B1176" s="21" t="s">
        <v>24</v>
      </c>
      <c r="C1176" s="21" t="s">
        <v>3916</v>
      </c>
      <c r="D1176" s="21" t="s">
        <v>3917</v>
      </c>
      <c r="E1176" s="21">
        <v>35546204</v>
      </c>
      <c r="F1176" s="22" t="s">
        <v>27</v>
      </c>
      <c r="G1176" s="21" t="s">
        <v>3947</v>
      </c>
      <c r="H1176" s="21" t="s">
        <v>3948</v>
      </c>
      <c r="I1176" s="23">
        <v>64</v>
      </c>
      <c r="J1176" s="23">
        <v>9600</v>
      </c>
      <c r="K1176" s="21">
        <v>71</v>
      </c>
      <c r="L1176" s="17">
        <f>((I1176*2/3)+(K1176*1/3))*150</f>
        <v>9950</v>
      </c>
      <c r="M1176" s="18">
        <f>L1176-J1176</f>
        <v>350</v>
      </c>
    </row>
    <row r="1177" spans="1:13" x14ac:dyDescent="0.25">
      <c r="A1177" s="20" t="s">
        <v>3202</v>
      </c>
      <c r="B1177" s="21" t="s">
        <v>24</v>
      </c>
      <c r="C1177" s="21" t="s">
        <v>3916</v>
      </c>
      <c r="D1177" s="21" t="s">
        <v>3917</v>
      </c>
      <c r="E1177" s="21">
        <v>35546832</v>
      </c>
      <c r="F1177" s="22" t="s">
        <v>27</v>
      </c>
      <c r="G1177" s="21" t="s">
        <v>3949</v>
      </c>
      <c r="H1177" s="21" t="s">
        <v>3950</v>
      </c>
      <c r="I1177" s="23">
        <v>4</v>
      </c>
      <c r="J1177" s="23">
        <v>600</v>
      </c>
      <c r="K1177" s="21">
        <v>9</v>
      </c>
      <c r="L1177" s="17">
        <f>((I1177*2/3)+(K1177*1/3))*150</f>
        <v>849.99999999999989</v>
      </c>
      <c r="M1177" s="18">
        <f>L1177-J1177</f>
        <v>249.99999999999989</v>
      </c>
    </row>
    <row r="1178" spans="1:13" x14ac:dyDescent="0.25">
      <c r="A1178" s="20" t="s">
        <v>3202</v>
      </c>
      <c r="B1178" s="21" t="s">
        <v>24</v>
      </c>
      <c r="C1178" s="21" t="s">
        <v>3916</v>
      </c>
      <c r="D1178" s="21" t="s">
        <v>3917</v>
      </c>
      <c r="E1178" s="21">
        <v>35546841</v>
      </c>
      <c r="F1178" s="22" t="s">
        <v>3951</v>
      </c>
      <c r="G1178" s="21" t="s">
        <v>3949</v>
      </c>
      <c r="H1178" s="21" t="s">
        <v>3952</v>
      </c>
      <c r="I1178" s="23">
        <v>3</v>
      </c>
      <c r="J1178" s="23">
        <v>450</v>
      </c>
      <c r="K1178" s="21">
        <v>2</v>
      </c>
      <c r="L1178" s="17">
        <f>((I1178*2/3)+(K1178*1/3))*150</f>
        <v>400</v>
      </c>
      <c r="M1178" s="18">
        <f>L1178-J1178</f>
        <v>-50</v>
      </c>
    </row>
    <row r="1179" spans="1:13" x14ac:dyDescent="0.25">
      <c r="A1179" s="20" t="s">
        <v>3202</v>
      </c>
      <c r="B1179" s="21" t="s">
        <v>24</v>
      </c>
      <c r="C1179" s="21" t="s">
        <v>3916</v>
      </c>
      <c r="D1179" s="21" t="s">
        <v>3917</v>
      </c>
      <c r="E1179" s="21">
        <v>35546859</v>
      </c>
      <c r="F1179" s="22" t="s">
        <v>27</v>
      </c>
      <c r="G1179" s="21" t="s">
        <v>3949</v>
      </c>
      <c r="H1179" s="21" t="s">
        <v>3953</v>
      </c>
      <c r="I1179" s="23">
        <v>8</v>
      </c>
      <c r="J1179" s="23">
        <v>1200</v>
      </c>
      <c r="K1179" s="21">
        <v>11</v>
      </c>
      <c r="L1179" s="17">
        <f>((I1179*2/3)+(K1179*1/3))*150</f>
        <v>1350</v>
      </c>
      <c r="M1179" s="18">
        <f>L1179-J1179</f>
        <v>150</v>
      </c>
    </row>
    <row r="1180" spans="1:13" x14ac:dyDescent="0.25">
      <c r="A1180" s="20" t="s">
        <v>3202</v>
      </c>
      <c r="B1180" s="21" t="s">
        <v>24</v>
      </c>
      <c r="C1180" s="21" t="s">
        <v>3916</v>
      </c>
      <c r="D1180" s="21" t="s">
        <v>3917</v>
      </c>
      <c r="E1180" s="21">
        <v>35546867</v>
      </c>
      <c r="F1180" s="22" t="s">
        <v>27</v>
      </c>
      <c r="G1180" s="21" t="s">
        <v>3949</v>
      </c>
      <c r="H1180" s="21" t="s">
        <v>3954</v>
      </c>
      <c r="I1180" s="23">
        <v>8</v>
      </c>
      <c r="J1180" s="23">
        <v>1200</v>
      </c>
      <c r="K1180" s="21">
        <v>4</v>
      </c>
      <c r="L1180" s="17">
        <f>((I1180*2/3)+(K1180*1/3))*150</f>
        <v>999.99999999999989</v>
      </c>
      <c r="M1180" s="18">
        <f>L1180-J1180</f>
        <v>-200.00000000000011</v>
      </c>
    </row>
    <row r="1181" spans="1:13" x14ac:dyDescent="0.25">
      <c r="A1181" s="20" t="s">
        <v>3202</v>
      </c>
      <c r="B1181" s="21" t="s">
        <v>24</v>
      </c>
      <c r="C1181" s="21" t="s">
        <v>3916</v>
      </c>
      <c r="D1181" s="21" t="s">
        <v>3917</v>
      </c>
      <c r="E1181" s="21">
        <v>35546875</v>
      </c>
      <c r="F1181" s="22" t="s">
        <v>27</v>
      </c>
      <c r="G1181" s="21" t="s">
        <v>3949</v>
      </c>
      <c r="H1181" s="21" t="s">
        <v>3955</v>
      </c>
      <c r="I1181" s="23">
        <v>1</v>
      </c>
      <c r="J1181" s="23">
        <v>150</v>
      </c>
      <c r="K1181" s="21">
        <v>1</v>
      </c>
      <c r="L1181" s="17">
        <f>((I1181*2/3)+(K1181*1/3))*150</f>
        <v>150</v>
      </c>
      <c r="M1181" s="18">
        <f>L1181-J1181</f>
        <v>0</v>
      </c>
    </row>
    <row r="1182" spans="1:13" x14ac:dyDescent="0.25">
      <c r="A1182" s="20" t="s">
        <v>3202</v>
      </c>
      <c r="B1182" s="21" t="s">
        <v>24</v>
      </c>
      <c r="C1182" s="21" t="s">
        <v>3916</v>
      </c>
      <c r="D1182" s="21" t="s">
        <v>3917</v>
      </c>
      <c r="E1182" s="21">
        <v>42107652</v>
      </c>
      <c r="F1182" s="22" t="s">
        <v>32</v>
      </c>
      <c r="G1182" s="21" t="s">
        <v>3956</v>
      </c>
      <c r="H1182" s="21" t="s">
        <v>3957</v>
      </c>
      <c r="I1182" s="23">
        <v>2</v>
      </c>
      <c r="J1182" s="23">
        <v>300</v>
      </c>
      <c r="K1182" s="21">
        <v>1</v>
      </c>
      <c r="L1182" s="17">
        <f>((I1182*2/3)+(K1182*1/3))*150</f>
        <v>249.99999999999997</v>
      </c>
      <c r="M1182" s="18">
        <f>L1182-J1182</f>
        <v>-50.000000000000028</v>
      </c>
    </row>
    <row r="1183" spans="1:13" x14ac:dyDescent="0.25">
      <c r="A1183" s="20" t="s">
        <v>3202</v>
      </c>
      <c r="B1183" s="21" t="s">
        <v>24</v>
      </c>
      <c r="C1183" s="21" t="s">
        <v>3916</v>
      </c>
      <c r="D1183" s="21" t="s">
        <v>3917</v>
      </c>
      <c r="E1183" s="21">
        <v>52109828</v>
      </c>
      <c r="F1183" s="22" t="s">
        <v>32</v>
      </c>
      <c r="G1183" s="21" t="s">
        <v>3929</v>
      </c>
      <c r="H1183" s="21" t="s">
        <v>3958</v>
      </c>
      <c r="I1183" s="23">
        <v>14</v>
      </c>
      <c r="J1183" s="23">
        <v>2100</v>
      </c>
      <c r="K1183" s="21">
        <v>10</v>
      </c>
      <c r="L1183" s="17">
        <f>((I1183*2/3)+(K1183*1/3))*150</f>
        <v>1900.0000000000002</v>
      </c>
      <c r="M1183" s="18">
        <f>L1183-J1183</f>
        <v>-199.99999999999977</v>
      </c>
    </row>
    <row r="1184" spans="1:13" x14ac:dyDescent="0.25">
      <c r="A1184" s="20" t="s">
        <v>3202</v>
      </c>
      <c r="B1184" s="21" t="s">
        <v>24</v>
      </c>
      <c r="C1184" s="21" t="s">
        <v>3916</v>
      </c>
      <c r="D1184" s="21" t="s">
        <v>3917</v>
      </c>
      <c r="E1184" s="21">
        <v>35540460</v>
      </c>
      <c r="F1184" s="21" t="s">
        <v>27</v>
      </c>
      <c r="G1184" s="21" t="s">
        <v>3933</v>
      </c>
      <c r="H1184" s="21" t="s">
        <v>3959</v>
      </c>
      <c r="I1184" s="21">
        <v>0</v>
      </c>
      <c r="J1184" s="21">
        <v>0</v>
      </c>
      <c r="K1184" s="21">
        <v>2</v>
      </c>
      <c r="L1184" s="17">
        <f>((I1184*2/3)+(K1184*1/3))*150</f>
        <v>100</v>
      </c>
      <c r="M1184" s="18">
        <f>L1184-J1184</f>
        <v>100</v>
      </c>
    </row>
    <row r="1185" spans="1:13" x14ac:dyDescent="0.25">
      <c r="A1185" s="20" t="s">
        <v>3202</v>
      </c>
      <c r="B1185" s="21" t="s">
        <v>134</v>
      </c>
      <c r="C1185" s="21" t="s">
        <v>3960</v>
      </c>
      <c r="D1185" s="21" t="s">
        <v>3961</v>
      </c>
      <c r="E1185" s="21">
        <v>17080151</v>
      </c>
      <c r="F1185" s="22" t="s">
        <v>3962</v>
      </c>
      <c r="G1185" s="21" t="s">
        <v>2315</v>
      </c>
      <c r="H1185" s="21" t="s">
        <v>3963</v>
      </c>
      <c r="I1185" s="23">
        <v>4</v>
      </c>
      <c r="J1185" s="23">
        <v>600</v>
      </c>
      <c r="K1185" s="21">
        <v>3</v>
      </c>
      <c r="L1185" s="17">
        <f>((I1185*2/3)+(K1185*1/3))*150</f>
        <v>550</v>
      </c>
      <c r="M1185" s="18">
        <f>L1185-J1185</f>
        <v>-50</v>
      </c>
    </row>
    <row r="1186" spans="1:13" x14ac:dyDescent="0.25">
      <c r="A1186" s="20" t="s">
        <v>3202</v>
      </c>
      <c r="B1186" s="21" t="s">
        <v>134</v>
      </c>
      <c r="C1186" s="21" t="s">
        <v>3960</v>
      </c>
      <c r="D1186" s="21" t="s">
        <v>3961</v>
      </c>
      <c r="E1186" s="21">
        <v>17151503</v>
      </c>
      <c r="F1186" s="22" t="s">
        <v>3964</v>
      </c>
      <c r="G1186" s="21" t="s">
        <v>3965</v>
      </c>
      <c r="H1186" s="21" t="s">
        <v>3966</v>
      </c>
      <c r="I1186" s="23">
        <v>60</v>
      </c>
      <c r="J1186" s="23">
        <v>9000</v>
      </c>
      <c r="K1186" s="21">
        <v>57</v>
      </c>
      <c r="L1186" s="17">
        <f>((I1186*2/3)+(K1186*1/3))*150</f>
        <v>8850</v>
      </c>
      <c r="M1186" s="18">
        <f>L1186-J1186</f>
        <v>-150</v>
      </c>
    </row>
    <row r="1187" spans="1:13" x14ac:dyDescent="0.25">
      <c r="A1187" s="20" t="s">
        <v>3202</v>
      </c>
      <c r="B1187" s="21" t="s">
        <v>134</v>
      </c>
      <c r="C1187" s="21" t="s">
        <v>3960</v>
      </c>
      <c r="D1187" s="21" t="s">
        <v>3961</v>
      </c>
      <c r="E1187" s="21">
        <v>17151627</v>
      </c>
      <c r="F1187" s="22" t="s">
        <v>427</v>
      </c>
      <c r="G1187" s="21" t="s">
        <v>3136</v>
      </c>
      <c r="H1187" s="21" t="s">
        <v>3967</v>
      </c>
      <c r="I1187" s="23">
        <v>7</v>
      </c>
      <c r="J1187" s="23">
        <v>1050</v>
      </c>
      <c r="K1187" s="21">
        <v>4</v>
      </c>
      <c r="L1187" s="17">
        <f>((I1187*2/3)+(K1187*1/3))*150</f>
        <v>900</v>
      </c>
      <c r="M1187" s="18">
        <f>L1187-J1187</f>
        <v>-150</v>
      </c>
    </row>
    <row r="1188" spans="1:13" x14ac:dyDescent="0.25">
      <c r="A1188" s="20" t="s">
        <v>3202</v>
      </c>
      <c r="B1188" s="21" t="s">
        <v>134</v>
      </c>
      <c r="C1188" s="21" t="s">
        <v>3960</v>
      </c>
      <c r="D1188" s="21" t="s">
        <v>3961</v>
      </c>
      <c r="E1188" s="21">
        <v>31942032</v>
      </c>
      <c r="F1188" s="22" t="s">
        <v>3964</v>
      </c>
      <c r="G1188" s="21" t="s">
        <v>3376</v>
      </c>
      <c r="H1188" s="21" t="s">
        <v>3968</v>
      </c>
      <c r="I1188" s="23">
        <v>4</v>
      </c>
      <c r="J1188" s="23">
        <v>600</v>
      </c>
      <c r="K1188" s="21">
        <v>3</v>
      </c>
      <c r="L1188" s="17">
        <f>((I1188*2/3)+(K1188*1/3))*150</f>
        <v>550</v>
      </c>
      <c r="M1188" s="18">
        <f>L1188-J1188</f>
        <v>-50</v>
      </c>
    </row>
    <row r="1189" spans="1:13" x14ac:dyDescent="0.25">
      <c r="A1189" s="20" t="s">
        <v>3202</v>
      </c>
      <c r="B1189" s="21" t="s">
        <v>134</v>
      </c>
      <c r="C1189" s="21" t="s">
        <v>3960</v>
      </c>
      <c r="D1189" s="21" t="s">
        <v>3961</v>
      </c>
      <c r="E1189" s="21">
        <v>31942601</v>
      </c>
      <c r="F1189" s="22" t="s">
        <v>3969</v>
      </c>
      <c r="G1189" s="21" t="s">
        <v>3009</v>
      </c>
      <c r="H1189" s="21" t="s">
        <v>3010</v>
      </c>
      <c r="I1189" s="23">
        <v>5</v>
      </c>
      <c r="J1189" s="23">
        <v>750</v>
      </c>
      <c r="K1189" s="21">
        <v>5</v>
      </c>
      <c r="L1189" s="17">
        <f>((I1189*2/3)+(K1189*1/3))*150</f>
        <v>750</v>
      </c>
      <c r="M1189" s="18">
        <f>L1189-J1189</f>
        <v>0</v>
      </c>
    </row>
    <row r="1190" spans="1:13" x14ac:dyDescent="0.25">
      <c r="A1190" s="20" t="s">
        <v>3202</v>
      </c>
      <c r="B1190" s="21" t="s">
        <v>134</v>
      </c>
      <c r="C1190" s="21" t="s">
        <v>3960</v>
      </c>
      <c r="D1190" s="21" t="s">
        <v>3961</v>
      </c>
      <c r="E1190" s="21">
        <v>37795988</v>
      </c>
      <c r="F1190" s="22" t="s">
        <v>3970</v>
      </c>
      <c r="G1190" s="21" t="s">
        <v>3971</v>
      </c>
      <c r="H1190" s="21" t="s">
        <v>3972</v>
      </c>
      <c r="I1190" s="23">
        <v>4</v>
      </c>
      <c r="J1190" s="23">
        <v>600</v>
      </c>
      <c r="K1190" s="21">
        <v>1</v>
      </c>
      <c r="L1190" s="17">
        <f>((I1190*2/3)+(K1190*1/3))*150</f>
        <v>450</v>
      </c>
      <c r="M1190" s="18">
        <f>L1190-J1190</f>
        <v>-150</v>
      </c>
    </row>
    <row r="1191" spans="1:13" x14ac:dyDescent="0.25">
      <c r="A1191" s="20" t="s">
        <v>3202</v>
      </c>
      <c r="B1191" s="21" t="s">
        <v>134</v>
      </c>
      <c r="C1191" s="21" t="s">
        <v>3960</v>
      </c>
      <c r="D1191" s="21" t="s">
        <v>3961</v>
      </c>
      <c r="E1191" s="21">
        <v>37878191</v>
      </c>
      <c r="F1191" s="22" t="s">
        <v>3973</v>
      </c>
      <c r="G1191" s="21" t="s">
        <v>3974</v>
      </c>
      <c r="H1191" s="21" t="s">
        <v>3975</v>
      </c>
      <c r="I1191" s="23">
        <v>1</v>
      </c>
      <c r="J1191" s="23">
        <v>150</v>
      </c>
      <c r="K1191" s="21">
        <v>3</v>
      </c>
      <c r="L1191" s="17">
        <f>((I1191*2/3)+(K1191*1/3))*150</f>
        <v>249.99999999999997</v>
      </c>
      <c r="M1191" s="18">
        <f>L1191-J1191</f>
        <v>99.999999999999972</v>
      </c>
    </row>
    <row r="1192" spans="1:13" x14ac:dyDescent="0.25">
      <c r="A1192" s="20" t="s">
        <v>3202</v>
      </c>
      <c r="B1192" s="21" t="s">
        <v>134</v>
      </c>
      <c r="C1192" s="21" t="s">
        <v>3960</v>
      </c>
      <c r="D1192" s="21" t="s">
        <v>3961</v>
      </c>
      <c r="E1192" s="21">
        <v>37938045</v>
      </c>
      <c r="F1192" s="22" t="s">
        <v>427</v>
      </c>
      <c r="G1192" s="21" t="s">
        <v>2423</v>
      </c>
      <c r="H1192" s="21" t="s">
        <v>3976</v>
      </c>
      <c r="I1192" s="23">
        <v>3</v>
      </c>
      <c r="J1192" s="23">
        <v>450</v>
      </c>
      <c r="K1192" s="21">
        <v>1</v>
      </c>
      <c r="L1192" s="17">
        <f>((I1192*2/3)+(K1192*1/3))*150</f>
        <v>350</v>
      </c>
      <c r="M1192" s="18">
        <f>L1192-J1192</f>
        <v>-100</v>
      </c>
    </row>
    <row r="1193" spans="1:13" x14ac:dyDescent="0.25">
      <c r="A1193" s="20" t="s">
        <v>3202</v>
      </c>
      <c r="B1193" s="21" t="s">
        <v>134</v>
      </c>
      <c r="C1193" s="21" t="s">
        <v>3960</v>
      </c>
      <c r="D1193" s="21" t="s">
        <v>3961</v>
      </c>
      <c r="E1193" s="21">
        <v>37942123</v>
      </c>
      <c r="F1193" s="22" t="s">
        <v>3977</v>
      </c>
      <c r="G1193" s="21" t="s">
        <v>3978</v>
      </c>
      <c r="H1193" s="21" t="s">
        <v>3979</v>
      </c>
      <c r="I1193" s="23">
        <v>1</v>
      </c>
      <c r="J1193" s="23">
        <v>150</v>
      </c>
      <c r="K1193" s="21">
        <v>1</v>
      </c>
      <c r="L1193" s="17">
        <f>((I1193*2/3)+(K1193*1/3))*150</f>
        <v>150</v>
      </c>
      <c r="M1193" s="18">
        <f>L1193-J1193</f>
        <v>0</v>
      </c>
    </row>
    <row r="1194" spans="1:13" x14ac:dyDescent="0.25">
      <c r="A1194" s="20" t="s">
        <v>3202</v>
      </c>
      <c r="B1194" s="21" t="s">
        <v>134</v>
      </c>
      <c r="C1194" s="21" t="s">
        <v>3960</v>
      </c>
      <c r="D1194" s="21" t="s">
        <v>3961</v>
      </c>
      <c r="E1194" s="21">
        <v>42027136</v>
      </c>
      <c r="F1194" s="22" t="s">
        <v>3980</v>
      </c>
      <c r="G1194" s="21" t="s">
        <v>138</v>
      </c>
      <c r="H1194" s="21" t="s">
        <v>3981</v>
      </c>
      <c r="I1194" s="23">
        <v>10</v>
      </c>
      <c r="J1194" s="23">
        <v>1500</v>
      </c>
      <c r="K1194" s="21">
        <v>9</v>
      </c>
      <c r="L1194" s="17">
        <f>((I1194*2/3)+(K1194*1/3))*150</f>
        <v>1450.0000000000002</v>
      </c>
      <c r="M1194" s="18">
        <f>L1194-J1194</f>
        <v>-49.999999999999773</v>
      </c>
    </row>
    <row r="1195" spans="1:13" x14ac:dyDescent="0.25">
      <c r="A1195" s="20" t="s">
        <v>3202</v>
      </c>
      <c r="B1195" s="21" t="s">
        <v>134</v>
      </c>
      <c r="C1195" s="21" t="s">
        <v>3960</v>
      </c>
      <c r="D1195" s="21" t="s">
        <v>3961</v>
      </c>
      <c r="E1195" s="21">
        <v>42083966</v>
      </c>
      <c r="F1195" s="22" t="s">
        <v>3982</v>
      </c>
      <c r="G1195" s="21" t="s">
        <v>3983</v>
      </c>
      <c r="H1195" s="21" t="s">
        <v>3984</v>
      </c>
      <c r="I1195" s="23">
        <v>39</v>
      </c>
      <c r="J1195" s="23">
        <v>5850</v>
      </c>
      <c r="K1195" s="21">
        <v>47</v>
      </c>
      <c r="L1195" s="17">
        <f>((I1195*2/3)+(K1195*1/3))*150</f>
        <v>6250</v>
      </c>
      <c r="M1195" s="18">
        <f>L1195-J1195</f>
        <v>400</v>
      </c>
    </row>
    <row r="1196" spans="1:13" x14ac:dyDescent="0.25">
      <c r="A1196" s="20" t="s">
        <v>3202</v>
      </c>
      <c r="B1196" s="21" t="s">
        <v>134</v>
      </c>
      <c r="C1196" s="21" t="s">
        <v>3960</v>
      </c>
      <c r="D1196" s="21" t="s">
        <v>3961</v>
      </c>
      <c r="E1196" s="21">
        <v>50295829</v>
      </c>
      <c r="F1196" s="22" t="s">
        <v>427</v>
      </c>
      <c r="G1196" s="21" t="s">
        <v>3301</v>
      </c>
      <c r="H1196" s="21" t="s">
        <v>3985</v>
      </c>
      <c r="I1196" s="23">
        <v>2</v>
      </c>
      <c r="J1196" s="23">
        <v>300</v>
      </c>
      <c r="K1196" s="21">
        <v>1</v>
      </c>
      <c r="L1196" s="17">
        <f>((I1196*2/3)+(K1196*1/3))*150</f>
        <v>249.99999999999997</v>
      </c>
      <c r="M1196" s="18">
        <f>L1196-J1196</f>
        <v>-50.000000000000028</v>
      </c>
    </row>
    <row r="1197" spans="1:13" x14ac:dyDescent="0.25">
      <c r="A1197" s="20" t="s">
        <v>3202</v>
      </c>
      <c r="B1197" s="21" t="s">
        <v>134</v>
      </c>
      <c r="C1197" s="21" t="s">
        <v>3960</v>
      </c>
      <c r="D1197" s="21" t="s">
        <v>3961</v>
      </c>
      <c r="E1197" s="21">
        <v>50639668</v>
      </c>
      <c r="F1197" s="22" t="s">
        <v>3986</v>
      </c>
      <c r="G1197" s="21" t="s">
        <v>2315</v>
      </c>
      <c r="H1197" s="21" t="s">
        <v>3987</v>
      </c>
      <c r="I1197" s="23">
        <v>1</v>
      </c>
      <c r="J1197" s="23">
        <v>150</v>
      </c>
      <c r="K1197" s="21">
        <v>1</v>
      </c>
      <c r="L1197" s="17">
        <f>((I1197*2/3)+(K1197*1/3))*150</f>
        <v>150</v>
      </c>
      <c r="M1197" s="18">
        <f>L1197-J1197</f>
        <v>0</v>
      </c>
    </row>
    <row r="1198" spans="1:13" x14ac:dyDescent="0.25">
      <c r="A1198" s="20" t="s">
        <v>3202</v>
      </c>
      <c r="B1198" s="21" t="s">
        <v>134</v>
      </c>
      <c r="C1198" s="21" t="s">
        <v>3960</v>
      </c>
      <c r="D1198" s="21" t="s">
        <v>3961</v>
      </c>
      <c r="E1198" s="21">
        <v>37796046</v>
      </c>
      <c r="F1198" s="21" t="s">
        <v>427</v>
      </c>
      <c r="G1198" s="21" t="s">
        <v>2478</v>
      </c>
      <c r="H1198" s="21" t="s">
        <v>3988</v>
      </c>
      <c r="I1198" s="21">
        <v>0</v>
      </c>
      <c r="J1198" s="21">
        <v>0</v>
      </c>
      <c r="K1198" s="21">
        <v>1</v>
      </c>
      <c r="L1198" s="17">
        <f>((I1198*2/3)+(K1198*1/3))*150</f>
        <v>50</v>
      </c>
      <c r="M1198" s="18">
        <f>L1198-J1198</f>
        <v>50</v>
      </c>
    </row>
    <row r="1199" spans="1:13" x14ac:dyDescent="0.25">
      <c r="A1199" s="20" t="s">
        <v>3202</v>
      </c>
      <c r="B1199" s="21" t="s">
        <v>134</v>
      </c>
      <c r="C1199" s="21" t="s">
        <v>3989</v>
      </c>
      <c r="D1199" s="21" t="s">
        <v>3990</v>
      </c>
      <c r="E1199" s="21">
        <v>42242533</v>
      </c>
      <c r="F1199" s="22" t="s">
        <v>3991</v>
      </c>
      <c r="G1199" s="21" t="s">
        <v>3992</v>
      </c>
      <c r="H1199" s="21" t="s">
        <v>3993</v>
      </c>
      <c r="I1199" s="23">
        <v>2</v>
      </c>
      <c r="J1199" s="23">
        <v>300</v>
      </c>
      <c r="K1199" s="21">
        <v>1</v>
      </c>
      <c r="L1199" s="17">
        <f>((I1199*2/3)+(K1199*1/3))*150</f>
        <v>249.99999999999997</v>
      </c>
      <c r="M1199" s="18">
        <f>L1199-J1199</f>
        <v>-50.000000000000028</v>
      </c>
    </row>
    <row r="1200" spans="1:13" x14ac:dyDescent="0.25">
      <c r="A1200" s="20" t="s">
        <v>3202</v>
      </c>
      <c r="B1200" s="21" t="s">
        <v>134</v>
      </c>
      <c r="C1200" s="21" t="s">
        <v>3989</v>
      </c>
      <c r="D1200" s="21" t="s">
        <v>3990</v>
      </c>
      <c r="E1200" s="21">
        <v>53515676</v>
      </c>
      <c r="F1200" s="22" t="s">
        <v>3994</v>
      </c>
      <c r="G1200" s="21" t="s">
        <v>3524</v>
      </c>
      <c r="H1200" s="21" t="s">
        <v>3995</v>
      </c>
      <c r="I1200" s="23">
        <v>18</v>
      </c>
      <c r="J1200" s="23">
        <v>2700</v>
      </c>
      <c r="K1200" s="21">
        <v>27</v>
      </c>
      <c r="L1200" s="17">
        <f>((I1200*2/3)+(K1200*1/3))*150</f>
        <v>3150</v>
      </c>
      <c r="M1200" s="18">
        <f>L1200-J1200</f>
        <v>450</v>
      </c>
    </row>
    <row r="1201" spans="1:13" x14ac:dyDescent="0.25">
      <c r="A1201" s="20" t="s">
        <v>3202</v>
      </c>
      <c r="B1201" s="21" t="s">
        <v>134</v>
      </c>
      <c r="C1201" s="21" t="s">
        <v>3996</v>
      </c>
      <c r="D1201" s="21" t="s">
        <v>3997</v>
      </c>
      <c r="E1201" s="21">
        <v>42107491</v>
      </c>
      <c r="F1201" s="22" t="s">
        <v>427</v>
      </c>
      <c r="G1201" s="21" t="s">
        <v>3756</v>
      </c>
      <c r="H1201" s="21" t="s">
        <v>3998</v>
      </c>
      <c r="I1201" s="23">
        <v>3</v>
      </c>
      <c r="J1201" s="23">
        <v>450</v>
      </c>
      <c r="K1201" s="21">
        <v>0</v>
      </c>
      <c r="L1201" s="17">
        <f>((I1201*2/3)+(K1201*1/3))*150</f>
        <v>300</v>
      </c>
      <c r="M1201" s="18">
        <f>L1201-J1201</f>
        <v>-150</v>
      </c>
    </row>
    <row r="1202" spans="1:13" x14ac:dyDescent="0.25">
      <c r="A1202" s="20" t="s">
        <v>3202</v>
      </c>
      <c r="B1202" s="21" t="s">
        <v>134</v>
      </c>
      <c r="C1202" s="21" t="s">
        <v>3996</v>
      </c>
      <c r="D1202" s="21" t="s">
        <v>3997</v>
      </c>
      <c r="E1202" s="21">
        <v>52022072</v>
      </c>
      <c r="F1202" s="22" t="s">
        <v>3999</v>
      </c>
      <c r="G1202" s="21" t="s">
        <v>3640</v>
      </c>
      <c r="H1202" s="21" t="s">
        <v>4000</v>
      </c>
      <c r="I1202" s="23">
        <v>6</v>
      </c>
      <c r="J1202" s="23">
        <v>900</v>
      </c>
      <c r="K1202" s="21">
        <v>3</v>
      </c>
      <c r="L1202" s="17">
        <f>((I1202*2/3)+(K1202*1/3))*150</f>
        <v>750</v>
      </c>
      <c r="M1202" s="18">
        <f>L1202-J1202</f>
        <v>-150</v>
      </c>
    </row>
    <row r="1203" spans="1:13" x14ac:dyDescent="0.25">
      <c r="A1203" s="20" t="s">
        <v>3202</v>
      </c>
      <c r="B1203" s="21" t="s">
        <v>134</v>
      </c>
      <c r="C1203" s="21" t="s">
        <v>4001</v>
      </c>
      <c r="D1203" s="21" t="s">
        <v>4002</v>
      </c>
      <c r="E1203" s="21">
        <v>52170616</v>
      </c>
      <c r="F1203" s="22" t="s">
        <v>4003</v>
      </c>
      <c r="G1203" s="21" t="s">
        <v>3524</v>
      </c>
      <c r="H1203" s="21" t="s">
        <v>4004</v>
      </c>
      <c r="I1203" s="23">
        <v>28</v>
      </c>
      <c r="J1203" s="23">
        <v>4200</v>
      </c>
      <c r="K1203" s="21">
        <v>21</v>
      </c>
      <c r="L1203" s="17">
        <f>((I1203*2/3)+(K1203*1/3))*150</f>
        <v>3850</v>
      </c>
      <c r="M1203" s="18">
        <f>L1203-J1203</f>
        <v>-350</v>
      </c>
    </row>
    <row r="1204" spans="1:13" ht="30" x14ac:dyDescent="0.25">
      <c r="A1204" s="20" t="s">
        <v>3202</v>
      </c>
      <c r="B1204" s="21" t="s">
        <v>134</v>
      </c>
      <c r="C1204" s="21" t="s">
        <v>4005</v>
      </c>
      <c r="D1204" s="21" t="s">
        <v>4006</v>
      </c>
      <c r="E1204" s="21">
        <v>30689333</v>
      </c>
      <c r="F1204" s="22" t="s">
        <v>4007</v>
      </c>
      <c r="G1204" s="21" t="s">
        <v>3524</v>
      </c>
      <c r="H1204" s="21" t="s">
        <v>4008</v>
      </c>
      <c r="I1204" s="23">
        <v>5</v>
      </c>
      <c r="J1204" s="23">
        <v>750</v>
      </c>
      <c r="K1204" s="21">
        <v>0</v>
      </c>
      <c r="L1204" s="17">
        <f>((I1204*2/3)+(K1204*1/3))*150</f>
        <v>500</v>
      </c>
      <c r="M1204" s="18">
        <f>L1204-J1204</f>
        <v>-250</v>
      </c>
    </row>
    <row r="1205" spans="1:13" x14ac:dyDescent="0.25">
      <c r="A1205" s="20" t="s">
        <v>3202</v>
      </c>
      <c r="B1205" s="21" t="s">
        <v>134</v>
      </c>
      <c r="C1205" s="21" t="s">
        <v>4005</v>
      </c>
      <c r="D1205" s="21" t="s">
        <v>4006</v>
      </c>
      <c r="E1205" s="21">
        <v>55582168</v>
      </c>
      <c r="F1205" s="21" t="s">
        <v>249</v>
      </c>
      <c r="G1205" s="21" t="s">
        <v>3524</v>
      </c>
      <c r="H1205" s="21" t="s">
        <v>4009</v>
      </c>
      <c r="I1205" s="21">
        <v>0</v>
      </c>
      <c r="J1205" s="21">
        <v>0</v>
      </c>
      <c r="K1205" s="21">
        <v>3</v>
      </c>
      <c r="L1205" s="17">
        <f>((I1205*2/3)+(K1205*1/3))*150</f>
        <v>150</v>
      </c>
      <c r="M1205" s="18">
        <f>L1205-J1205</f>
        <v>150</v>
      </c>
    </row>
    <row r="1206" spans="1:13" ht="30" x14ac:dyDescent="0.25">
      <c r="A1206" s="20" t="s">
        <v>3202</v>
      </c>
      <c r="B1206" s="21" t="s">
        <v>134</v>
      </c>
      <c r="C1206" s="21" t="s">
        <v>4010</v>
      </c>
      <c r="D1206" s="21" t="s">
        <v>4011</v>
      </c>
      <c r="E1206" s="21">
        <v>35538643</v>
      </c>
      <c r="F1206" s="22" t="s">
        <v>4012</v>
      </c>
      <c r="G1206" s="21" t="s">
        <v>4013</v>
      </c>
      <c r="H1206" s="21" t="s">
        <v>4014</v>
      </c>
      <c r="I1206" s="23">
        <v>44</v>
      </c>
      <c r="J1206" s="23">
        <v>6600</v>
      </c>
      <c r="K1206" s="21">
        <v>43</v>
      </c>
      <c r="L1206" s="17">
        <f>((I1206*2/3)+(K1206*1/3))*150</f>
        <v>6550</v>
      </c>
      <c r="M1206" s="18">
        <f>L1206-J1206</f>
        <v>-50</v>
      </c>
    </row>
    <row r="1207" spans="1:13" x14ac:dyDescent="0.25">
      <c r="A1207" s="20" t="s">
        <v>3202</v>
      </c>
      <c r="B1207" s="21" t="s">
        <v>144</v>
      </c>
      <c r="C1207" s="21" t="s">
        <v>4015</v>
      </c>
      <c r="D1207" s="21" t="s">
        <v>4016</v>
      </c>
      <c r="E1207" s="21">
        <v>35560347</v>
      </c>
      <c r="F1207" s="22" t="s">
        <v>3199</v>
      </c>
      <c r="G1207" s="21" t="s">
        <v>3200</v>
      </c>
      <c r="H1207" s="21" t="s">
        <v>4017</v>
      </c>
      <c r="I1207" s="23">
        <v>1</v>
      </c>
      <c r="J1207" s="23">
        <v>150</v>
      </c>
      <c r="K1207" s="21">
        <v>0</v>
      </c>
      <c r="L1207" s="17">
        <f>((I1207*2/3)+(K1207*1/3))*150</f>
        <v>100</v>
      </c>
      <c r="M1207" s="18">
        <f>L1207-J1207</f>
        <v>-50</v>
      </c>
    </row>
    <row r="1208" spans="1:13" ht="15.75" thickBot="1" x14ac:dyDescent="0.3">
      <c r="A1208" s="25" t="s">
        <v>3202</v>
      </c>
      <c r="B1208" s="26" t="s">
        <v>144</v>
      </c>
      <c r="C1208" s="26" t="s">
        <v>4018</v>
      </c>
      <c r="D1208" s="26" t="s">
        <v>4019</v>
      </c>
      <c r="E1208" s="26">
        <v>42407036</v>
      </c>
      <c r="F1208" s="27" t="s">
        <v>3199</v>
      </c>
      <c r="G1208" s="26" t="s">
        <v>4020</v>
      </c>
      <c r="H1208" s="26" t="s">
        <v>4021</v>
      </c>
      <c r="I1208" s="28">
        <v>2</v>
      </c>
      <c r="J1208" s="28">
        <v>300</v>
      </c>
      <c r="K1208" s="26">
        <v>2</v>
      </c>
      <c r="L1208" s="17">
        <f>((I1208*2/3)+(K1208*1/3))*150</f>
        <v>300</v>
      </c>
      <c r="M1208" s="18">
        <f>L1208-J1208</f>
        <v>0</v>
      </c>
    </row>
    <row r="1209" spans="1:13" ht="16.5" thickBot="1" x14ac:dyDescent="0.3">
      <c r="A1209" s="37" t="s">
        <v>4022</v>
      </c>
      <c r="B1209" s="38"/>
      <c r="C1209" s="38"/>
      <c r="D1209" s="38"/>
      <c r="E1209" s="38"/>
      <c r="F1209" s="38"/>
      <c r="G1209" s="38"/>
      <c r="H1209" s="39"/>
      <c r="I1209" s="33">
        <f>SUM(I5:I1208)</f>
        <v>38120</v>
      </c>
      <c r="J1209" s="33">
        <f>SUM(J5:J1208)</f>
        <v>5718000</v>
      </c>
      <c r="K1209" s="33">
        <f t="shared" ref="K1209:M1209" si="0">SUM(K5:K1208)</f>
        <v>37734</v>
      </c>
      <c r="L1209" s="33">
        <f t="shared" si="0"/>
        <v>5698700</v>
      </c>
      <c r="M1209" s="34">
        <f t="shared" si="0"/>
        <v>-19300.000000000033</v>
      </c>
    </row>
    <row r="1212" spans="1:13" x14ac:dyDescent="0.25">
      <c r="I1212" s="29"/>
      <c r="J1212" s="29"/>
      <c r="K1212" s="29"/>
      <c r="L1212" s="29"/>
      <c r="M1212" s="29"/>
    </row>
    <row r="1213" spans="1:13" x14ac:dyDescent="0.25">
      <c r="I1213" s="29"/>
      <c r="J1213" s="29"/>
      <c r="K1213" s="29"/>
      <c r="L1213" s="29"/>
      <c r="M1213" s="29"/>
    </row>
  </sheetData>
  <mergeCells count="3">
    <mergeCell ref="A1209:H1209"/>
    <mergeCell ref="A1:M1"/>
    <mergeCell ref="A2:M2"/>
  </mergeCells>
  <pageMargins left="0.7" right="0.7" top="0.75" bottom="0.75" header="0.3" footer="0.3"/>
  <pageSetup paperSize="9" scale="26" fitToHeight="0" orientation="landscape" r:id="rId1"/>
  <ignoredErrors>
    <ignoredError sqref="I1209:J1209 K1209:M120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rozpis podľa zriaďovateľov</vt:lpstr>
      <vt:lpstr>rozpis podľa škôl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2023-10-23T09:16:38Z</cp:lastPrinted>
  <dcterms:created xsi:type="dcterms:W3CDTF">2023-10-19T10:30:13Z</dcterms:created>
  <dcterms:modified xsi:type="dcterms:W3CDTF">2023-10-23T12:01:55Z</dcterms:modified>
</cp:coreProperties>
</file>