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97140B24-88EC-47B6-A026-3E2B251CBF58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úspešní" sheetId="2" r:id="rId1"/>
    <sheet name="neúspešní" sheetId="3" r:id="rId2"/>
  </sheets>
  <definedNames>
    <definedName name="_xlnm._FilterDatabase" localSheetId="1" hidden="1">neúspešní!$A$4:$M$16</definedName>
    <definedName name="_xlnm._FilterDatabase" localSheetId="0" hidden="1">úspešní!$A$4:$M$54</definedName>
    <definedName name="_xlnm.Print_Titles" localSheetId="1">neúspešní!$4:$4</definedName>
    <definedName name="_xlnm.Print_Titles" localSheetId="0">úspešní!$4:$4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2" l="1"/>
  <c r="M54" i="2" l="1"/>
</calcChain>
</file>

<file path=xl/sharedStrings.xml><?xml version="1.0" encoding="utf-8"?>
<sst xmlns="http://schemas.openxmlformats.org/spreadsheetml/2006/main" count="531" uniqueCount="231">
  <si>
    <t>Dohodovacie konanie - dofinancovanie nedoplatkov za energie z roku 2022 - 6.kolo</t>
  </si>
  <si>
    <t>Úspešní žiadatelia</t>
  </si>
  <si>
    <t xml:space="preserve">Kraj sídla zriaď. </t>
  </si>
  <si>
    <t>Typ zriaď.</t>
  </si>
  <si>
    <t>Kód zriaď. pre fin.</t>
  </si>
  <si>
    <t>IČO zriaď.</t>
  </si>
  <si>
    <t>Názov zriaďovateľa</t>
  </si>
  <si>
    <t>IČO/KODSKO</t>
  </si>
  <si>
    <t>Názov školy/školského zariadenia</t>
  </si>
  <si>
    <t>Obec</t>
  </si>
  <si>
    <t>Ulica</t>
  </si>
  <si>
    <t>Zriaď. vstúpil do DK áno/nie</t>
  </si>
  <si>
    <t>Počet žiakov škôl a detí v ŠMŠ</t>
  </si>
  <si>
    <t>Požiadavka na dofin. v DK (€)</t>
  </si>
  <si>
    <t>Poskytnuté fin. prostriedky (€)</t>
  </si>
  <si>
    <t>BA</t>
  </si>
  <si>
    <t>O</t>
  </si>
  <si>
    <t>O503894</t>
  </si>
  <si>
    <t>Obec Kráľová pri Senci</t>
  </si>
  <si>
    <t>Základná škola</t>
  </si>
  <si>
    <t>Kráľová pri Senci</t>
  </si>
  <si>
    <t>Školská 190</t>
  </si>
  <si>
    <t>áno</t>
  </si>
  <si>
    <t>S</t>
  </si>
  <si>
    <t>S093</t>
  </si>
  <si>
    <t>Ministerstvo školstva a vedy Bulharskej republiky</t>
  </si>
  <si>
    <t>Súkromné bulharské gymnázium Christa Boteva</t>
  </si>
  <si>
    <t>Bratislava-Petržalka</t>
  </si>
  <si>
    <t>Záporožská 8</t>
  </si>
  <si>
    <t>nie</t>
  </si>
  <si>
    <t>S1068</t>
  </si>
  <si>
    <t>Za lepšie vzdelávanie</t>
  </si>
  <si>
    <t>Súkromná základná škola</t>
  </si>
  <si>
    <t>Modra</t>
  </si>
  <si>
    <t>Kostolná 3</t>
  </si>
  <si>
    <t>S520</t>
  </si>
  <si>
    <t>Centrum nadania, n. o.</t>
  </si>
  <si>
    <t>Súkromné gymnázium pre žiakov so všeobecným intelektovým nadaním CENADA</t>
  </si>
  <si>
    <t>Bratislava-Karlova Ves</t>
  </si>
  <si>
    <t>Majerníkova 60</t>
  </si>
  <si>
    <t>TV</t>
  </si>
  <si>
    <t>K</t>
  </si>
  <si>
    <t>KTV</t>
  </si>
  <si>
    <t>Regionálny úrad školskej správy v Trnave</t>
  </si>
  <si>
    <t>Liečebno výchovné sanatórium</t>
  </si>
  <si>
    <t>Čakany</t>
  </si>
  <si>
    <t>Čakany 7</t>
  </si>
  <si>
    <t>Spojená škola</t>
  </si>
  <si>
    <t>Trnava</t>
  </si>
  <si>
    <t>Lomonosovova 8</t>
  </si>
  <si>
    <t>V</t>
  </si>
  <si>
    <t>VTV</t>
  </si>
  <si>
    <t>Trnavský samosprávny kraj</t>
  </si>
  <si>
    <t>Gymnázium Zoltána Kodálya s vyučovacím jazykom maďarským - Kodály Zoltán Gimnázium</t>
  </si>
  <si>
    <t>Galanta</t>
  </si>
  <si>
    <t>Štvrť SNP 1004/34</t>
  </si>
  <si>
    <t>TC</t>
  </si>
  <si>
    <t>KTC</t>
  </si>
  <si>
    <t>Regionálny úrad školskej správy v Trenčíne</t>
  </si>
  <si>
    <t>Považská Bystrica</t>
  </si>
  <si>
    <t>SNP 1653/152</t>
  </si>
  <si>
    <t>Špeciálna základná škola</t>
  </si>
  <si>
    <t>Partizánske</t>
  </si>
  <si>
    <t>Gen. Svobodu 1273/73</t>
  </si>
  <si>
    <t>Handlová</t>
  </si>
  <si>
    <t>Námestie baníkov 10/20</t>
  </si>
  <si>
    <t>Bilingválne slovensko - španielske gymnázium</t>
  </si>
  <si>
    <t>Nové Mesto nad Váhom</t>
  </si>
  <si>
    <t>Štúrova ulica 2590/31A</t>
  </si>
  <si>
    <t>Centrum poradenstva a prevencie</t>
  </si>
  <si>
    <t>Športová 40</t>
  </si>
  <si>
    <t>O505871</t>
  </si>
  <si>
    <t>Obec Bošáca</t>
  </si>
  <si>
    <t>Základná škola Ľudovíta Vladimíra Riznera ako organizačná zložka Spojenej školy</t>
  </si>
  <si>
    <t>Bošáca</t>
  </si>
  <si>
    <t>Bošáca 396</t>
  </si>
  <si>
    <t>O506443</t>
  </si>
  <si>
    <t>Obec Považany</t>
  </si>
  <si>
    <t>Základná škola s materskou školou kardinála A. Rudnaya</t>
  </si>
  <si>
    <t>Považany</t>
  </si>
  <si>
    <t>Považany 216</t>
  </si>
  <si>
    <t>O506630</t>
  </si>
  <si>
    <t>Obec Vaďovce</t>
  </si>
  <si>
    <t>Vaďovce</t>
  </si>
  <si>
    <t>Vaďovce 93</t>
  </si>
  <si>
    <t>O513938</t>
  </si>
  <si>
    <t>Obec Čavoj</t>
  </si>
  <si>
    <t>Základná škola s materskou školou</t>
  </si>
  <si>
    <t>Čavoj</t>
  </si>
  <si>
    <t>Čavoj 35</t>
  </si>
  <si>
    <t>O514144</t>
  </si>
  <si>
    <t>Obec Liešťany</t>
  </si>
  <si>
    <t>Liešťany</t>
  </si>
  <si>
    <t>Liešťany 192</t>
  </si>
  <si>
    <t>NR</t>
  </si>
  <si>
    <t>VNR</t>
  </si>
  <si>
    <t>Nitriansky samosprávny kraj</t>
  </si>
  <si>
    <t>Stredná odborná škola techniky, služieb a obchodu - Műszaki, Szolgáltatások és Kereskedelmi Szakközépiskola</t>
  </si>
  <si>
    <t>Štúrovo</t>
  </si>
  <si>
    <t>Svätého Štefana 81</t>
  </si>
  <si>
    <t>ZA</t>
  </si>
  <si>
    <t>KZA</t>
  </si>
  <si>
    <t>Regionálny úrad školskej správy v Žiline</t>
  </si>
  <si>
    <t>Diagnostické centrum</t>
  </si>
  <si>
    <t>Lietavská Lúčka</t>
  </si>
  <si>
    <t>Skalka 36</t>
  </si>
  <si>
    <t>O512036</t>
  </si>
  <si>
    <t>Mesto Martin</t>
  </si>
  <si>
    <t>Martin</t>
  </si>
  <si>
    <t>Podhájska 10A</t>
  </si>
  <si>
    <t>O517763</t>
  </si>
  <si>
    <t>Obec Lutiše</t>
  </si>
  <si>
    <t>Lutiše</t>
  </si>
  <si>
    <t>Lutiše 65</t>
  </si>
  <si>
    <t>BB</t>
  </si>
  <si>
    <t>O518158</t>
  </si>
  <si>
    <t>Mesto Zvolen</t>
  </si>
  <si>
    <t>Zvolen</t>
  </si>
  <si>
    <t>Hrnčiarska 2119/1</t>
  </si>
  <si>
    <t>O518239</t>
  </si>
  <si>
    <t>Obec Cerovo</t>
  </si>
  <si>
    <t>Cerovo</t>
  </si>
  <si>
    <t>Cerovo 58</t>
  </si>
  <si>
    <t>PO</t>
  </si>
  <si>
    <t>KPO</t>
  </si>
  <si>
    <t>Regionálny úrad školskej správy v Prešove</t>
  </si>
  <si>
    <t>Vranov nad Topľou</t>
  </si>
  <si>
    <t>Budovateľská 1309</t>
  </si>
  <si>
    <t>O523887</t>
  </si>
  <si>
    <t>Obec Stará Lesná</t>
  </si>
  <si>
    <t>Stará Lesná</t>
  </si>
  <si>
    <t>Stará Lesná 102</t>
  </si>
  <si>
    <t>O527840</t>
  </si>
  <si>
    <t>Mesto Stropkov</t>
  </si>
  <si>
    <t>Stropkov</t>
  </si>
  <si>
    <t>Hrnčiarska 795/61</t>
  </si>
  <si>
    <t>C</t>
  </si>
  <si>
    <t>C07</t>
  </si>
  <si>
    <t>Gréckokatolícke arcibiskupstvo Prešov</t>
  </si>
  <si>
    <t>Spojená škola bl. biskupa Gojdiča</t>
  </si>
  <si>
    <t>Prešov</t>
  </si>
  <si>
    <t>Bernolákova 21</t>
  </si>
  <si>
    <t>KE</t>
  </si>
  <si>
    <t>VKE</t>
  </si>
  <si>
    <t>Košický samosprávny kraj</t>
  </si>
  <si>
    <t>Škola umeleckého priemyslu</t>
  </si>
  <si>
    <t>Košice-Staré Mesto</t>
  </si>
  <si>
    <t>Jakobyho 15</t>
  </si>
  <si>
    <t>Stredná odborná škola poľnohospodárstva a služieb na vidieku</t>
  </si>
  <si>
    <t>Košice-Juh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</si>
  <si>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</si>
  <si>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</si>
  <si>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</si>
  <si>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</si>
  <si>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Gymnázium - Gimnázium</t>
  </si>
  <si>
    <t>Kráľovský Chlmec</t>
  </si>
  <si>
    <t>Horešská 18</t>
  </si>
  <si>
    <t>Gymnázium</t>
  </si>
  <si>
    <t>Krompachy</t>
  </si>
  <si>
    <t>Lorencova ulica 46</t>
  </si>
  <si>
    <t>Gymnázium Pavla Horova</t>
  </si>
  <si>
    <t>Michalovce</t>
  </si>
  <si>
    <t>Masarykova 1</t>
  </si>
  <si>
    <t>Gymnázium Štefana Moysesa</t>
  </si>
  <si>
    <t>Moldava nad Bodvou</t>
  </si>
  <si>
    <t>Školská 13</t>
  </si>
  <si>
    <t>Sobrance</t>
  </si>
  <si>
    <t>Kpt. Nálepku 6</t>
  </si>
  <si>
    <t>Spišská Nová Ves</t>
  </si>
  <si>
    <t>Školská 7</t>
  </si>
  <si>
    <t>Trebišov</t>
  </si>
  <si>
    <t>Komenského 32</t>
  </si>
  <si>
    <t>Veľké Kapušany</t>
  </si>
  <si>
    <t>Zoltána Fábryho 1</t>
  </si>
  <si>
    <t>Stredná odborná škola technická a ekonomická Jozefa Szakkayho - Szakkay József Műszaki és Közgazdasági Szakközépiskola</t>
  </si>
  <si>
    <t>Grešákova 1</t>
  </si>
  <si>
    <t>Košice-Vyšné Opátske</t>
  </si>
  <si>
    <t>Opatovská cesta 7</t>
  </si>
  <si>
    <t>Obchodná akadémia</t>
  </si>
  <si>
    <t>Rožňava</t>
  </si>
  <si>
    <t>Akademika Hronca 8</t>
  </si>
  <si>
    <t>Konzervatórium</t>
  </si>
  <si>
    <t>Timonova 2</t>
  </si>
  <si>
    <t>Stredná športová škola</t>
  </si>
  <si>
    <t>Košice-Západ</t>
  </si>
  <si>
    <t>Trieda SNP 104</t>
  </si>
  <si>
    <t>Alejová 1</t>
  </si>
  <si>
    <t>Stredná zdravotnícka škola</t>
  </si>
  <si>
    <t>Masarykova 27</t>
  </si>
  <si>
    <t>Stredná zdravotnícka škola - Egészségügyi Középiskola</t>
  </si>
  <si>
    <t>Námestie 1. mája č. 1</t>
  </si>
  <si>
    <t>Stredná odborná škola technická</t>
  </si>
  <si>
    <t>Hviezdoslavova 5</t>
  </si>
  <si>
    <t>Stredná odborná škola techniky a služieb - Műszaki és Szolgáltóipari Szakközépiskola</t>
  </si>
  <si>
    <t>Janka Kráľa 25</t>
  </si>
  <si>
    <t>Stredná odborná škola obchodu a služieb</t>
  </si>
  <si>
    <t>Školská 4</t>
  </si>
  <si>
    <t>Stredná odborná škola techniky a služieb</t>
  </si>
  <si>
    <t>Markušovská cesta 4</t>
  </si>
  <si>
    <t>Hotelová akadémia</t>
  </si>
  <si>
    <t>Radničné námestie 300/1</t>
  </si>
  <si>
    <t>Kapušianska 2</t>
  </si>
  <si>
    <t>Stredná odborná škola techniky a remesiel - Műszaki Szakok és Mesterségek Szakközépiskola</t>
  </si>
  <si>
    <t>Rákocziho 23</t>
  </si>
  <si>
    <t>Prakovce</t>
  </si>
  <si>
    <t>Prakovce 282</t>
  </si>
  <si>
    <t>Sečovce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</si>
  <si>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</si>
  <si>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</si>
  <si>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</si>
  <si>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</si>
  <si>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</si>
  <si>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</si>
  <si>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Partizánska 1</t>
  </si>
  <si>
    <t>Stredná odborná škola agrotechnická - Agrotechnikai Szakközépiskola</t>
  </si>
  <si>
    <t>Hlavná 54</t>
  </si>
  <si>
    <t>O559784</t>
  </si>
  <si>
    <t>Obec Turňa nad Bodvou</t>
  </si>
  <si>
    <t>Turňa nad Bodvou</t>
  </si>
  <si>
    <t>Školská 301/16</t>
  </si>
  <si>
    <t>SPOLU</t>
  </si>
  <si>
    <t>Neúspešní žiadatelia</t>
  </si>
  <si>
    <t>Komentár</t>
  </si>
  <si>
    <t>nesprávne zadané údaje</t>
  </si>
  <si>
    <t>zriaďovateľ školy nevstúpil do DK, nesprávna ročná spotreba, chýbajúci alebo nesprávny EIC kód</t>
  </si>
  <si>
    <t>nesprávna ročná spotreba, chýbajúci alebo nesprávny EIC kód, nesprávna ročná spotreba, chýbajúci alebo nesprávny POD kód</t>
  </si>
  <si>
    <t>nesprávna ročná spotreba, chýbajúci alebo nesprávny EIC kód</t>
  </si>
  <si>
    <t>požiadavke bolo vyhovené v predchádzajúcom kole DK, na prípadné ďalšie posúdenie požiadaviek je potrebné predložiť vyúčtovacie faktúry</t>
  </si>
  <si>
    <t>výška nedoplatku nemôže byť vyššia ako celkové náklady</t>
  </si>
  <si>
    <t>výška nedoplatku vzhľadom k celkovým nákladom je príliš vysoká</t>
  </si>
  <si>
    <t>výška nedoplatku vzhľadom k celkovým nákladom je príliš vysoká, nesprávna ročná spotreba, chýbajúci alebo nesprávny POD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</si>
</sst>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3" fontId="3" fillId="0" borderId="0" xfId="1" applyNumberFormat="1" applyFont="1" applyBorder="1"/>
    <xf numFmtId="3" fontId="3" fillId="0" borderId="0" xfId="1" applyNumberFormat="1" applyFont="1" applyFill="1" applyBorder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0" xfId="1" applyFont="1" applyBorder="1"/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3" fontId="7" fillId="0" borderId="5" xfId="1" applyNumberFormat="1" applyFont="1" applyFill="1" applyBorder="1" applyAlignment="1">
      <alignment horizontal="center" vertical="center"/>
    </xf>
    <xf numFmtId="3" fontId="7" fillId="0" borderId="5" xfId="1" applyNumberFormat="1" applyFont="1" applyFill="1" applyBorder="1" applyAlignment="1">
      <alignment vertical="center"/>
    </xf>
    <xf numFmtId="3" fontId="8" fillId="0" borderId="6" xfId="1" applyNumberFormat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8" xfId="1" applyFill="1" applyBorder="1"/>
    <xf numFmtId="0" fontId="3" fillId="2" borderId="8" xfId="1" applyFont="1" applyFill="1" applyBorder="1"/>
    <xf numFmtId="3" fontId="3" fillId="2" borderId="8" xfId="1" applyNumberFormat="1" applyFont="1" applyFill="1" applyBorder="1"/>
    <xf numFmtId="3" fontId="3" fillId="2" borderId="9" xfId="1" applyNumberFormat="1" applyFont="1" applyFill="1" applyBorder="1"/>
    <xf numFmtId="3" fontId="3" fillId="0" borderId="0" xfId="1" applyNumberFormat="1" applyFont="1"/>
    <xf numFmtId="0" fontId="1" fillId="2" borderId="10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vertical="center" wrapText="1"/>
    </xf>
    <xf numFmtId="3" fontId="9" fillId="0" borderId="6" xfId="1" applyNumberFormat="1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 wrapText="1"/>
    </xf>
    <xf numFmtId="3" fontId="7" fillId="0" borderId="8" xfId="1" applyNumberFormat="1" applyFont="1" applyFill="1" applyBorder="1" applyAlignment="1">
      <alignment vertical="center"/>
    </xf>
    <xf numFmtId="3" fontId="9" fillId="0" borderId="9" xfId="1" applyNumberFormat="1" applyFont="1" applyFill="1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643E3E57-386A-4157-AB1F-2A234BD8E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DF10E-00F5-4069-90F7-2A678BA33375}">
  <sheetPr>
    <pageSetUpPr fitToPage="1"/>
  </sheetPr>
  <dimension ref="A1:M56"/>
  <sheetViews>
    <sheetView tabSelected="1" workbookViewId="0">
      <pane ySplit="4" topLeftCell="A5" activePane="bottomLeft" state="frozen"/>
      <selection pane="bottomLeft" activeCell="G47" sqref="G47"/>
    </sheetView>
  </sheetViews>
  <sheetFormatPr defaultColWidth="9.109375" defaultRowHeight="14.4" x14ac:dyDescent="0.3"/>
  <cols>
    <col min="1" max="1" width="6.5546875" style="9" customWidth="1"/>
    <col min="2" max="2" width="6.6640625" style="9" customWidth="1"/>
    <col min="3" max="3" width="11" style="9" customWidth="1"/>
    <col min="4" max="4" width="10.5546875" style="10" customWidth="1"/>
    <col min="5" max="5" width="36.109375" style="10" customWidth="1"/>
    <col min="6" max="6" width="12.109375" style="9" customWidth="1"/>
    <col min="7" max="7" width="42.5546875" style="10" customWidth="1"/>
    <col min="8" max="8" width="22.33203125" style="10" customWidth="1"/>
    <col min="9" max="9" width="21.5546875" style="10" customWidth="1"/>
    <col min="10" max="10" width="10.33203125" style="3" customWidth="1"/>
    <col min="11" max="11" width="7.88671875" style="3" customWidth="1"/>
    <col min="12" max="13" width="10.88671875" style="3" customWidth="1"/>
    <col min="14" max="16384" width="9.109375" style="10"/>
  </cols>
  <sheetData>
    <row r="1" spans="1:13" s="3" customFormat="1" ht="15.6" x14ac:dyDescent="0.3">
      <c r="A1" s="1" t="s">
        <v>0</v>
      </c>
      <c r="B1" s="2"/>
      <c r="C1" s="2"/>
      <c r="F1" s="2"/>
      <c r="I1" s="4"/>
      <c r="J1" s="5"/>
      <c r="K1" s="5"/>
      <c r="L1" s="6"/>
      <c r="M1" s="6"/>
    </row>
    <row r="2" spans="1:13" s="3" customFormat="1" ht="15.6" x14ac:dyDescent="0.3">
      <c r="A2" s="7" t="s">
        <v>1</v>
      </c>
      <c r="B2" s="2"/>
      <c r="C2" s="2"/>
      <c r="F2" s="2"/>
      <c r="I2" s="4"/>
      <c r="J2" s="5"/>
      <c r="K2" s="5"/>
      <c r="L2" s="6"/>
      <c r="M2" s="6"/>
    </row>
    <row r="3" spans="1:13" ht="15" thickBot="1" x14ac:dyDescent="0.35">
      <c r="A3" s="8"/>
      <c r="I3" s="11"/>
      <c r="J3" s="12"/>
      <c r="K3" s="12"/>
      <c r="M3" s="13"/>
    </row>
    <row r="4" spans="1:13" ht="81" customHeight="1" x14ac:dyDescent="0.3">
      <c r="A4" s="14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42" t="s">
        <v>7</v>
      </c>
      <c r="G4" s="16" t="s">
        <v>8</v>
      </c>
      <c r="H4" s="16" t="s">
        <v>9</v>
      </c>
      <c r="I4" s="17" t="s">
        <v>10</v>
      </c>
      <c r="J4" s="15" t="s">
        <v>11</v>
      </c>
      <c r="K4" s="15" t="s">
        <v>12</v>
      </c>
      <c r="L4" s="15" t="s">
        <v>13</v>
      </c>
      <c r="M4" s="18" t="s">
        <v>14</v>
      </c>
    </row>
    <row r="5" spans="1:13" s="26" customFormat="1" x14ac:dyDescent="0.3">
      <c r="A5" s="19" t="s">
        <v>15</v>
      </c>
      <c r="B5" s="20" t="s">
        <v>16</v>
      </c>
      <c r="C5" s="20" t="s">
        <v>17</v>
      </c>
      <c r="D5" s="21">
        <v>306061</v>
      </c>
      <c r="E5" s="22" t="s">
        <v>18</v>
      </c>
      <c r="F5" s="20">
        <v>36062243</v>
      </c>
      <c r="G5" s="22" t="s">
        <v>19</v>
      </c>
      <c r="H5" s="22" t="s">
        <v>20</v>
      </c>
      <c r="I5" s="22" t="s">
        <v>21</v>
      </c>
      <c r="J5" s="23" t="s">
        <v>22</v>
      </c>
      <c r="K5" s="24">
        <v>376</v>
      </c>
      <c r="L5" s="24">
        <v>10764</v>
      </c>
      <c r="M5" s="25">
        <v>10764</v>
      </c>
    </row>
    <row r="6" spans="1:13" s="26" customFormat="1" x14ac:dyDescent="0.3">
      <c r="A6" s="19" t="s">
        <v>15</v>
      </c>
      <c r="B6" s="20" t="s">
        <v>23</v>
      </c>
      <c r="C6" s="20" t="s">
        <v>30</v>
      </c>
      <c r="D6" s="21">
        <v>54347599</v>
      </c>
      <c r="E6" s="22" t="s">
        <v>31</v>
      </c>
      <c r="F6" s="20">
        <v>710282885</v>
      </c>
      <c r="G6" s="22" t="s">
        <v>32</v>
      </c>
      <c r="H6" s="22" t="s">
        <v>33</v>
      </c>
      <c r="I6" s="22" t="s">
        <v>34</v>
      </c>
      <c r="J6" s="23" t="s">
        <v>29</v>
      </c>
      <c r="K6" s="24">
        <v>21</v>
      </c>
      <c r="L6" s="24">
        <v>2390</v>
      </c>
      <c r="M6" s="25">
        <v>2100</v>
      </c>
    </row>
    <row r="7" spans="1:13" s="26" customFormat="1" x14ac:dyDescent="0.3">
      <c r="A7" s="19" t="s">
        <v>40</v>
      </c>
      <c r="B7" s="20" t="s">
        <v>41</v>
      </c>
      <c r="C7" s="20" t="s">
        <v>42</v>
      </c>
      <c r="D7" s="22">
        <v>54130531</v>
      </c>
      <c r="E7" s="22" t="s">
        <v>43</v>
      </c>
      <c r="F7" s="20">
        <v>14478</v>
      </c>
      <c r="G7" s="22" t="s">
        <v>44</v>
      </c>
      <c r="H7" s="22" t="s">
        <v>45</v>
      </c>
      <c r="I7" s="22" t="s">
        <v>46</v>
      </c>
      <c r="J7" s="23" t="s">
        <v>22</v>
      </c>
      <c r="K7" s="24">
        <v>26</v>
      </c>
      <c r="L7" s="24">
        <v>7904</v>
      </c>
      <c r="M7" s="25">
        <v>7904</v>
      </c>
    </row>
    <row r="8" spans="1:13" s="26" customFormat="1" x14ac:dyDescent="0.3">
      <c r="A8" s="19" t="s">
        <v>40</v>
      </c>
      <c r="B8" s="20" t="s">
        <v>41</v>
      </c>
      <c r="C8" s="20" t="s">
        <v>42</v>
      </c>
      <c r="D8" s="22">
        <v>54130531</v>
      </c>
      <c r="E8" s="22" t="s">
        <v>43</v>
      </c>
      <c r="F8" s="20">
        <v>51279177</v>
      </c>
      <c r="G8" s="22" t="s">
        <v>47</v>
      </c>
      <c r="H8" s="22" t="s">
        <v>48</v>
      </c>
      <c r="I8" s="22" t="s">
        <v>49</v>
      </c>
      <c r="J8" s="23" t="s">
        <v>22</v>
      </c>
      <c r="K8" s="24">
        <v>213</v>
      </c>
      <c r="L8" s="24">
        <v>360</v>
      </c>
      <c r="M8" s="25">
        <v>360</v>
      </c>
    </row>
    <row r="9" spans="1:13" s="26" customFormat="1" x14ac:dyDescent="0.3">
      <c r="A9" s="19" t="s">
        <v>40</v>
      </c>
      <c r="B9" s="20" t="s">
        <v>50</v>
      </c>
      <c r="C9" s="20" t="s">
        <v>51</v>
      </c>
      <c r="D9" s="22">
        <v>37836901</v>
      </c>
      <c r="E9" s="22" t="s">
        <v>52</v>
      </c>
      <c r="F9" s="20">
        <v>160156</v>
      </c>
      <c r="G9" s="22" t="s">
        <v>53</v>
      </c>
      <c r="H9" s="22" t="s">
        <v>54</v>
      </c>
      <c r="I9" s="22" t="s">
        <v>55</v>
      </c>
      <c r="J9" s="23" t="s">
        <v>22</v>
      </c>
      <c r="K9" s="24">
        <v>306</v>
      </c>
      <c r="L9" s="24">
        <v>1664</v>
      </c>
      <c r="M9" s="25">
        <v>1664</v>
      </c>
    </row>
    <row r="10" spans="1:13" s="26" customFormat="1" x14ac:dyDescent="0.3">
      <c r="A10" s="19" t="s">
        <v>56</v>
      </c>
      <c r="B10" s="20" t="s">
        <v>41</v>
      </c>
      <c r="C10" s="20" t="s">
        <v>57</v>
      </c>
      <c r="D10" s="21">
        <v>54130450</v>
      </c>
      <c r="E10" s="22" t="s">
        <v>58</v>
      </c>
      <c r="F10" s="20">
        <v>34058915</v>
      </c>
      <c r="G10" s="22" t="s">
        <v>61</v>
      </c>
      <c r="H10" s="22" t="s">
        <v>62</v>
      </c>
      <c r="I10" s="22" t="s">
        <v>63</v>
      </c>
      <c r="J10" s="23" t="s">
        <v>22</v>
      </c>
      <c r="K10" s="24">
        <v>73</v>
      </c>
      <c r="L10" s="24">
        <v>1063</v>
      </c>
      <c r="M10" s="25">
        <v>1063</v>
      </c>
    </row>
    <row r="11" spans="1:13" s="26" customFormat="1" x14ac:dyDescent="0.3">
      <c r="A11" s="19" t="s">
        <v>56</v>
      </c>
      <c r="B11" s="20" t="s">
        <v>41</v>
      </c>
      <c r="C11" s="20" t="s">
        <v>57</v>
      </c>
      <c r="D11" s="21">
        <v>54130450</v>
      </c>
      <c r="E11" s="22" t="s">
        <v>58</v>
      </c>
      <c r="F11" s="20">
        <v>37918869</v>
      </c>
      <c r="G11" s="22" t="s">
        <v>66</v>
      </c>
      <c r="H11" s="22" t="s">
        <v>67</v>
      </c>
      <c r="I11" s="22" t="s">
        <v>68</v>
      </c>
      <c r="J11" s="23" t="s">
        <v>22</v>
      </c>
      <c r="K11" s="24">
        <v>152</v>
      </c>
      <c r="L11" s="24">
        <v>11244</v>
      </c>
      <c r="M11" s="25">
        <v>11244</v>
      </c>
    </row>
    <row r="12" spans="1:13" s="26" customFormat="1" x14ac:dyDescent="0.3">
      <c r="A12" s="19" t="s">
        <v>56</v>
      </c>
      <c r="B12" s="20" t="s">
        <v>16</v>
      </c>
      <c r="C12" s="20" t="s">
        <v>71</v>
      </c>
      <c r="D12" s="21">
        <v>311430</v>
      </c>
      <c r="E12" s="22" t="s">
        <v>72</v>
      </c>
      <c r="F12" s="20">
        <v>55182739</v>
      </c>
      <c r="G12" s="22" t="s">
        <v>73</v>
      </c>
      <c r="H12" s="22" t="s">
        <v>74</v>
      </c>
      <c r="I12" s="22" t="s">
        <v>75</v>
      </c>
      <c r="J12" s="23" t="s">
        <v>22</v>
      </c>
      <c r="K12" s="24">
        <v>259</v>
      </c>
      <c r="L12" s="24">
        <v>10967</v>
      </c>
      <c r="M12" s="25">
        <v>10967</v>
      </c>
    </row>
    <row r="13" spans="1:13" s="26" customFormat="1" x14ac:dyDescent="0.3">
      <c r="A13" s="19" t="s">
        <v>56</v>
      </c>
      <c r="B13" s="20" t="s">
        <v>16</v>
      </c>
      <c r="C13" s="20" t="s">
        <v>76</v>
      </c>
      <c r="D13" s="21">
        <v>311944</v>
      </c>
      <c r="E13" s="22" t="s">
        <v>77</v>
      </c>
      <c r="F13" s="20">
        <v>51906236</v>
      </c>
      <c r="G13" s="22" t="s">
        <v>78</v>
      </c>
      <c r="H13" s="22" t="s">
        <v>79</v>
      </c>
      <c r="I13" s="22" t="s">
        <v>80</v>
      </c>
      <c r="J13" s="23" t="s">
        <v>22</v>
      </c>
      <c r="K13" s="24">
        <v>160</v>
      </c>
      <c r="L13" s="24">
        <v>7866</v>
      </c>
      <c r="M13" s="25">
        <v>7866</v>
      </c>
    </row>
    <row r="14" spans="1:13" s="26" customFormat="1" x14ac:dyDescent="0.3">
      <c r="A14" s="19" t="s">
        <v>56</v>
      </c>
      <c r="B14" s="20" t="s">
        <v>16</v>
      </c>
      <c r="C14" s="20" t="s">
        <v>81</v>
      </c>
      <c r="D14" s="21">
        <v>312126</v>
      </c>
      <c r="E14" s="22" t="s">
        <v>82</v>
      </c>
      <c r="F14" s="20">
        <v>710057849</v>
      </c>
      <c r="G14" s="22" t="s">
        <v>19</v>
      </c>
      <c r="H14" s="22" t="s">
        <v>83</v>
      </c>
      <c r="I14" s="22" t="s">
        <v>84</v>
      </c>
      <c r="J14" s="23" t="s">
        <v>22</v>
      </c>
      <c r="K14" s="24">
        <v>36</v>
      </c>
      <c r="L14" s="24">
        <v>4838</v>
      </c>
      <c r="M14" s="25">
        <v>3600</v>
      </c>
    </row>
    <row r="15" spans="1:13" s="26" customFormat="1" x14ac:dyDescent="0.3">
      <c r="A15" s="19" t="s">
        <v>56</v>
      </c>
      <c r="B15" s="20" t="s">
        <v>16</v>
      </c>
      <c r="C15" s="20" t="s">
        <v>85</v>
      </c>
      <c r="D15" s="21">
        <v>318035</v>
      </c>
      <c r="E15" s="22" t="s">
        <v>86</v>
      </c>
      <c r="F15" s="20">
        <v>36126667</v>
      </c>
      <c r="G15" s="22" t="s">
        <v>87</v>
      </c>
      <c r="H15" s="22" t="s">
        <v>88</v>
      </c>
      <c r="I15" s="22" t="s">
        <v>89</v>
      </c>
      <c r="J15" s="23" t="s">
        <v>22</v>
      </c>
      <c r="K15" s="24">
        <v>44</v>
      </c>
      <c r="L15" s="24">
        <v>4104</v>
      </c>
      <c r="M15" s="25">
        <v>4104</v>
      </c>
    </row>
    <row r="16" spans="1:13" s="26" customFormat="1" x14ac:dyDescent="0.3">
      <c r="A16" s="19" t="s">
        <v>100</v>
      </c>
      <c r="B16" s="20" t="s">
        <v>41</v>
      </c>
      <c r="C16" s="20" t="s">
        <v>101</v>
      </c>
      <c r="D16" s="21">
        <v>54132975</v>
      </c>
      <c r="E16" s="22" t="s">
        <v>102</v>
      </c>
      <c r="F16" s="20">
        <v>163341</v>
      </c>
      <c r="G16" s="22" t="s">
        <v>103</v>
      </c>
      <c r="H16" s="22" t="s">
        <v>104</v>
      </c>
      <c r="I16" s="22" t="s">
        <v>105</v>
      </c>
      <c r="J16" s="23" t="s">
        <v>22</v>
      </c>
      <c r="K16" s="24"/>
      <c r="L16" s="24">
        <v>8175</v>
      </c>
      <c r="M16" s="25">
        <v>8175</v>
      </c>
    </row>
    <row r="17" spans="1:13" s="26" customFormat="1" x14ac:dyDescent="0.3">
      <c r="A17" s="19" t="s">
        <v>100</v>
      </c>
      <c r="B17" s="20" t="s">
        <v>16</v>
      </c>
      <c r="C17" s="20" t="s">
        <v>110</v>
      </c>
      <c r="D17" s="21">
        <v>321451</v>
      </c>
      <c r="E17" s="22" t="s">
        <v>111</v>
      </c>
      <c r="F17" s="20">
        <v>37813331</v>
      </c>
      <c r="G17" s="22" t="s">
        <v>87</v>
      </c>
      <c r="H17" s="22" t="s">
        <v>112</v>
      </c>
      <c r="I17" s="22" t="s">
        <v>113</v>
      </c>
      <c r="J17" s="23" t="s">
        <v>22</v>
      </c>
      <c r="K17" s="24">
        <v>68</v>
      </c>
      <c r="L17" s="24">
        <v>11908</v>
      </c>
      <c r="M17" s="25">
        <v>11908</v>
      </c>
    </row>
    <row r="18" spans="1:13" s="26" customFormat="1" x14ac:dyDescent="0.3">
      <c r="A18" s="19" t="s">
        <v>114</v>
      </c>
      <c r="B18" s="20" t="s">
        <v>16</v>
      </c>
      <c r="C18" s="20" t="s">
        <v>115</v>
      </c>
      <c r="D18" s="21">
        <v>320439</v>
      </c>
      <c r="E18" s="22" t="s">
        <v>116</v>
      </c>
      <c r="F18" s="20">
        <v>37888412</v>
      </c>
      <c r="G18" s="22" t="s">
        <v>19</v>
      </c>
      <c r="H18" s="22" t="s">
        <v>117</v>
      </c>
      <c r="I18" s="22" t="s">
        <v>118</v>
      </c>
      <c r="J18" s="23" t="s">
        <v>22</v>
      </c>
      <c r="K18" s="24">
        <v>671</v>
      </c>
      <c r="L18" s="24">
        <v>2622</v>
      </c>
      <c r="M18" s="25">
        <v>2622</v>
      </c>
    </row>
    <row r="19" spans="1:13" s="26" customFormat="1" x14ac:dyDescent="0.3">
      <c r="A19" s="19" t="s">
        <v>123</v>
      </c>
      <c r="B19" s="20" t="s">
        <v>41</v>
      </c>
      <c r="C19" s="20" t="s">
        <v>124</v>
      </c>
      <c r="D19" s="21">
        <v>54131472</v>
      </c>
      <c r="E19" s="22" t="s">
        <v>125</v>
      </c>
      <c r="F19" s="20">
        <v>42089816</v>
      </c>
      <c r="G19" s="22" t="s">
        <v>47</v>
      </c>
      <c r="H19" s="22" t="s">
        <v>126</v>
      </c>
      <c r="I19" s="22" t="s">
        <v>127</v>
      </c>
      <c r="J19" s="23" t="s">
        <v>22</v>
      </c>
      <c r="K19" s="24">
        <v>188</v>
      </c>
      <c r="L19" s="24">
        <v>3604</v>
      </c>
      <c r="M19" s="25">
        <v>3604</v>
      </c>
    </row>
    <row r="20" spans="1:13" s="26" customFormat="1" x14ac:dyDescent="0.3">
      <c r="A20" s="19" t="s">
        <v>123</v>
      </c>
      <c r="B20" s="20" t="s">
        <v>136</v>
      </c>
      <c r="C20" s="20" t="s">
        <v>137</v>
      </c>
      <c r="D20" s="21">
        <v>179205</v>
      </c>
      <c r="E20" s="22" t="s">
        <v>138</v>
      </c>
      <c r="F20" s="20">
        <v>53200284</v>
      </c>
      <c r="G20" s="22" t="s">
        <v>139</v>
      </c>
      <c r="H20" s="22" t="s">
        <v>140</v>
      </c>
      <c r="I20" s="22" t="s">
        <v>141</v>
      </c>
      <c r="J20" s="23" t="s">
        <v>22</v>
      </c>
      <c r="K20" s="24">
        <v>381</v>
      </c>
      <c r="L20" s="24">
        <v>18369</v>
      </c>
      <c r="M20" s="25">
        <v>18369</v>
      </c>
    </row>
    <row r="21" spans="1:13" s="26" customFormat="1" x14ac:dyDescent="0.3">
      <c r="A21" s="19" t="s">
        <v>142</v>
      </c>
      <c r="B21" s="20" t="s">
        <v>50</v>
      </c>
      <c r="C21" s="20" t="s">
        <v>143</v>
      </c>
      <c r="D21" s="21">
        <v>35541016</v>
      </c>
      <c r="E21" s="22" t="s">
        <v>144</v>
      </c>
      <c r="F21" s="20">
        <v>133132</v>
      </c>
      <c r="G21" s="22" t="s">
        <v>145</v>
      </c>
      <c r="H21" s="22" t="s">
        <v>146</v>
      </c>
      <c r="I21" s="22" t="s">
        <v>147</v>
      </c>
      <c r="J21" s="23" t="s">
        <v>22</v>
      </c>
      <c r="K21" s="24">
        <v>309</v>
      </c>
      <c r="L21" s="24">
        <v>1579</v>
      </c>
      <c r="M21" s="25">
        <v>1579</v>
      </c>
    </row>
    <row r="22" spans="1:13" s="26" customFormat="1" x14ac:dyDescent="0.3">
      <c r="A22" s="19" t="s">
        <v>142</v>
      </c>
      <c r="B22" s="20" t="s">
        <v>50</v>
      </c>
      <c r="C22" s="20" t="s">
        <v>143</v>
      </c>
      <c r="D22" s="21">
        <v>35541016</v>
      </c>
      <c r="E22" s="22" t="s">
        <v>144</v>
      </c>
      <c r="F22" s="20">
        <v>159433</v>
      </c>
      <c r="G22" s="22" t="s">
        <v>148</v>
      </c>
      <c r="H22" s="22" t="s">
        <v>149</v>
      </c>
      <c r="I22" s="22" t="s">
        <v>150</v>
      </c>
      <c r="J22" s="23" t="s">
        <v>22</v>
      </c>
      <c r="K22" s="24">
        <v>336</v>
      </c>
      <c r="L22" s="24">
        <v>6526</v>
      </c>
      <c r="M22" s="25">
        <v>6526</v>
      </c>
    </row>
    <row r="23" spans="1:13" s="26" customFormat="1" x14ac:dyDescent="0.3">
      <c r="A23" s="19" t="s">
        <v>142</v>
      </c>
      <c r="B23" s="20" t="s">
        <v>50</v>
      </c>
      <c r="C23" s="20" t="s">
        <v>143</v>
      </c>
      <c r="D23" s="21">
        <v>35541016</v>
      </c>
      <c r="E23" s="22" t="s">
        <v>144</v>
      </c>
      <c r="F23" s="20">
        <v>159557</v>
      </c>
      <c r="G23" s="22" t="s">
        <v>151</v>
      </c>
      <c r="H23" s="22" t="s">
        <v>152</v>
      </c>
      <c r="I23" s="22" t="s">
        <v>153</v>
      </c>
      <c r="J23" s="23" t="s">
        <v>22</v>
      </c>
      <c r="K23" s="24">
        <v>276</v>
      </c>
      <c r="L23" s="24">
        <v>9506</v>
      </c>
      <c r="M23" s="25">
        <v>9506</v>
      </c>
    </row>
    <row r="24" spans="1:13" s="26" customFormat="1" x14ac:dyDescent="0.3">
      <c r="A24" s="19" t="s">
        <v>142</v>
      </c>
      <c r="B24" s="20" t="s">
        <v>50</v>
      </c>
      <c r="C24" s="20" t="s">
        <v>143</v>
      </c>
      <c r="D24" s="21">
        <v>35541016</v>
      </c>
      <c r="E24" s="22" t="s">
        <v>144</v>
      </c>
      <c r="F24" s="20">
        <v>161012</v>
      </c>
      <c r="G24" s="22" t="s">
        <v>154</v>
      </c>
      <c r="H24" s="22" t="s">
        <v>155</v>
      </c>
      <c r="I24" s="22" t="s">
        <v>156</v>
      </c>
      <c r="J24" s="23" t="s">
        <v>22</v>
      </c>
      <c r="K24" s="24">
        <v>358</v>
      </c>
      <c r="L24" s="24">
        <v>14538</v>
      </c>
      <c r="M24" s="25">
        <v>14538</v>
      </c>
    </row>
    <row r="25" spans="1:13" s="26" customFormat="1" x14ac:dyDescent="0.3">
      <c r="A25" s="19" t="s">
        <v>142</v>
      </c>
      <c r="B25" s="20" t="s">
        <v>50</v>
      </c>
      <c r="C25" s="20" t="s">
        <v>143</v>
      </c>
      <c r="D25" s="21">
        <v>35541016</v>
      </c>
      <c r="E25" s="22" t="s">
        <v>144</v>
      </c>
      <c r="F25" s="20">
        <v>161021</v>
      </c>
      <c r="G25" s="22" t="s">
        <v>157</v>
      </c>
      <c r="H25" s="22" t="s">
        <v>158</v>
      </c>
      <c r="I25" s="22" t="s">
        <v>159</v>
      </c>
      <c r="J25" s="23" t="s">
        <v>22</v>
      </c>
      <c r="K25" s="24">
        <v>136</v>
      </c>
      <c r="L25" s="24">
        <v>6424</v>
      </c>
      <c r="M25" s="25">
        <v>6424</v>
      </c>
    </row>
    <row r="26" spans="1:13" s="26" customFormat="1" x14ac:dyDescent="0.3">
      <c r="A26" s="19" t="s">
        <v>142</v>
      </c>
      <c r="B26" s="20" t="s">
        <v>50</v>
      </c>
      <c r="C26" s="20" t="s">
        <v>143</v>
      </c>
      <c r="D26" s="21">
        <v>35541016</v>
      </c>
      <c r="E26" s="22" t="s">
        <v>144</v>
      </c>
      <c r="F26" s="20">
        <v>161063</v>
      </c>
      <c r="G26" s="22" t="s">
        <v>160</v>
      </c>
      <c r="H26" s="22" t="s">
        <v>161</v>
      </c>
      <c r="I26" s="22" t="s">
        <v>162</v>
      </c>
      <c r="J26" s="23" t="s">
        <v>22</v>
      </c>
      <c r="K26" s="24">
        <v>608</v>
      </c>
      <c r="L26" s="24">
        <v>26040</v>
      </c>
      <c r="M26" s="25">
        <v>26040</v>
      </c>
    </row>
    <row r="27" spans="1:13" s="26" customFormat="1" x14ac:dyDescent="0.3">
      <c r="A27" s="19" t="s">
        <v>142</v>
      </c>
      <c r="B27" s="20" t="s">
        <v>50</v>
      </c>
      <c r="C27" s="20" t="s">
        <v>143</v>
      </c>
      <c r="D27" s="21">
        <v>35541016</v>
      </c>
      <c r="E27" s="22" t="s">
        <v>144</v>
      </c>
      <c r="F27" s="20">
        <v>161071</v>
      </c>
      <c r="G27" s="22" t="s">
        <v>163</v>
      </c>
      <c r="H27" s="22" t="s">
        <v>164</v>
      </c>
      <c r="I27" s="22" t="s">
        <v>165</v>
      </c>
      <c r="J27" s="23" t="s">
        <v>22</v>
      </c>
      <c r="K27" s="24">
        <v>100</v>
      </c>
      <c r="L27" s="24">
        <v>7675</v>
      </c>
      <c r="M27" s="25">
        <v>7675</v>
      </c>
    </row>
    <row r="28" spans="1:13" s="26" customFormat="1" x14ac:dyDescent="0.3">
      <c r="A28" s="19" t="s">
        <v>142</v>
      </c>
      <c r="B28" s="20" t="s">
        <v>50</v>
      </c>
      <c r="C28" s="20" t="s">
        <v>143</v>
      </c>
      <c r="D28" s="21">
        <v>35541016</v>
      </c>
      <c r="E28" s="22" t="s">
        <v>144</v>
      </c>
      <c r="F28" s="20">
        <v>161187</v>
      </c>
      <c r="G28" s="22" t="s">
        <v>157</v>
      </c>
      <c r="H28" s="22" t="s">
        <v>166</v>
      </c>
      <c r="I28" s="22" t="s">
        <v>167</v>
      </c>
      <c r="J28" s="23" t="s">
        <v>22</v>
      </c>
      <c r="K28" s="24">
        <v>233</v>
      </c>
      <c r="L28" s="24">
        <v>4158</v>
      </c>
      <c r="M28" s="25">
        <v>4158</v>
      </c>
    </row>
    <row r="29" spans="1:13" s="26" customFormat="1" x14ac:dyDescent="0.3">
      <c r="A29" s="19" t="s">
        <v>142</v>
      </c>
      <c r="B29" s="20" t="s">
        <v>50</v>
      </c>
      <c r="C29" s="20" t="s">
        <v>143</v>
      </c>
      <c r="D29" s="21">
        <v>35541016</v>
      </c>
      <c r="E29" s="22" t="s">
        <v>144</v>
      </c>
      <c r="F29" s="20">
        <v>161195</v>
      </c>
      <c r="G29" s="22" t="s">
        <v>157</v>
      </c>
      <c r="H29" s="22" t="s">
        <v>168</v>
      </c>
      <c r="I29" s="22" t="s">
        <v>169</v>
      </c>
      <c r="J29" s="23" t="s">
        <v>22</v>
      </c>
      <c r="K29" s="24">
        <v>405</v>
      </c>
      <c r="L29" s="24">
        <v>23117</v>
      </c>
      <c r="M29" s="25">
        <v>23117</v>
      </c>
    </row>
    <row r="30" spans="1:13" s="26" customFormat="1" x14ac:dyDescent="0.3">
      <c r="A30" s="19" t="s">
        <v>142</v>
      </c>
      <c r="B30" s="20" t="s">
        <v>50</v>
      </c>
      <c r="C30" s="20" t="s">
        <v>143</v>
      </c>
      <c r="D30" s="21">
        <v>35541016</v>
      </c>
      <c r="E30" s="22" t="s">
        <v>144</v>
      </c>
      <c r="F30" s="20">
        <v>161241</v>
      </c>
      <c r="G30" s="22" t="s">
        <v>157</v>
      </c>
      <c r="H30" s="22" t="s">
        <v>170</v>
      </c>
      <c r="I30" s="22" t="s">
        <v>171</v>
      </c>
      <c r="J30" s="23" t="s">
        <v>22</v>
      </c>
      <c r="K30" s="24">
        <v>226</v>
      </c>
      <c r="L30" s="24">
        <v>16840</v>
      </c>
      <c r="M30" s="25">
        <v>16840</v>
      </c>
    </row>
    <row r="31" spans="1:13" s="26" customFormat="1" x14ac:dyDescent="0.3">
      <c r="A31" s="19" t="s">
        <v>142</v>
      </c>
      <c r="B31" s="20" t="s">
        <v>50</v>
      </c>
      <c r="C31" s="20" t="s">
        <v>143</v>
      </c>
      <c r="D31" s="21">
        <v>35541016</v>
      </c>
      <c r="E31" s="22" t="s">
        <v>144</v>
      </c>
      <c r="F31" s="20">
        <v>161250</v>
      </c>
      <c r="G31" s="22" t="s">
        <v>154</v>
      </c>
      <c r="H31" s="22" t="s">
        <v>172</v>
      </c>
      <c r="I31" s="22" t="s">
        <v>173</v>
      </c>
      <c r="J31" s="23" t="s">
        <v>22</v>
      </c>
      <c r="K31" s="24">
        <v>131</v>
      </c>
      <c r="L31" s="24">
        <v>4874</v>
      </c>
      <c r="M31" s="25">
        <v>4874</v>
      </c>
    </row>
    <row r="32" spans="1:13" s="26" customFormat="1" x14ac:dyDescent="0.3">
      <c r="A32" s="19" t="s">
        <v>142</v>
      </c>
      <c r="B32" s="20" t="s">
        <v>50</v>
      </c>
      <c r="C32" s="20" t="s">
        <v>143</v>
      </c>
      <c r="D32" s="21">
        <v>35541016</v>
      </c>
      <c r="E32" s="22" t="s">
        <v>144</v>
      </c>
      <c r="F32" s="20">
        <v>161781</v>
      </c>
      <c r="G32" s="22" t="s">
        <v>174</v>
      </c>
      <c r="H32" s="22" t="s">
        <v>146</v>
      </c>
      <c r="I32" s="22" t="s">
        <v>175</v>
      </c>
      <c r="J32" s="23" t="s">
        <v>22</v>
      </c>
      <c r="K32" s="24">
        <v>151</v>
      </c>
      <c r="L32" s="24">
        <v>39484</v>
      </c>
      <c r="M32" s="25">
        <v>24384</v>
      </c>
    </row>
    <row r="33" spans="1:13" s="26" customFormat="1" x14ac:dyDescent="0.3">
      <c r="A33" s="19" t="s">
        <v>142</v>
      </c>
      <c r="B33" s="20" t="s">
        <v>50</v>
      </c>
      <c r="C33" s="20" t="s">
        <v>143</v>
      </c>
      <c r="D33" s="21">
        <v>35541016</v>
      </c>
      <c r="E33" s="22" t="s">
        <v>144</v>
      </c>
      <c r="F33" s="20">
        <v>162159</v>
      </c>
      <c r="G33" s="22" t="s">
        <v>157</v>
      </c>
      <c r="H33" s="22" t="s">
        <v>176</v>
      </c>
      <c r="I33" s="22" t="s">
        <v>177</v>
      </c>
      <c r="J33" s="23" t="s">
        <v>22</v>
      </c>
      <c r="K33" s="24">
        <v>431</v>
      </c>
      <c r="L33" s="24">
        <v>21227</v>
      </c>
      <c r="M33" s="25">
        <v>21227</v>
      </c>
    </row>
    <row r="34" spans="1:13" s="26" customFormat="1" x14ac:dyDescent="0.3">
      <c r="A34" s="19" t="s">
        <v>142</v>
      </c>
      <c r="B34" s="20" t="s">
        <v>50</v>
      </c>
      <c r="C34" s="20" t="s">
        <v>143</v>
      </c>
      <c r="D34" s="21">
        <v>35541016</v>
      </c>
      <c r="E34" s="22" t="s">
        <v>144</v>
      </c>
      <c r="F34" s="20">
        <v>162205</v>
      </c>
      <c r="G34" s="22" t="s">
        <v>178</v>
      </c>
      <c r="H34" s="22" t="s">
        <v>179</v>
      </c>
      <c r="I34" s="22" t="s">
        <v>180</v>
      </c>
      <c r="J34" s="23" t="s">
        <v>22</v>
      </c>
      <c r="K34" s="24">
        <v>187</v>
      </c>
      <c r="L34" s="24">
        <v>46674</v>
      </c>
      <c r="M34" s="25">
        <v>13439</v>
      </c>
    </row>
    <row r="35" spans="1:13" s="26" customFormat="1" x14ac:dyDescent="0.3">
      <c r="A35" s="19" t="s">
        <v>142</v>
      </c>
      <c r="B35" s="20" t="s">
        <v>50</v>
      </c>
      <c r="C35" s="20" t="s">
        <v>143</v>
      </c>
      <c r="D35" s="21">
        <v>35541016</v>
      </c>
      <c r="E35" s="22" t="s">
        <v>144</v>
      </c>
      <c r="F35" s="20">
        <v>162761</v>
      </c>
      <c r="G35" s="22" t="s">
        <v>181</v>
      </c>
      <c r="H35" s="22" t="s">
        <v>146</v>
      </c>
      <c r="I35" s="22" t="s">
        <v>182</v>
      </c>
      <c r="J35" s="23" t="s">
        <v>22</v>
      </c>
      <c r="K35" s="24">
        <v>242</v>
      </c>
      <c r="L35" s="24">
        <v>13571</v>
      </c>
      <c r="M35" s="25">
        <v>13571</v>
      </c>
    </row>
    <row r="36" spans="1:13" s="26" customFormat="1" x14ac:dyDescent="0.3">
      <c r="A36" s="19" t="s">
        <v>142</v>
      </c>
      <c r="B36" s="20" t="s">
        <v>50</v>
      </c>
      <c r="C36" s="20" t="s">
        <v>143</v>
      </c>
      <c r="D36" s="21">
        <v>35541016</v>
      </c>
      <c r="E36" s="22" t="s">
        <v>144</v>
      </c>
      <c r="F36" s="20">
        <v>521965</v>
      </c>
      <c r="G36" s="22" t="s">
        <v>183</v>
      </c>
      <c r="H36" s="22" t="s">
        <v>184</v>
      </c>
      <c r="I36" s="22" t="s">
        <v>185</v>
      </c>
      <c r="J36" s="23" t="s">
        <v>22</v>
      </c>
      <c r="K36" s="24">
        <v>377</v>
      </c>
      <c r="L36" s="24">
        <v>66195</v>
      </c>
      <c r="M36" s="25">
        <v>28495</v>
      </c>
    </row>
    <row r="37" spans="1:13" s="26" customFormat="1" x14ac:dyDescent="0.3">
      <c r="A37" s="19" t="s">
        <v>142</v>
      </c>
      <c r="B37" s="20" t="s">
        <v>50</v>
      </c>
      <c r="C37" s="20" t="s">
        <v>143</v>
      </c>
      <c r="D37" s="21">
        <v>35541016</v>
      </c>
      <c r="E37" s="22" t="s">
        <v>144</v>
      </c>
      <c r="F37" s="20">
        <v>598071</v>
      </c>
      <c r="G37" s="22" t="s">
        <v>157</v>
      </c>
      <c r="H37" s="22" t="s">
        <v>149</v>
      </c>
      <c r="I37" s="22" t="s">
        <v>186</v>
      </c>
      <c r="J37" s="23" t="s">
        <v>22</v>
      </c>
      <c r="K37" s="24">
        <v>467</v>
      </c>
      <c r="L37" s="24">
        <v>40260</v>
      </c>
      <c r="M37" s="25">
        <v>40260</v>
      </c>
    </row>
    <row r="38" spans="1:13" s="26" customFormat="1" x14ac:dyDescent="0.3">
      <c r="A38" s="19" t="s">
        <v>142</v>
      </c>
      <c r="B38" s="20" t="s">
        <v>50</v>
      </c>
      <c r="C38" s="20" t="s">
        <v>143</v>
      </c>
      <c r="D38" s="21">
        <v>35541016</v>
      </c>
      <c r="E38" s="22" t="s">
        <v>144</v>
      </c>
      <c r="F38" s="20">
        <v>606782</v>
      </c>
      <c r="G38" s="22" t="s">
        <v>187</v>
      </c>
      <c r="H38" s="22" t="s">
        <v>161</v>
      </c>
      <c r="I38" s="22" t="s">
        <v>188</v>
      </c>
      <c r="J38" s="23" t="s">
        <v>22</v>
      </c>
      <c r="K38" s="24">
        <v>622</v>
      </c>
      <c r="L38" s="24">
        <v>6484</v>
      </c>
      <c r="M38" s="25">
        <v>6484</v>
      </c>
    </row>
    <row r="39" spans="1:13" s="26" customFormat="1" x14ac:dyDescent="0.3">
      <c r="A39" s="19" t="s">
        <v>142</v>
      </c>
      <c r="B39" s="20" t="s">
        <v>50</v>
      </c>
      <c r="C39" s="20" t="s">
        <v>143</v>
      </c>
      <c r="D39" s="21">
        <v>35541016</v>
      </c>
      <c r="E39" s="22" t="s">
        <v>144</v>
      </c>
      <c r="F39" s="20">
        <v>606812</v>
      </c>
      <c r="G39" s="22" t="s">
        <v>189</v>
      </c>
      <c r="H39" s="22" t="s">
        <v>179</v>
      </c>
      <c r="I39" s="22" t="s">
        <v>190</v>
      </c>
      <c r="J39" s="23" t="s">
        <v>22</v>
      </c>
      <c r="K39" s="24">
        <v>351</v>
      </c>
      <c r="L39" s="24">
        <v>11593</v>
      </c>
      <c r="M39" s="25">
        <v>11593</v>
      </c>
    </row>
    <row r="40" spans="1:13" s="26" customFormat="1" x14ac:dyDescent="0.3">
      <c r="A40" s="19" t="s">
        <v>142</v>
      </c>
      <c r="B40" s="20" t="s">
        <v>50</v>
      </c>
      <c r="C40" s="20" t="s">
        <v>143</v>
      </c>
      <c r="D40" s="21">
        <v>35541016</v>
      </c>
      <c r="E40" s="22" t="s">
        <v>144</v>
      </c>
      <c r="F40" s="20">
        <v>17050545</v>
      </c>
      <c r="G40" s="22" t="s">
        <v>191</v>
      </c>
      <c r="H40" s="22" t="s">
        <v>179</v>
      </c>
      <c r="I40" s="22" t="s">
        <v>192</v>
      </c>
      <c r="J40" s="23" t="s">
        <v>22</v>
      </c>
      <c r="K40" s="24">
        <v>349</v>
      </c>
      <c r="L40" s="24">
        <v>77588</v>
      </c>
      <c r="M40" s="25">
        <v>34900</v>
      </c>
    </row>
    <row r="41" spans="1:13" s="26" customFormat="1" x14ac:dyDescent="0.3">
      <c r="A41" s="19" t="s">
        <v>142</v>
      </c>
      <c r="B41" s="20" t="s">
        <v>50</v>
      </c>
      <c r="C41" s="20" t="s">
        <v>143</v>
      </c>
      <c r="D41" s="21">
        <v>35541016</v>
      </c>
      <c r="E41" s="22" t="s">
        <v>144</v>
      </c>
      <c r="F41" s="20">
        <v>17055393</v>
      </c>
      <c r="G41" s="22" t="s">
        <v>193</v>
      </c>
      <c r="H41" s="22" t="s">
        <v>172</v>
      </c>
      <c r="I41" s="22" t="s">
        <v>194</v>
      </c>
      <c r="J41" s="23" t="s">
        <v>22</v>
      </c>
      <c r="K41" s="24">
        <v>176</v>
      </c>
      <c r="L41" s="24">
        <v>29310</v>
      </c>
      <c r="M41" s="25">
        <v>17600</v>
      </c>
    </row>
    <row r="42" spans="1:13" s="26" customFormat="1" x14ac:dyDescent="0.3">
      <c r="A42" s="19" t="s">
        <v>142</v>
      </c>
      <c r="B42" s="20" t="s">
        <v>50</v>
      </c>
      <c r="C42" s="20" t="s">
        <v>143</v>
      </c>
      <c r="D42" s="21">
        <v>35541016</v>
      </c>
      <c r="E42" s="22" t="s">
        <v>144</v>
      </c>
      <c r="F42" s="20">
        <v>17078491</v>
      </c>
      <c r="G42" s="22" t="s">
        <v>197</v>
      </c>
      <c r="H42" s="22" t="s">
        <v>168</v>
      </c>
      <c r="I42" s="22" t="s">
        <v>198</v>
      </c>
      <c r="J42" s="23" t="s">
        <v>22</v>
      </c>
      <c r="K42" s="24">
        <v>575</v>
      </c>
      <c r="L42" s="24">
        <v>35269</v>
      </c>
      <c r="M42" s="25">
        <v>35269</v>
      </c>
    </row>
    <row r="43" spans="1:13" s="26" customFormat="1" x14ac:dyDescent="0.3">
      <c r="A43" s="19" t="s">
        <v>142</v>
      </c>
      <c r="B43" s="20" t="s">
        <v>50</v>
      </c>
      <c r="C43" s="20" t="s">
        <v>143</v>
      </c>
      <c r="D43" s="21">
        <v>35541016</v>
      </c>
      <c r="E43" s="22" t="s">
        <v>144</v>
      </c>
      <c r="F43" s="20">
        <v>17078504</v>
      </c>
      <c r="G43" s="22" t="s">
        <v>199</v>
      </c>
      <c r="H43" s="22" t="s">
        <v>168</v>
      </c>
      <c r="I43" s="22" t="s">
        <v>200</v>
      </c>
      <c r="J43" s="23" t="s">
        <v>22</v>
      </c>
      <c r="K43" s="24">
        <v>321</v>
      </c>
      <c r="L43" s="24">
        <v>18454</v>
      </c>
      <c r="M43" s="25">
        <v>18454</v>
      </c>
    </row>
    <row r="44" spans="1:13" s="26" customFormat="1" x14ac:dyDescent="0.3">
      <c r="A44" s="19" t="s">
        <v>142</v>
      </c>
      <c r="B44" s="20" t="s">
        <v>50</v>
      </c>
      <c r="C44" s="20" t="s">
        <v>143</v>
      </c>
      <c r="D44" s="21">
        <v>35541016</v>
      </c>
      <c r="E44" s="22" t="s">
        <v>144</v>
      </c>
      <c r="F44" s="20">
        <v>31953549</v>
      </c>
      <c r="G44" s="22" t="s">
        <v>178</v>
      </c>
      <c r="H44" s="22" t="s">
        <v>161</v>
      </c>
      <c r="I44" s="22" t="s">
        <v>201</v>
      </c>
      <c r="J44" s="23" t="s">
        <v>22</v>
      </c>
      <c r="K44" s="24">
        <v>226</v>
      </c>
      <c r="L44" s="24">
        <v>5157</v>
      </c>
      <c r="M44" s="25">
        <v>5157</v>
      </c>
    </row>
    <row r="45" spans="1:13" s="26" customFormat="1" x14ac:dyDescent="0.3">
      <c r="A45" s="19" t="s">
        <v>142</v>
      </c>
      <c r="B45" s="20" t="s">
        <v>50</v>
      </c>
      <c r="C45" s="20" t="s">
        <v>143</v>
      </c>
      <c r="D45" s="21">
        <v>35541016</v>
      </c>
      <c r="E45" s="22" t="s">
        <v>144</v>
      </c>
      <c r="F45" s="20">
        <v>35568330</v>
      </c>
      <c r="G45" s="22" t="s">
        <v>202</v>
      </c>
      <c r="H45" s="22" t="s">
        <v>155</v>
      </c>
      <c r="I45" s="22" t="s">
        <v>203</v>
      </c>
      <c r="J45" s="23" t="s">
        <v>22</v>
      </c>
      <c r="K45" s="24">
        <v>254</v>
      </c>
      <c r="L45" s="24">
        <v>10450</v>
      </c>
      <c r="M45" s="25">
        <v>10450</v>
      </c>
    </row>
    <row r="46" spans="1:13" s="26" customFormat="1" x14ac:dyDescent="0.3">
      <c r="A46" s="19" t="s">
        <v>142</v>
      </c>
      <c r="B46" s="20" t="s">
        <v>50</v>
      </c>
      <c r="C46" s="20" t="s">
        <v>143</v>
      </c>
      <c r="D46" s="21">
        <v>35541016</v>
      </c>
      <c r="E46" s="22" t="s">
        <v>144</v>
      </c>
      <c r="F46" s="20">
        <v>35568348</v>
      </c>
      <c r="G46" s="22" t="s">
        <v>197</v>
      </c>
      <c r="H46" s="22" t="s">
        <v>204</v>
      </c>
      <c r="I46" s="22" t="s">
        <v>205</v>
      </c>
      <c r="J46" s="23" t="s">
        <v>22</v>
      </c>
      <c r="K46" s="24">
        <v>252</v>
      </c>
      <c r="L46" s="24">
        <v>22183</v>
      </c>
      <c r="M46" s="25">
        <v>22183</v>
      </c>
    </row>
    <row r="47" spans="1:13" s="26" customFormat="1" x14ac:dyDescent="0.3">
      <c r="A47" s="19" t="s">
        <v>142</v>
      </c>
      <c r="B47" s="20" t="s">
        <v>50</v>
      </c>
      <c r="C47" s="20" t="s">
        <v>143</v>
      </c>
      <c r="D47" s="21">
        <v>35541016</v>
      </c>
      <c r="E47" s="22" t="s">
        <v>144</v>
      </c>
      <c r="F47" s="20">
        <v>35568356</v>
      </c>
      <c r="G47" s="22" t="s">
        <v>47</v>
      </c>
      <c r="H47" s="22" t="s">
        <v>206</v>
      </c>
      <c r="I47" s="22" t="s">
        <v>207</v>
      </c>
      <c r="J47" s="23" t="s">
        <v>22</v>
      </c>
      <c r="K47" s="24">
        <v>700</v>
      </c>
      <c r="L47" s="24">
        <v>31615</v>
      </c>
      <c r="M47" s="25">
        <v>31615</v>
      </c>
    </row>
    <row r="48" spans="1:13" s="26" customFormat="1" x14ac:dyDescent="0.3">
      <c r="A48" s="19" t="s">
        <v>142</v>
      </c>
      <c r="B48" s="20" t="s">
        <v>50</v>
      </c>
      <c r="C48" s="20" t="s">
        <v>143</v>
      </c>
      <c r="D48" s="21">
        <v>35541016</v>
      </c>
      <c r="E48" s="22" t="s">
        <v>144</v>
      </c>
      <c r="F48" s="20">
        <v>35568364</v>
      </c>
      <c r="G48" s="22" t="s">
        <v>195</v>
      </c>
      <c r="H48" s="22" t="s">
        <v>166</v>
      </c>
      <c r="I48" s="22" t="s">
        <v>208</v>
      </c>
      <c r="J48" s="23" t="s">
        <v>22</v>
      </c>
      <c r="K48" s="24">
        <v>204</v>
      </c>
      <c r="L48" s="24">
        <v>20150</v>
      </c>
      <c r="M48" s="25">
        <v>20150</v>
      </c>
    </row>
    <row r="49" spans="1:13" s="26" customFormat="1" x14ac:dyDescent="0.3">
      <c r="A49" s="19" t="s">
        <v>142</v>
      </c>
      <c r="B49" s="20" t="s">
        <v>50</v>
      </c>
      <c r="C49" s="20" t="s">
        <v>143</v>
      </c>
      <c r="D49" s="21">
        <v>35541016</v>
      </c>
      <c r="E49" s="22" t="s">
        <v>144</v>
      </c>
      <c r="F49" s="20">
        <v>35568381</v>
      </c>
      <c r="G49" s="22" t="s">
        <v>209</v>
      </c>
      <c r="H49" s="22" t="s">
        <v>168</v>
      </c>
      <c r="I49" s="22" t="s">
        <v>210</v>
      </c>
      <c r="J49" s="23" t="s">
        <v>22</v>
      </c>
      <c r="K49" s="24">
        <v>291</v>
      </c>
      <c r="L49" s="24">
        <v>15430</v>
      </c>
      <c r="M49" s="25">
        <v>15430</v>
      </c>
    </row>
    <row r="50" spans="1:13" s="26" customFormat="1" x14ac:dyDescent="0.3">
      <c r="A50" s="19" t="s">
        <v>142</v>
      </c>
      <c r="B50" s="20" t="s">
        <v>50</v>
      </c>
      <c r="C50" s="20" t="s">
        <v>143</v>
      </c>
      <c r="D50" s="21">
        <v>35541016</v>
      </c>
      <c r="E50" s="22" t="s">
        <v>144</v>
      </c>
      <c r="F50" s="20">
        <v>35570172</v>
      </c>
      <c r="G50" s="22" t="s">
        <v>211</v>
      </c>
      <c r="H50" s="22" t="s">
        <v>146</v>
      </c>
      <c r="I50" s="22" t="s">
        <v>212</v>
      </c>
      <c r="J50" s="23" t="s">
        <v>22</v>
      </c>
      <c r="K50" s="24">
        <v>391</v>
      </c>
      <c r="L50" s="24">
        <v>21467</v>
      </c>
      <c r="M50" s="25">
        <v>21467</v>
      </c>
    </row>
    <row r="51" spans="1:13" s="26" customFormat="1" x14ac:dyDescent="0.3">
      <c r="A51" s="19" t="s">
        <v>142</v>
      </c>
      <c r="B51" s="20" t="s">
        <v>50</v>
      </c>
      <c r="C51" s="20" t="s">
        <v>143</v>
      </c>
      <c r="D51" s="21">
        <v>35541016</v>
      </c>
      <c r="E51" s="22" t="s">
        <v>144</v>
      </c>
      <c r="F51" s="20">
        <v>42096651</v>
      </c>
      <c r="G51" s="22" t="s">
        <v>191</v>
      </c>
      <c r="H51" s="22" t="s">
        <v>161</v>
      </c>
      <c r="I51" s="22" t="s">
        <v>213</v>
      </c>
      <c r="J51" s="23" t="s">
        <v>22</v>
      </c>
      <c r="K51" s="24">
        <v>576</v>
      </c>
      <c r="L51" s="24">
        <v>86637</v>
      </c>
      <c r="M51" s="25">
        <v>57600</v>
      </c>
    </row>
    <row r="52" spans="1:13" s="26" customFormat="1" x14ac:dyDescent="0.3">
      <c r="A52" s="19" t="s">
        <v>142</v>
      </c>
      <c r="B52" s="20" t="s">
        <v>50</v>
      </c>
      <c r="C52" s="20" t="s">
        <v>143</v>
      </c>
      <c r="D52" s="21">
        <v>35541016</v>
      </c>
      <c r="E52" s="22" t="s">
        <v>144</v>
      </c>
      <c r="F52" s="20">
        <v>42102341</v>
      </c>
      <c r="G52" s="22" t="s">
        <v>214</v>
      </c>
      <c r="H52" s="22" t="s">
        <v>164</v>
      </c>
      <c r="I52" s="22" t="s">
        <v>215</v>
      </c>
      <c r="J52" s="23" t="s">
        <v>22</v>
      </c>
      <c r="K52" s="24">
        <v>306</v>
      </c>
      <c r="L52" s="24">
        <v>13221</v>
      </c>
      <c r="M52" s="25">
        <v>13221</v>
      </c>
    </row>
    <row r="53" spans="1:13" s="26" customFormat="1" x14ac:dyDescent="0.3">
      <c r="A53" s="19" t="s">
        <v>142</v>
      </c>
      <c r="B53" s="20" t="s">
        <v>16</v>
      </c>
      <c r="C53" s="20" t="s">
        <v>216</v>
      </c>
      <c r="D53" s="21">
        <v>691313</v>
      </c>
      <c r="E53" s="22" t="s">
        <v>217</v>
      </c>
      <c r="F53" s="20">
        <v>50005723</v>
      </c>
      <c r="G53" s="22" t="s">
        <v>87</v>
      </c>
      <c r="H53" s="22" t="s">
        <v>218</v>
      </c>
      <c r="I53" s="22" t="s">
        <v>219</v>
      </c>
      <c r="J53" s="23" t="s">
        <v>22</v>
      </c>
      <c r="K53" s="24">
        <v>176</v>
      </c>
      <c r="L53" s="24">
        <v>20905</v>
      </c>
      <c r="M53" s="25">
        <v>20905</v>
      </c>
    </row>
    <row r="54" spans="1:13" ht="15" thickBot="1" x14ac:dyDescent="0.35">
      <c r="A54" s="27"/>
      <c r="B54" s="28"/>
      <c r="C54" s="28"/>
      <c r="D54" s="29"/>
      <c r="E54" s="29"/>
      <c r="F54" s="28"/>
      <c r="G54" s="29"/>
      <c r="H54" s="29"/>
      <c r="I54" s="30" t="s">
        <v>220</v>
      </c>
      <c r="J54" s="30"/>
      <c r="K54" s="30"/>
      <c r="L54" s="31">
        <f>SUM(L5:L53)</f>
        <v>882443</v>
      </c>
      <c r="M54" s="32">
        <f>SUM(M5:M53)</f>
        <v>711445</v>
      </c>
    </row>
    <row r="56" spans="1:13" x14ac:dyDescent="0.3">
      <c r="M56" s="33"/>
    </row>
  </sheetData>
  <sheetProtection formatCells="0" formatColumns="0" formatRows="0" insertColumns="0" insertRows="0" insertHyperlinks="0" deleteColumns="0" deleteRows="0" sort="0" autoFilter="0" pivotTables="0"/>
  <autoFilter ref="A4:M54" xr:uid="{E73F6393-2CAF-4A35-B923-2F73394C40D1}"/>
  <pageMargins left="0.23622047244094491" right="0.23622047244094491" top="0.35433070866141736" bottom="0.55118110236220474" header="0.31496062992125984" footer="0"/>
  <pageSetup paperSize="9" scale="81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FDB7-6480-41D6-8EB9-43419D13F085}">
  <sheetPr>
    <pageSetUpPr fitToPage="1"/>
  </sheetPr>
  <dimension ref="A1:M18"/>
  <sheetViews>
    <sheetView workbookViewId="0">
      <pane ySplit="4" topLeftCell="A5" activePane="bottomLeft" state="frozen"/>
      <selection pane="bottomLeft" activeCell="G19" sqref="G19"/>
    </sheetView>
  </sheetViews>
  <sheetFormatPr defaultColWidth="9.109375" defaultRowHeight="14.4" x14ac:dyDescent="0.3"/>
  <cols>
    <col min="1" max="1" width="6.5546875" style="9" customWidth="1"/>
    <col min="2" max="2" width="6.6640625" style="9" customWidth="1"/>
    <col min="3" max="3" width="11" style="9" customWidth="1"/>
    <col min="4" max="4" width="10.5546875" style="10" customWidth="1"/>
    <col min="5" max="5" width="25.44140625" style="10" customWidth="1"/>
    <col min="6" max="6" width="11.6640625" style="9" customWidth="1"/>
    <col min="7" max="7" width="40.6640625" style="10" customWidth="1"/>
    <col min="8" max="8" width="22.33203125" style="10" customWidth="1"/>
    <col min="9" max="9" width="19.5546875" style="10" customWidth="1"/>
    <col min="10" max="10" width="8.6640625" style="3" customWidth="1"/>
    <col min="11" max="11" width="7.88671875" style="3" customWidth="1"/>
    <col min="12" max="12" width="10.88671875" style="3" customWidth="1"/>
    <col min="13" max="13" width="42.88671875" style="3" customWidth="1"/>
    <col min="14" max="16384" width="9.109375" style="10"/>
  </cols>
  <sheetData>
    <row r="1" spans="1:13" s="3" customFormat="1" ht="15.6" x14ac:dyDescent="0.3">
      <c r="A1" s="1" t="s">
        <v>0</v>
      </c>
      <c r="B1" s="2"/>
      <c r="C1" s="2"/>
      <c r="F1" s="2"/>
      <c r="I1" s="4"/>
      <c r="J1" s="5"/>
      <c r="K1" s="5"/>
      <c r="L1" s="6"/>
      <c r="M1" s="6"/>
    </row>
    <row r="2" spans="1:13" s="3" customFormat="1" ht="15.6" x14ac:dyDescent="0.3">
      <c r="A2" s="7" t="s">
        <v>221</v>
      </c>
      <c r="B2" s="2"/>
      <c r="C2" s="2"/>
      <c r="F2" s="2"/>
      <c r="I2" s="4"/>
      <c r="J2" s="5"/>
      <c r="K2" s="5"/>
      <c r="L2" s="6"/>
      <c r="M2" s="6"/>
    </row>
    <row r="3" spans="1:13" ht="15" thickBot="1" x14ac:dyDescent="0.35">
      <c r="A3" s="8"/>
      <c r="I3" s="11"/>
      <c r="J3" s="12"/>
      <c r="K3" s="12"/>
      <c r="L3" s="12"/>
      <c r="M3" s="13"/>
    </row>
    <row r="4" spans="1:13" ht="81" customHeight="1" x14ac:dyDescent="0.3">
      <c r="A4" s="14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42" t="s">
        <v>7</v>
      </c>
      <c r="G4" s="16" t="s">
        <v>8</v>
      </c>
      <c r="H4" s="16" t="s">
        <v>9</v>
      </c>
      <c r="I4" s="17" t="s">
        <v>10</v>
      </c>
      <c r="J4" s="15" t="s">
        <v>11</v>
      </c>
      <c r="K4" s="15" t="s">
        <v>12</v>
      </c>
      <c r="L4" s="15" t="s">
        <v>13</v>
      </c>
      <c r="M4" s="34" t="s">
        <v>222</v>
      </c>
    </row>
    <row r="5" spans="1:13" s="26" customFormat="1" ht="28.8" x14ac:dyDescent="0.3">
      <c r="A5" s="19" t="s">
        <v>15</v>
      </c>
      <c r="B5" s="20" t="s">
        <v>23</v>
      </c>
      <c r="C5" s="20" t="s">
        <v>24</v>
      </c>
      <c r="D5" s="22">
        <v>90000010</v>
      </c>
      <c r="E5" s="35" t="s">
        <v>25</v>
      </c>
      <c r="F5" s="20">
        <v>31801722</v>
      </c>
      <c r="G5" s="35" t="s">
        <v>26</v>
      </c>
      <c r="H5" s="35" t="s">
        <v>27</v>
      </c>
      <c r="I5" s="35" t="s">
        <v>28</v>
      </c>
      <c r="J5" s="23" t="s">
        <v>29</v>
      </c>
      <c r="K5" s="24">
        <v>99</v>
      </c>
      <c r="L5" s="24">
        <v>92036</v>
      </c>
      <c r="M5" s="36" t="s">
        <v>223</v>
      </c>
    </row>
    <row r="6" spans="1:13" s="26" customFormat="1" ht="36.75" customHeight="1" x14ac:dyDescent="0.3">
      <c r="A6" s="19" t="s">
        <v>15</v>
      </c>
      <c r="B6" s="20" t="s">
        <v>23</v>
      </c>
      <c r="C6" s="20" t="s">
        <v>35</v>
      </c>
      <c r="D6" s="22">
        <v>37924745</v>
      </c>
      <c r="E6" s="35" t="s">
        <v>36</v>
      </c>
      <c r="F6" s="20">
        <v>42363501</v>
      </c>
      <c r="G6" s="35" t="s">
        <v>37</v>
      </c>
      <c r="H6" s="35" t="s">
        <v>38</v>
      </c>
      <c r="I6" s="35" t="s">
        <v>39</v>
      </c>
      <c r="J6" s="23" t="s">
        <v>29</v>
      </c>
      <c r="K6" s="24">
        <v>181</v>
      </c>
      <c r="L6" s="24">
        <v>8127</v>
      </c>
      <c r="M6" s="36" t="s">
        <v>224</v>
      </c>
    </row>
    <row r="7" spans="1:13" s="26" customFormat="1" ht="41.25" customHeight="1" x14ac:dyDescent="0.3">
      <c r="A7" s="19" t="s">
        <v>56</v>
      </c>
      <c r="B7" s="20" t="s">
        <v>41</v>
      </c>
      <c r="C7" s="20" t="s">
        <v>57</v>
      </c>
      <c r="D7" s="21">
        <v>54130450</v>
      </c>
      <c r="E7" s="35" t="s">
        <v>58</v>
      </c>
      <c r="F7" s="20">
        <v>31116175</v>
      </c>
      <c r="G7" s="35" t="s">
        <v>47</v>
      </c>
      <c r="H7" s="35" t="s">
        <v>59</v>
      </c>
      <c r="I7" s="35" t="s">
        <v>60</v>
      </c>
      <c r="J7" s="23" t="s">
        <v>22</v>
      </c>
      <c r="K7" s="24">
        <v>160</v>
      </c>
      <c r="L7" s="24">
        <v>3465</v>
      </c>
      <c r="M7" s="36" t="s">
        <v>225</v>
      </c>
    </row>
    <row r="8" spans="1:13" s="26" customFormat="1" ht="28.8" x14ac:dyDescent="0.3">
      <c r="A8" s="19" t="s">
        <v>56</v>
      </c>
      <c r="B8" s="20" t="s">
        <v>41</v>
      </c>
      <c r="C8" s="20" t="s">
        <v>57</v>
      </c>
      <c r="D8" s="21">
        <v>54130450</v>
      </c>
      <c r="E8" s="35" t="s">
        <v>58</v>
      </c>
      <c r="F8" s="20">
        <v>34058923</v>
      </c>
      <c r="G8" s="35" t="s">
        <v>61</v>
      </c>
      <c r="H8" s="35" t="s">
        <v>64</v>
      </c>
      <c r="I8" s="35" t="s">
        <v>65</v>
      </c>
      <c r="J8" s="23" t="s">
        <v>22</v>
      </c>
      <c r="K8" s="24">
        <v>58</v>
      </c>
      <c r="L8" s="24">
        <v>751</v>
      </c>
      <c r="M8" s="36" t="s">
        <v>226</v>
      </c>
    </row>
    <row r="9" spans="1:13" s="26" customFormat="1" ht="42" customHeight="1" x14ac:dyDescent="0.3">
      <c r="A9" s="19" t="s">
        <v>56</v>
      </c>
      <c r="B9" s="20" t="s">
        <v>41</v>
      </c>
      <c r="C9" s="20" t="s">
        <v>57</v>
      </c>
      <c r="D9" s="21">
        <v>54130450</v>
      </c>
      <c r="E9" s="35" t="s">
        <v>58</v>
      </c>
      <c r="F9" s="20">
        <v>42150337</v>
      </c>
      <c r="G9" s="35" t="s">
        <v>69</v>
      </c>
      <c r="H9" s="35" t="s">
        <v>67</v>
      </c>
      <c r="I9" s="35" t="s">
        <v>70</v>
      </c>
      <c r="J9" s="23" t="s">
        <v>22</v>
      </c>
      <c r="K9" s="24"/>
      <c r="L9" s="24">
        <v>1883</v>
      </c>
      <c r="M9" s="36" t="s">
        <v>225</v>
      </c>
    </row>
    <row r="10" spans="1:13" s="26" customFormat="1" ht="27.6" x14ac:dyDescent="0.3">
      <c r="A10" s="19" t="s">
        <v>56</v>
      </c>
      <c r="B10" s="20" t="s">
        <v>16</v>
      </c>
      <c r="C10" s="20" t="s">
        <v>90</v>
      </c>
      <c r="D10" s="21">
        <v>318230</v>
      </c>
      <c r="E10" s="35" t="s">
        <v>91</v>
      </c>
      <c r="F10" s="20">
        <v>36131415</v>
      </c>
      <c r="G10" s="35" t="s">
        <v>87</v>
      </c>
      <c r="H10" s="35" t="s">
        <v>92</v>
      </c>
      <c r="I10" s="35" t="s">
        <v>93</v>
      </c>
      <c r="J10" s="23" t="s">
        <v>22</v>
      </c>
      <c r="K10" s="24">
        <v>47</v>
      </c>
      <c r="L10" s="24">
        <v>616</v>
      </c>
      <c r="M10" s="36" t="s">
        <v>226</v>
      </c>
    </row>
    <row r="11" spans="1:13" s="26" customFormat="1" ht="45.75" customHeight="1" x14ac:dyDescent="0.3">
      <c r="A11" s="19" t="s">
        <v>94</v>
      </c>
      <c r="B11" s="20" t="s">
        <v>50</v>
      </c>
      <c r="C11" s="20" t="s">
        <v>95</v>
      </c>
      <c r="D11" s="21">
        <v>37861298</v>
      </c>
      <c r="E11" s="35" t="s">
        <v>96</v>
      </c>
      <c r="F11" s="20">
        <v>891908</v>
      </c>
      <c r="G11" s="35" t="s">
        <v>97</v>
      </c>
      <c r="H11" s="35" t="s">
        <v>98</v>
      </c>
      <c r="I11" s="35" t="s">
        <v>99</v>
      </c>
      <c r="J11" s="23" t="s">
        <v>22</v>
      </c>
      <c r="K11" s="24">
        <v>131</v>
      </c>
      <c r="L11" s="24">
        <v>24004</v>
      </c>
      <c r="M11" s="36" t="s">
        <v>227</v>
      </c>
    </row>
    <row r="12" spans="1:13" s="26" customFormat="1" ht="27.75" customHeight="1" x14ac:dyDescent="0.3">
      <c r="A12" s="19" t="s">
        <v>100</v>
      </c>
      <c r="B12" s="20" t="s">
        <v>16</v>
      </c>
      <c r="C12" s="20" t="s">
        <v>106</v>
      </c>
      <c r="D12" s="21">
        <v>316792</v>
      </c>
      <c r="E12" s="35" t="s">
        <v>107</v>
      </c>
      <c r="F12" s="20">
        <v>37811894</v>
      </c>
      <c r="G12" s="35" t="s">
        <v>87</v>
      </c>
      <c r="H12" s="35" t="s">
        <v>108</v>
      </c>
      <c r="I12" s="35" t="s">
        <v>109</v>
      </c>
      <c r="J12" s="23" t="s">
        <v>22</v>
      </c>
      <c r="K12" s="24">
        <v>394</v>
      </c>
      <c r="L12" s="24">
        <v>2730</v>
      </c>
      <c r="M12" s="36" t="s">
        <v>226</v>
      </c>
    </row>
    <row r="13" spans="1:13" s="26" customFormat="1" ht="29.25" customHeight="1" x14ac:dyDescent="0.3">
      <c r="A13" s="19" t="s">
        <v>114</v>
      </c>
      <c r="B13" s="20" t="s">
        <v>16</v>
      </c>
      <c r="C13" s="20" t="s">
        <v>119</v>
      </c>
      <c r="D13" s="21">
        <v>319775</v>
      </c>
      <c r="E13" s="35" t="s">
        <v>120</v>
      </c>
      <c r="F13" s="20">
        <v>37888722</v>
      </c>
      <c r="G13" s="35" t="s">
        <v>87</v>
      </c>
      <c r="H13" s="35" t="s">
        <v>121</v>
      </c>
      <c r="I13" s="35" t="s">
        <v>122</v>
      </c>
      <c r="J13" s="23" t="s">
        <v>22</v>
      </c>
      <c r="K13" s="24">
        <v>51</v>
      </c>
      <c r="L13" s="24">
        <v>465</v>
      </c>
      <c r="M13" s="36" t="s">
        <v>226</v>
      </c>
    </row>
    <row r="14" spans="1:13" s="26" customFormat="1" ht="28.5" customHeight="1" x14ac:dyDescent="0.3">
      <c r="A14" s="19" t="s">
        <v>123</v>
      </c>
      <c r="B14" s="20" t="s">
        <v>16</v>
      </c>
      <c r="C14" s="20" t="s">
        <v>128</v>
      </c>
      <c r="D14" s="21">
        <v>326577</v>
      </c>
      <c r="E14" s="35" t="s">
        <v>129</v>
      </c>
      <c r="F14" s="20">
        <v>710062249</v>
      </c>
      <c r="G14" s="35" t="s">
        <v>19</v>
      </c>
      <c r="H14" s="35" t="s">
        <v>130</v>
      </c>
      <c r="I14" s="35" t="s">
        <v>131</v>
      </c>
      <c r="J14" s="23" t="s">
        <v>22</v>
      </c>
      <c r="K14" s="24">
        <v>22</v>
      </c>
      <c r="L14" s="24">
        <v>369</v>
      </c>
      <c r="M14" s="36" t="s">
        <v>228</v>
      </c>
    </row>
    <row r="15" spans="1:13" s="26" customFormat="1" ht="28.5" customHeight="1" x14ac:dyDescent="0.3">
      <c r="A15" s="19" t="s">
        <v>123</v>
      </c>
      <c r="B15" s="20" t="s">
        <v>16</v>
      </c>
      <c r="C15" s="20" t="s">
        <v>132</v>
      </c>
      <c r="D15" s="21">
        <v>331007</v>
      </c>
      <c r="E15" s="35" t="s">
        <v>133</v>
      </c>
      <c r="F15" s="20">
        <v>37873164</v>
      </c>
      <c r="G15" s="35" t="s">
        <v>19</v>
      </c>
      <c r="H15" s="35" t="s">
        <v>134</v>
      </c>
      <c r="I15" s="35" t="s">
        <v>135</v>
      </c>
      <c r="J15" s="23" t="s">
        <v>22</v>
      </c>
      <c r="K15" s="24">
        <v>249</v>
      </c>
      <c r="L15" s="24">
        <v>3041</v>
      </c>
      <c r="M15" s="36" t="s">
        <v>229</v>
      </c>
    </row>
    <row r="16" spans="1:13" s="26" customFormat="1" ht="43.5" customHeight="1" thickBot="1" x14ac:dyDescent="0.35">
      <c r="A16" s="37" t="s">
        <v>142</v>
      </c>
      <c r="B16" s="38" t="s">
        <v>50</v>
      </c>
      <c r="C16" s="38" t="s">
        <v>143</v>
      </c>
      <c r="D16" s="43">
        <v>35541016</v>
      </c>
      <c r="E16" s="39" t="s">
        <v>144</v>
      </c>
      <c r="F16" s="38">
        <v>17078385</v>
      </c>
      <c r="G16" s="39" t="s">
        <v>195</v>
      </c>
      <c r="H16" s="39" t="s">
        <v>161</v>
      </c>
      <c r="I16" s="39" t="s">
        <v>196</v>
      </c>
      <c r="J16" s="44" t="s">
        <v>22</v>
      </c>
      <c r="K16" s="40">
        <v>413</v>
      </c>
      <c r="L16" s="40">
        <v>46845</v>
      </c>
      <c r="M16" s="41" t="s">
        <v>230</v>
      </c>
    </row>
    <row r="18" spans="13:13" x14ac:dyDescent="0.3">
      <c r="M18" s="33"/>
    </row>
  </sheetData>
  <sheetProtection formatCells="0" formatColumns="0" formatRows="0" insertColumns="0" insertRows="0" insertHyperlinks="0" deleteColumns="0" deleteRows="0" sort="0" autoFilter="0" pivotTables="0"/>
  <autoFilter ref="A4:M16" xr:uid="{E73F6393-2CAF-4A35-B923-2F73394C40D1}"/>
  <pageMargins left="0.23622047244094491" right="0.23622047244094491" top="0.35433070866141736" bottom="0.35433070866141736" header="0.31496062992125984" footer="0"/>
  <pageSetup paperSize="9" scale="78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úspešní</vt:lpstr>
      <vt:lpstr>neúspešní</vt:lpstr>
      <vt:lpstr>neúspešní!Názvy_tlače</vt:lpstr>
      <vt:lpstr>úspešní!Názvy_tlače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2023-09-14T18:43:12Z</dcterms:modified>
</cp:coreProperties>
</file>