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drea.szabova\Documents\MinEdu\2024\15 Podporné opatrenia\PV_samoobslužné úkony\"/>
    </mc:Choice>
  </mc:AlternateContent>
  <xr:revisionPtr revIDLastSave="0" documentId="13_ncr:1_{B0288B32-8504-4D83-808A-8A6800CD3E3A}" xr6:coauthVersionLast="36" xr6:coauthVersionMax="36" xr10:uidLastSave="{00000000-0000-0000-0000-000000000000}"/>
  <bookViews>
    <workbookView xWindow="0" yWindow="0" windowWidth="28800" windowHeight="11925" activeTab="1" xr2:uid="{F810ACC6-7AA4-4D29-9869-8932767D9415}"/>
  </bookViews>
  <sheets>
    <sheet name="KUR PV 2024 zriaď." sheetId="1" r:id="rId1"/>
    <sheet name="KUR PV 2024 školy" sheetId="2" r:id="rId2"/>
  </sheets>
  <definedNames>
    <definedName name="_xlnm._FilterDatabase" localSheetId="1" hidden="1">'KUR PV 2024 školy'!$A$4:$L$428</definedName>
    <definedName name="_xlnm._FilterDatabase" localSheetId="0" hidden="1">'KUR PV 2024 zriaď.'!$A$4:$J$278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429" i="2" l="1"/>
  <c r="K429" i="2"/>
  <c r="J429" i="2"/>
  <c r="I429" i="2"/>
  <c r="N428" i="2"/>
  <c r="M428" i="2"/>
  <c r="N427" i="2"/>
  <c r="M427" i="2"/>
  <c r="N426" i="2"/>
  <c r="M426" i="2"/>
  <c r="N425" i="2"/>
  <c r="M425" i="2"/>
  <c r="N424" i="2"/>
  <c r="M424" i="2"/>
  <c r="N423" i="2"/>
  <c r="M423" i="2"/>
  <c r="N422" i="2"/>
  <c r="M422" i="2"/>
  <c r="N421" i="2"/>
  <c r="M421" i="2"/>
  <c r="N420" i="2"/>
  <c r="M420" i="2"/>
  <c r="N419" i="2"/>
  <c r="M419" i="2"/>
  <c r="N418" i="2"/>
  <c r="M418" i="2"/>
  <c r="N417" i="2"/>
  <c r="M417" i="2"/>
  <c r="N416" i="2"/>
  <c r="M416" i="2"/>
  <c r="N415" i="2"/>
  <c r="M415" i="2"/>
  <c r="N414" i="2"/>
  <c r="M414" i="2"/>
  <c r="N413" i="2"/>
  <c r="M413" i="2"/>
  <c r="N412" i="2"/>
  <c r="M412" i="2"/>
  <c r="N411" i="2"/>
  <c r="M411" i="2"/>
  <c r="N410" i="2"/>
  <c r="M410" i="2"/>
  <c r="N409" i="2"/>
  <c r="M409" i="2"/>
  <c r="N408" i="2"/>
  <c r="M408" i="2"/>
  <c r="N407" i="2"/>
  <c r="M407" i="2"/>
  <c r="N406" i="2"/>
  <c r="M406" i="2"/>
  <c r="N405" i="2"/>
  <c r="M405" i="2"/>
  <c r="N404" i="2"/>
  <c r="M404" i="2"/>
  <c r="N403" i="2"/>
  <c r="M403" i="2"/>
  <c r="N402" i="2"/>
  <c r="M402" i="2"/>
  <c r="N401" i="2"/>
  <c r="M401" i="2"/>
  <c r="N400" i="2"/>
  <c r="M400" i="2"/>
  <c r="N399" i="2"/>
  <c r="M399" i="2"/>
  <c r="N398" i="2"/>
  <c r="M398" i="2"/>
  <c r="N397" i="2"/>
  <c r="M397" i="2"/>
  <c r="N396" i="2"/>
  <c r="M396" i="2"/>
  <c r="N395" i="2"/>
  <c r="M395" i="2"/>
  <c r="N394" i="2"/>
  <c r="M394" i="2"/>
  <c r="N393" i="2"/>
  <c r="M393" i="2"/>
  <c r="N392" i="2"/>
  <c r="M392" i="2"/>
  <c r="N391" i="2"/>
  <c r="M391" i="2"/>
  <c r="N390" i="2"/>
  <c r="M390" i="2"/>
  <c r="N389" i="2"/>
  <c r="M389" i="2"/>
  <c r="N388" i="2"/>
  <c r="M388" i="2"/>
  <c r="N387" i="2"/>
  <c r="M387" i="2"/>
  <c r="N386" i="2"/>
  <c r="M386" i="2"/>
  <c r="N385" i="2"/>
  <c r="M385" i="2"/>
  <c r="N384" i="2"/>
  <c r="M384" i="2"/>
  <c r="N383" i="2"/>
  <c r="M383" i="2"/>
  <c r="N382" i="2"/>
  <c r="M382" i="2"/>
  <c r="N381" i="2"/>
  <c r="M381" i="2"/>
  <c r="N380" i="2"/>
  <c r="M380" i="2"/>
  <c r="N379" i="2"/>
  <c r="M379" i="2"/>
  <c r="N378" i="2"/>
  <c r="M378" i="2"/>
  <c r="N377" i="2"/>
  <c r="M377" i="2"/>
  <c r="N376" i="2"/>
  <c r="M376" i="2"/>
  <c r="N375" i="2"/>
  <c r="M375" i="2"/>
  <c r="N374" i="2"/>
  <c r="M374" i="2"/>
  <c r="N373" i="2"/>
  <c r="M373" i="2"/>
  <c r="N372" i="2"/>
  <c r="M372" i="2"/>
  <c r="N371" i="2"/>
  <c r="M371" i="2"/>
  <c r="N370" i="2"/>
  <c r="M370" i="2"/>
  <c r="N369" i="2"/>
  <c r="M369" i="2"/>
  <c r="N368" i="2"/>
  <c r="M368" i="2"/>
  <c r="N367" i="2"/>
  <c r="M367" i="2"/>
  <c r="N366" i="2"/>
  <c r="M366" i="2"/>
  <c r="N365" i="2"/>
  <c r="M365" i="2"/>
  <c r="N364" i="2"/>
  <c r="M364" i="2"/>
  <c r="N363" i="2"/>
  <c r="M363" i="2"/>
  <c r="N362" i="2"/>
  <c r="M362" i="2"/>
  <c r="N361" i="2"/>
  <c r="M361" i="2"/>
  <c r="N360" i="2"/>
  <c r="M360" i="2"/>
  <c r="N359" i="2"/>
  <c r="M359" i="2"/>
  <c r="N358" i="2"/>
  <c r="M358" i="2"/>
  <c r="N357" i="2"/>
  <c r="M357" i="2"/>
  <c r="N356" i="2"/>
  <c r="M356" i="2"/>
  <c r="N355" i="2"/>
  <c r="M355" i="2"/>
  <c r="N354" i="2"/>
  <c r="M354" i="2"/>
  <c r="N353" i="2"/>
  <c r="M353" i="2"/>
  <c r="N352" i="2"/>
  <c r="M352" i="2"/>
  <c r="N351" i="2"/>
  <c r="M351" i="2"/>
  <c r="N350" i="2"/>
  <c r="M350" i="2"/>
  <c r="N349" i="2"/>
  <c r="M349" i="2"/>
  <c r="N348" i="2"/>
  <c r="M348" i="2"/>
  <c r="N347" i="2"/>
  <c r="M347" i="2"/>
  <c r="N346" i="2"/>
  <c r="M346" i="2"/>
  <c r="N345" i="2"/>
  <c r="M345" i="2"/>
  <c r="N344" i="2"/>
  <c r="M344" i="2"/>
  <c r="N343" i="2"/>
  <c r="M343" i="2"/>
  <c r="N342" i="2"/>
  <c r="M342" i="2"/>
  <c r="N341" i="2"/>
  <c r="M341" i="2"/>
  <c r="N340" i="2"/>
  <c r="M340" i="2"/>
  <c r="N339" i="2"/>
  <c r="M339" i="2"/>
  <c r="N338" i="2"/>
  <c r="M338" i="2"/>
  <c r="N337" i="2"/>
  <c r="M337" i="2"/>
  <c r="N336" i="2"/>
  <c r="M336" i="2"/>
  <c r="N335" i="2"/>
  <c r="M335" i="2"/>
  <c r="N334" i="2"/>
  <c r="M334" i="2"/>
  <c r="N333" i="2"/>
  <c r="M333" i="2"/>
  <c r="N332" i="2"/>
  <c r="M332" i="2"/>
  <c r="N331" i="2"/>
  <c r="M331" i="2"/>
  <c r="N330" i="2"/>
  <c r="M330" i="2"/>
  <c r="N329" i="2"/>
  <c r="M329" i="2"/>
  <c r="N328" i="2"/>
  <c r="M328" i="2"/>
  <c r="N327" i="2"/>
  <c r="M327" i="2"/>
  <c r="N326" i="2"/>
  <c r="M326" i="2"/>
  <c r="N325" i="2"/>
  <c r="M325" i="2"/>
  <c r="N324" i="2"/>
  <c r="M324" i="2"/>
  <c r="N323" i="2"/>
  <c r="M323" i="2"/>
  <c r="N322" i="2"/>
  <c r="M322" i="2"/>
  <c r="N321" i="2"/>
  <c r="M321" i="2"/>
  <c r="N320" i="2"/>
  <c r="M320" i="2"/>
  <c r="N319" i="2"/>
  <c r="M319" i="2"/>
  <c r="N318" i="2"/>
  <c r="M318" i="2"/>
  <c r="N317" i="2"/>
  <c r="M317" i="2"/>
  <c r="N316" i="2"/>
  <c r="M316" i="2"/>
  <c r="N315" i="2"/>
  <c r="M315" i="2"/>
  <c r="N314" i="2"/>
  <c r="M314" i="2"/>
  <c r="N313" i="2"/>
  <c r="M313" i="2"/>
  <c r="N312" i="2"/>
  <c r="M312" i="2"/>
  <c r="N311" i="2"/>
  <c r="M311" i="2"/>
  <c r="N310" i="2"/>
  <c r="M310" i="2"/>
  <c r="N309" i="2"/>
  <c r="M309" i="2"/>
  <c r="N308" i="2"/>
  <c r="M308" i="2"/>
  <c r="N307" i="2"/>
  <c r="M307" i="2"/>
  <c r="N306" i="2"/>
  <c r="M306" i="2"/>
  <c r="N305" i="2"/>
  <c r="M305" i="2"/>
  <c r="N304" i="2"/>
  <c r="M304" i="2"/>
  <c r="N303" i="2"/>
  <c r="M303" i="2"/>
  <c r="N302" i="2"/>
  <c r="M302" i="2"/>
  <c r="N301" i="2"/>
  <c r="M301" i="2"/>
  <c r="N300" i="2"/>
  <c r="M300" i="2"/>
  <c r="N299" i="2"/>
  <c r="M299" i="2"/>
  <c r="N298" i="2"/>
  <c r="M298" i="2"/>
  <c r="N297" i="2"/>
  <c r="M297" i="2"/>
  <c r="N296" i="2"/>
  <c r="M296" i="2"/>
  <c r="N295" i="2"/>
  <c r="M295" i="2"/>
  <c r="N294" i="2"/>
  <c r="M294" i="2"/>
  <c r="N293" i="2"/>
  <c r="M293" i="2"/>
  <c r="N292" i="2"/>
  <c r="M292" i="2"/>
  <c r="N291" i="2"/>
  <c r="M291" i="2"/>
  <c r="N290" i="2"/>
  <c r="M290" i="2"/>
  <c r="N289" i="2"/>
  <c r="M289" i="2"/>
  <c r="N288" i="2"/>
  <c r="M288" i="2"/>
  <c r="N287" i="2"/>
  <c r="M287" i="2"/>
  <c r="N286" i="2"/>
  <c r="M286" i="2"/>
  <c r="N285" i="2"/>
  <c r="M285" i="2"/>
  <c r="N284" i="2"/>
  <c r="M284" i="2"/>
  <c r="N283" i="2"/>
  <c r="M283" i="2"/>
  <c r="N282" i="2"/>
  <c r="M282" i="2"/>
  <c r="N281" i="2"/>
  <c r="M281" i="2"/>
  <c r="N280" i="2"/>
  <c r="M280" i="2"/>
  <c r="N279" i="2"/>
  <c r="M279" i="2"/>
  <c r="N278" i="2"/>
  <c r="M278" i="2"/>
  <c r="N277" i="2"/>
  <c r="M277" i="2"/>
  <c r="N276" i="2"/>
  <c r="M276" i="2"/>
  <c r="N275" i="2"/>
  <c r="M275" i="2"/>
  <c r="N274" i="2"/>
  <c r="M274" i="2"/>
  <c r="N273" i="2"/>
  <c r="M273" i="2"/>
  <c r="N272" i="2"/>
  <c r="M272" i="2"/>
  <c r="N271" i="2"/>
  <c r="M271" i="2"/>
  <c r="N270" i="2"/>
  <c r="M270" i="2"/>
  <c r="N269" i="2"/>
  <c r="M269" i="2"/>
  <c r="N268" i="2"/>
  <c r="M268" i="2"/>
  <c r="N267" i="2"/>
  <c r="M267" i="2"/>
  <c r="N266" i="2"/>
  <c r="M266" i="2"/>
  <c r="N265" i="2"/>
  <c r="M265" i="2"/>
  <c r="N264" i="2"/>
  <c r="M264" i="2"/>
  <c r="N263" i="2"/>
  <c r="M263" i="2"/>
  <c r="N262" i="2"/>
  <c r="M262" i="2"/>
  <c r="N261" i="2"/>
  <c r="M261" i="2"/>
  <c r="N260" i="2"/>
  <c r="M260" i="2"/>
  <c r="N259" i="2"/>
  <c r="M259" i="2"/>
  <c r="N258" i="2"/>
  <c r="M258" i="2"/>
  <c r="N257" i="2"/>
  <c r="M257" i="2"/>
  <c r="N256" i="2"/>
  <c r="M256" i="2"/>
  <c r="N255" i="2"/>
  <c r="M255" i="2"/>
  <c r="N254" i="2"/>
  <c r="M254" i="2"/>
  <c r="N253" i="2"/>
  <c r="M253" i="2"/>
  <c r="N252" i="2"/>
  <c r="M252" i="2"/>
  <c r="N251" i="2"/>
  <c r="M251" i="2"/>
  <c r="N250" i="2"/>
  <c r="M250" i="2"/>
  <c r="N249" i="2"/>
  <c r="M249" i="2"/>
  <c r="N248" i="2"/>
  <c r="M248" i="2"/>
  <c r="N247" i="2"/>
  <c r="M247" i="2"/>
  <c r="N246" i="2"/>
  <c r="M246" i="2"/>
  <c r="N245" i="2"/>
  <c r="M245" i="2"/>
  <c r="N244" i="2"/>
  <c r="M244" i="2"/>
  <c r="N243" i="2"/>
  <c r="M243" i="2"/>
  <c r="N242" i="2"/>
  <c r="M242" i="2"/>
  <c r="N241" i="2"/>
  <c r="M241" i="2"/>
  <c r="N240" i="2"/>
  <c r="M240" i="2"/>
  <c r="N239" i="2"/>
  <c r="M239" i="2"/>
  <c r="N238" i="2"/>
  <c r="M238" i="2"/>
  <c r="N237" i="2"/>
  <c r="M237" i="2"/>
  <c r="N236" i="2"/>
  <c r="M236" i="2"/>
  <c r="N235" i="2"/>
  <c r="M235" i="2"/>
  <c r="N234" i="2"/>
  <c r="M234" i="2"/>
  <c r="N233" i="2"/>
  <c r="M233" i="2"/>
  <c r="N232" i="2"/>
  <c r="M232" i="2"/>
  <c r="N231" i="2"/>
  <c r="M231" i="2"/>
  <c r="N230" i="2"/>
  <c r="M230" i="2"/>
  <c r="N229" i="2"/>
  <c r="M229" i="2"/>
  <c r="N228" i="2"/>
  <c r="M228" i="2"/>
  <c r="N227" i="2"/>
  <c r="M227" i="2"/>
  <c r="N226" i="2"/>
  <c r="M226" i="2"/>
  <c r="N225" i="2"/>
  <c r="M225" i="2"/>
  <c r="N224" i="2"/>
  <c r="M224" i="2"/>
  <c r="N223" i="2"/>
  <c r="M223" i="2"/>
  <c r="N222" i="2"/>
  <c r="M222" i="2"/>
  <c r="N221" i="2"/>
  <c r="M221" i="2"/>
  <c r="N220" i="2"/>
  <c r="M220" i="2"/>
  <c r="N219" i="2"/>
  <c r="M219" i="2"/>
  <c r="N218" i="2"/>
  <c r="M218" i="2"/>
  <c r="N217" i="2"/>
  <c r="M217" i="2"/>
  <c r="N216" i="2"/>
  <c r="M216" i="2"/>
  <c r="N215" i="2"/>
  <c r="M215" i="2"/>
  <c r="N214" i="2"/>
  <c r="M214" i="2"/>
  <c r="N213" i="2"/>
  <c r="M213" i="2"/>
  <c r="N212" i="2"/>
  <c r="M212" i="2"/>
  <c r="N211" i="2"/>
  <c r="M211" i="2"/>
  <c r="N210" i="2"/>
  <c r="M210" i="2"/>
  <c r="N209" i="2"/>
  <c r="M209" i="2"/>
  <c r="N208" i="2"/>
  <c r="M208" i="2"/>
  <c r="N207" i="2"/>
  <c r="M207" i="2"/>
  <c r="N206" i="2"/>
  <c r="M206" i="2"/>
  <c r="N205" i="2"/>
  <c r="M205" i="2"/>
  <c r="N204" i="2"/>
  <c r="M204" i="2"/>
  <c r="N203" i="2"/>
  <c r="M203" i="2"/>
  <c r="N202" i="2"/>
  <c r="M202" i="2"/>
  <c r="N201" i="2"/>
  <c r="M201" i="2"/>
  <c r="N200" i="2"/>
  <c r="M200" i="2"/>
  <c r="N199" i="2"/>
  <c r="M199" i="2"/>
  <c r="N198" i="2"/>
  <c r="M198" i="2"/>
  <c r="N197" i="2"/>
  <c r="M197" i="2"/>
  <c r="N196" i="2"/>
  <c r="M196" i="2"/>
  <c r="N195" i="2"/>
  <c r="M195" i="2"/>
  <c r="N194" i="2"/>
  <c r="M194" i="2"/>
  <c r="N193" i="2"/>
  <c r="M193" i="2"/>
  <c r="N192" i="2"/>
  <c r="M192" i="2"/>
  <c r="N191" i="2"/>
  <c r="M191" i="2"/>
  <c r="N190" i="2"/>
  <c r="M190" i="2"/>
  <c r="N189" i="2"/>
  <c r="M189" i="2"/>
  <c r="N188" i="2"/>
  <c r="M188" i="2"/>
  <c r="N187" i="2"/>
  <c r="M187" i="2"/>
  <c r="N186" i="2"/>
  <c r="M186" i="2"/>
  <c r="N185" i="2"/>
  <c r="M185" i="2"/>
  <c r="N184" i="2"/>
  <c r="M184" i="2"/>
  <c r="N183" i="2"/>
  <c r="M183" i="2"/>
  <c r="N182" i="2"/>
  <c r="M182" i="2"/>
  <c r="N181" i="2"/>
  <c r="M181" i="2"/>
  <c r="N180" i="2"/>
  <c r="M180" i="2"/>
  <c r="N179" i="2"/>
  <c r="M179" i="2"/>
  <c r="N178" i="2"/>
  <c r="M178" i="2"/>
  <c r="N177" i="2"/>
  <c r="M177" i="2"/>
  <c r="N176" i="2"/>
  <c r="M176" i="2"/>
  <c r="N175" i="2"/>
  <c r="M175" i="2"/>
  <c r="N174" i="2"/>
  <c r="M174" i="2"/>
  <c r="N173" i="2"/>
  <c r="M173" i="2"/>
  <c r="N172" i="2"/>
  <c r="M172" i="2"/>
  <c r="N171" i="2"/>
  <c r="M171" i="2"/>
  <c r="N170" i="2"/>
  <c r="M170" i="2"/>
  <c r="N169" i="2"/>
  <c r="M169" i="2"/>
  <c r="N168" i="2"/>
  <c r="M168" i="2"/>
  <c r="N167" i="2"/>
  <c r="M167" i="2"/>
  <c r="N166" i="2"/>
  <c r="M166" i="2"/>
  <c r="N165" i="2"/>
  <c r="M165" i="2"/>
  <c r="N164" i="2"/>
  <c r="M164" i="2"/>
  <c r="N163" i="2"/>
  <c r="M163" i="2"/>
  <c r="N162" i="2"/>
  <c r="M162" i="2"/>
  <c r="N161" i="2"/>
  <c r="M161" i="2"/>
  <c r="N160" i="2"/>
  <c r="M160" i="2"/>
  <c r="N159" i="2"/>
  <c r="M159" i="2"/>
  <c r="N158" i="2"/>
  <c r="M158" i="2"/>
  <c r="N157" i="2"/>
  <c r="M157" i="2"/>
  <c r="N156" i="2"/>
  <c r="M156" i="2"/>
  <c r="N155" i="2"/>
  <c r="M155" i="2"/>
  <c r="N154" i="2"/>
  <c r="M154" i="2"/>
  <c r="N153" i="2"/>
  <c r="M153" i="2"/>
  <c r="N152" i="2"/>
  <c r="M152" i="2"/>
  <c r="N151" i="2"/>
  <c r="M151" i="2"/>
  <c r="N150" i="2"/>
  <c r="M150" i="2"/>
  <c r="N149" i="2"/>
  <c r="M149" i="2"/>
  <c r="N148" i="2"/>
  <c r="M148" i="2"/>
  <c r="N147" i="2"/>
  <c r="M147" i="2"/>
  <c r="N146" i="2"/>
  <c r="M146" i="2"/>
  <c r="N145" i="2"/>
  <c r="M145" i="2"/>
  <c r="N144" i="2"/>
  <c r="M144" i="2"/>
  <c r="N143" i="2"/>
  <c r="M143" i="2"/>
  <c r="N142" i="2"/>
  <c r="M142" i="2"/>
  <c r="N141" i="2"/>
  <c r="M141" i="2"/>
  <c r="N140" i="2"/>
  <c r="M140" i="2"/>
  <c r="N139" i="2"/>
  <c r="M139" i="2"/>
  <c r="N138" i="2"/>
  <c r="M138" i="2"/>
  <c r="N137" i="2"/>
  <c r="M137" i="2"/>
  <c r="N136" i="2"/>
  <c r="M136" i="2"/>
  <c r="N135" i="2"/>
  <c r="M135" i="2"/>
  <c r="N134" i="2"/>
  <c r="M134" i="2"/>
  <c r="N133" i="2"/>
  <c r="M133" i="2"/>
  <c r="N132" i="2"/>
  <c r="M132" i="2"/>
  <c r="N131" i="2"/>
  <c r="M131" i="2"/>
  <c r="N130" i="2"/>
  <c r="M130" i="2"/>
  <c r="N129" i="2"/>
  <c r="M129" i="2"/>
  <c r="N128" i="2"/>
  <c r="M128" i="2"/>
  <c r="N127" i="2"/>
  <c r="M127" i="2"/>
  <c r="N126" i="2"/>
  <c r="M126" i="2"/>
  <c r="N125" i="2"/>
  <c r="M125" i="2"/>
  <c r="N124" i="2"/>
  <c r="M124" i="2"/>
  <c r="N123" i="2"/>
  <c r="M123" i="2"/>
  <c r="N122" i="2"/>
  <c r="M122" i="2"/>
  <c r="N121" i="2"/>
  <c r="M121" i="2"/>
  <c r="N120" i="2"/>
  <c r="M120" i="2"/>
  <c r="N119" i="2"/>
  <c r="M119" i="2"/>
  <c r="N118" i="2"/>
  <c r="M118" i="2"/>
  <c r="N117" i="2"/>
  <c r="M117" i="2"/>
  <c r="N116" i="2"/>
  <c r="M116" i="2"/>
  <c r="N115" i="2"/>
  <c r="M115" i="2"/>
  <c r="N114" i="2"/>
  <c r="M114" i="2"/>
  <c r="N113" i="2"/>
  <c r="M113" i="2"/>
  <c r="N112" i="2"/>
  <c r="M112" i="2"/>
  <c r="N111" i="2"/>
  <c r="M111" i="2"/>
  <c r="N110" i="2"/>
  <c r="M110" i="2"/>
  <c r="N109" i="2"/>
  <c r="M109" i="2"/>
  <c r="N108" i="2"/>
  <c r="M108" i="2"/>
  <c r="N107" i="2"/>
  <c r="M107" i="2"/>
  <c r="N106" i="2"/>
  <c r="M106" i="2"/>
  <c r="N105" i="2"/>
  <c r="M105" i="2"/>
  <c r="N104" i="2"/>
  <c r="M104" i="2"/>
  <c r="N103" i="2"/>
  <c r="M103" i="2"/>
  <c r="N102" i="2"/>
  <c r="M102" i="2"/>
  <c r="N101" i="2"/>
  <c r="M101" i="2"/>
  <c r="N100" i="2"/>
  <c r="M100" i="2"/>
  <c r="N99" i="2"/>
  <c r="M99" i="2"/>
  <c r="N98" i="2"/>
  <c r="M98" i="2"/>
  <c r="N97" i="2"/>
  <c r="M97" i="2"/>
  <c r="N96" i="2"/>
  <c r="M96" i="2"/>
  <c r="N95" i="2"/>
  <c r="M95" i="2"/>
  <c r="N94" i="2"/>
  <c r="M94" i="2"/>
  <c r="N93" i="2"/>
  <c r="M93" i="2"/>
  <c r="N92" i="2"/>
  <c r="M92" i="2"/>
  <c r="N91" i="2"/>
  <c r="M91" i="2"/>
  <c r="N90" i="2"/>
  <c r="M90" i="2"/>
  <c r="N89" i="2"/>
  <c r="M89" i="2"/>
  <c r="N88" i="2"/>
  <c r="M88" i="2"/>
  <c r="N87" i="2"/>
  <c r="M87" i="2"/>
  <c r="N86" i="2"/>
  <c r="M86" i="2"/>
  <c r="N85" i="2"/>
  <c r="M85" i="2"/>
  <c r="N84" i="2"/>
  <c r="M84" i="2"/>
  <c r="N83" i="2"/>
  <c r="M83" i="2"/>
  <c r="N82" i="2"/>
  <c r="M82" i="2"/>
  <c r="N81" i="2"/>
  <c r="M81" i="2"/>
  <c r="N80" i="2"/>
  <c r="M80" i="2"/>
  <c r="N79" i="2"/>
  <c r="M79" i="2"/>
  <c r="N78" i="2"/>
  <c r="M78" i="2"/>
  <c r="N77" i="2"/>
  <c r="M77" i="2"/>
  <c r="N76" i="2"/>
  <c r="M76" i="2"/>
  <c r="N75" i="2"/>
  <c r="M75" i="2"/>
  <c r="N74" i="2"/>
  <c r="M74" i="2"/>
  <c r="N73" i="2"/>
  <c r="M73" i="2"/>
  <c r="N72" i="2"/>
  <c r="M72" i="2"/>
  <c r="N71" i="2"/>
  <c r="M71" i="2"/>
  <c r="N70" i="2"/>
  <c r="M70" i="2"/>
  <c r="N69" i="2"/>
  <c r="M69" i="2"/>
  <c r="N68" i="2"/>
  <c r="M68" i="2"/>
  <c r="N67" i="2"/>
  <c r="M67" i="2"/>
  <c r="N66" i="2"/>
  <c r="M66" i="2"/>
  <c r="N65" i="2"/>
  <c r="M65" i="2"/>
  <c r="N64" i="2"/>
  <c r="M64" i="2"/>
  <c r="N63" i="2"/>
  <c r="M63" i="2"/>
  <c r="N62" i="2"/>
  <c r="M62" i="2"/>
  <c r="N61" i="2"/>
  <c r="M61" i="2"/>
  <c r="N60" i="2"/>
  <c r="M60" i="2"/>
  <c r="N59" i="2"/>
  <c r="M59" i="2"/>
  <c r="N58" i="2"/>
  <c r="M58" i="2"/>
  <c r="N57" i="2"/>
  <c r="M57" i="2"/>
  <c r="N56" i="2"/>
  <c r="M56" i="2"/>
  <c r="N55" i="2"/>
  <c r="M55" i="2"/>
  <c r="N54" i="2"/>
  <c r="M54" i="2"/>
  <c r="N53" i="2"/>
  <c r="M53" i="2"/>
  <c r="N52" i="2"/>
  <c r="M52" i="2"/>
  <c r="N51" i="2"/>
  <c r="M51" i="2"/>
  <c r="N50" i="2"/>
  <c r="M50" i="2"/>
  <c r="N49" i="2"/>
  <c r="M49" i="2"/>
  <c r="N48" i="2"/>
  <c r="M48" i="2"/>
  <c r="N47" i="2"/>
  <c r="M47" i="2"/>
  <c r="N46" i="2"/>
  <c r="M46" i="2"/>
  <c r="N45" i="2"/>
  <c r="M45" i="2"/>
  <c r="N44" i="2"/>
  <c r="M44" i="2"/>
  <c r="N43" i="2"/>
  <c r="M43" i="2"/>
  <c r="N42" i="2"/>
  <c r="M42" i="2"/>
  <c r="N41" i="2"/>
  <c r="M41" i="2"/>
  <c r="N40" i="2"/>
  <c r="M40" i="2"/>
  <c r="N39" i="2"/>
  <c r="M39" i="2"/>
  <c r="N38" i="2"/>
  <c r="M38" i="2"/>
  <c r="N37" i="2"/>
  <c r="M37" i="2"/>
  <c r="N36" i="2"/>
  <c r="M36" i="2"/>
  <c r="N35" i="2"/>
  <c r="M35" i="2"/>
  <c r="N34" i="2"/>
  <c r="M34" i="2"/>
  <c r="N33" i="2"/>
  <c r="M33" i="2"/>
  <c r="N32" i="2"/>
  <c r="M32" i="2"/>
  <c r="N31" i="2"/>
  <c r="M31" i="2"/>
  <c r="N30" i="2"/>
  <c r="M30" i="2"/>
  <c r="N29" i="2"/>
  <c r="M29" i="2"/>
  <c r="N28" i="2"/>
  <c r="M28" i="2"/>
  <c r="N27" i="2"/>
  <c r="M27" i="2"/>
  <c r="N26" i="2"/>
  <c r="M26" i="2"/>
  <c r="N25" i="2"/>
  <c r="M25" i="2"/>
  <c r="N24" i="2"/>
  <c r="M24" i="2"/>
  <c r="N23" i="2"/>
  <c r="M23" i="2"/>
  <c r="N22" i="2"/>
  <c r="M22" i="2"/>
  <c r="N21" i="2"/>
  <c r="M21" i="2"/>
  <c r="N20" i="2"/>
  <c r="M20" i="2"/>
  <c r="N19" i="2"/>
  <c r="M19" i="2"/>
  <c r="N18" i="2"/>
  <c r="M18" i="2"/>
  <c r="N17" i="2"/>
  <c r="M17" i="2"/>
  <c r="N16" i="2"/>
  <c r="M16" i="2"/>
  <c r="N15" i="2"/>
  <c r="M15" i="2"/>
  <c r="N14" i="2"/>
  <c r="M14" i="2"/>
  <c r="N13" i="2"/>
  <c r="M13" i="2"/>
  <c r="N12" i="2"/>
  <c r="M12" i="2"/>
  <c r="N11" i="2"/>
  <c r="M11" i="2"/>
  <c r="N10" i="2"/>
  <c r="M10" i="2"/>
  <c r="N9" i="2"/>
  <c r="M9" i="2"/>
  <c r="N8" i="2"/>
  <c r="M8" i="2"/>
  <c r="N7" i="2"/>
  <c r="M7" i="2"/>
  <c r="N6" i="2"/>
  <c r="M6" i="2"/>
  <c r="N5" i="2"/>
  <c r="M5" i="2"/>
  <c r="H279" i="1"/>
  <c r="G279" i="1"/>
  <c r="F279" i="1"/>
  <c r="E279" i="1"/>
  <c r="J278" i="1"/>
  <c r="I278" i="1"/>
  <c r="J277" i="1"/>
  <c r="I277" i="1"/>
  <c r="J276" i="1"/>
  <c r="I276" i="1"/>
  <c r="J275" i="1"/>
  <c r="I275" i="1"/>
  <c r="J274" i="1"/>
  <c r="I274" i="1"/>
  <c r="J273" i="1"/>
  <c r="I273" i="1"/>
  <c r="J272" i="1"/>
  <c r="I272" i="1"/>
  <c r="J271" i="1"/>
  <c r="I271" i="1"/>
  <c r="J270" i="1"/>
  <c r="I270" i="1"/>
  <c r="J269" i="1"/>
  <c r="I269" i="1"/>
  <c r="J268" i="1"/>
  <c r="I268" i="1"/>
  <c r="J267" i="1"/>
  <c r="I267" i="1"/>
  <c r="J266" i="1"/>
  <c r="I266" i="1"/>
  <c r="J265" i="1"/>
  <c r="I265" i="1"/>
  <c r="J264" i="1"/>
  <c r="I264" i="1"/>
  <c r="J263" i="1"/>
  <c r="I263" i="1"/>
  <c r="J262" i="1"/>
  <c r="I262" i="1"/>
  <c r="J261" i="1"/>
  <c r="I261" i="1"/>
  <c r="J260" i="1"/>
  <c r="I260" i="1"/>
  <c r="J259" i="1"/>
  <c r="I259" i="1"/>
  <c r="J258" i="1"/>
  <c r="I258" i="1"/>
  <c r="J257" i="1"/>
  <c r="I257" i="1"/>
  <c r="J256" i="1"/>
  <c r="I256" i="1"/>
  <c r="J255" i="1"/>
  <c r="I255" i="1"/>
  <c r="J254" i="1"/>
  <c r="I254" i="1"/>
  <c r="J253" i="1"/>
  <c r="I253" i="1"/>
  <c r="J252" i="1"/>
  <c r="I252" i="1"/>
  <c r="J251" i="1"/>
  <c r="I251" i="1"/>
  <c r="J250" i="1"/>
  <c r="I250" i="1"/>
  <c r="J249" i="1"/>
  <c r="I249" i="1"/>
  <c r="J248" i="1"/>
  <c r="I248" i="1"/>
  <c r="J247" i="1"/>
  <c r="I247" i="1"/>
  <c r="J246" i="1"/>
  <c r="I246" i="1"/>
  <c r="J245" i="1"/>
  <c r="I245" i="1"/>
  <c r="J244" i="1"/>
  <c r="I244" i="1"/>
  <c r="J243" i="1"/>
  <c r="I243" i="1"/>
  <c r="J242" i="1"/>
  <c r="I242" i="1"/>
  <c r="J241" i="1"/>
  <c r="I241" i="1"/>
  <c r="J240" i="1"/>
  <c r="I240" i="1"/>
  <c r="J239" i="1"/>
  <c r="I239" i="1"/>
  <c r="J238" i="1"/>
  <c r="I238" i="1"/>
  <c r="J237" i="1"/>
  <c r="I237" i="1"/>
  <c r="J236" i="1"/>
  <c r="I236" i="1"/>
  <c r="J235" i="1"/>
  <c r="I235" i="1"/>
  <c r="J234" i="1"/>
  <c r="I234" i="1"/>
  <c r="J233" i="1"/>
  <c r="I233" i="1"/>
  <c r="J232" i="1"/>
  <c r="I232" i="1"/>
  <c r="J231" i="1"/>
  <c r="I231" i="1"/>
  <c r="J230" i="1"/>
  <c r="I230" i="1"/>
  <c r="J229" i="1"/>
  <c r="I229" i="1"/>
  <c r="J228" i="1"/>
  <c r="I228" i="1"/>
  <c r="J227" i="1"/>
  <c r="I227" i="1"/>
  <c r="J226" i="1"/>
  <c r="I226" i="1"/>
  <c r="J225" i="1"/>
  <c r="I225" i="1"/>
  <c r="J224" i="1"/>
  <c r="I224" i="1"/>
  <c r="J223" i="1"/>
  <c r="I223" i="1"/>
  <c r="J222" i="1"/>
  <c r="I222" i="1"/>
  <c r="J221" i="1"/>
  <c r="I221" i="1"/>
  <c r="J220" i="1"/>
  <c r="I220" i="1"/>
  <c r="J219" i="1"/>
  <c r="I219" i="1"/>
  <c r="J218" i="1"/>
  <c r="I218" i="1"/>
  <c r="J217" i="1"/>
  <c r="I217" i="1"/>
  <c r="J216" i="1"/>
  <c r="I216" i="1"/>
  <c r="J215" i="1"/>
  <c r="I215" i="1"/>
  <c r="J214" i="1"/>
  <c r="I214" i="1"/>
  <c r="J213" i="1"/>
  <c r="I213" i="1"/>
  <c r="J212" i="1"/>
  <c r="I212" i="1"/>
  <c r="J211" i="1"/>
  <c r="I211" i="1"/>
  <c r="J210" i="1"/>
  <c r="I210" i="1"/>
  <c r="J209" i="1"/>
  <c r="I209" i="1"/>
  <c r="J208" i="1"/>
  <c r="I208" i="1"/>
  <c r="J207" i="1"/>
  <c r="I207" i="1"/>
  <c r="J206" i="1"/>
  <c r="I206" i="1"/>
  <c r="J205" i="1"/>
  <c r="I205" i="1"/>
  <c r="J204" i="1"/>
  <c r="I204" i="1"/>
  <c r="J203" i="1"/>
  <c r="I203" i="1"/>
  <c r="J202" i="1"/>
  <c r="I202" i="1"/>
  <c r="J201" i="1"/>
  <c r="I201" i="1"/>
  <c r="J200" i="1"/>
  <c r="I200" i="1"/>
  <c r="J199" i="1"/>
  <c r="I199" i="1"/>
  <c r="J198" i="1"/>
  <c r="I198" i="1"/>
  <c r="J197" i="1"/>
  <c r="I197" i="1"/>
  <c r="J196" i="1"/>
  <c r="I196" i="1"/>
  <c r="J195" i="1"/>
  <c r="I195" i="1"/>
  <c r="J194" i="1"/>
  <c r="I194" i="1"/>
  <c r="J193" i="1"/>
  <c r="I193" i="1"/>
  <c r="J192" i="1"/>
  <c r="I192" i="1"/>
  <c r="J191" i="1"/>
  <c r="I191" i="1"/>
  <c r="J190" i="1"/>
  <c r="I190" i="1"/>
  <c r="J189" i="1"/>
  <c r="I189" i="1"/>
  <c r="J188" i="1"/>
  <c r="I188" i="1"/>
  <c r="J187" i="1"/>
  <c r="I187" i="1"/>
  <c r="J186" i="1"/>
  <c r="I186" i="1"/>
  <c r="J185" i="1"/>
  <c r="I185" i="1"/>
  <c r="J184" i="1"/>
  <c r="I184" i="1"/>
  <c r="J183" i="1"/>
  <c r="I183" i="1"/>
  <c r="J182" i="1"/>
  <c r="I182" i="1"/>
  <c r="J181" i="1"/>
  <c r="I181" i="1"/>
  <c r="J180" i="1"/>
  <c r="I180" i="1"/>
  <c r="J179" i="1"/>
  <c r="I179" i="1"/>
  <c r="J178" i="1"/>
  <c r="I178" i="1"/>
  <c r="J177" i="1"/>
  <c r="I177" i="1"/>
  <c r="J176" i="1"/>
  <c r="I176" i="1"/>
  <c r="J175" i="1"/>
  <c r="I175" i="1"/>
  <c r="J174" i="1"/>
  <c r="I174" i="1"/>
  <c r="J173" i="1"/>
  <c r="I173" i="1"/>
  <c r="J172" i="1"/>
  <c r="I172" i="1"/>
  <c r="J171" i="1"/>
  <c r="I171" i="1"/>
  <c r="J170" i="1"/>
  <c r="I170" i="1"/>
  <c r="J169" i="1"/>
  <c r="I169" i="1"/>
  <c r="J168" i="1"/>
  <c r="I168" i="1"/>
  <c r="J167" i="1"/>
  <c r="I167" i="1"/>
  <c r="J166" i="1"/>
  <c r="I166" i="1"/>
  <c r="J165" i="1"/>
  <c r="I165" i="1"/>
  <c r="J164" i="1"/>
  <c r="I164" i="1"/>
  <c r="J163" i="1"/>
  <c r="I163" i="1"/>
  <c r="J162" i="1"/>
  <c r="I162" i="1"/>
  <c r="J161" i="1"/>
  <c r="I161" i="1"/>
  <c r="J160" i="1"/>
  <c r="I160" i="1"/>
  <c r="J159" i="1"/>
  <c r="I159" i="1"/>
  <c r="J158" i="1"/>
  <c r="I158" i="1"/>
  <c r="J157" i="1"/>
  <c r="I157" i="1"/>
  <c r="J156" i="1"/>
  <c r="I156" i="1"/>
  <c r="J155" i="1"/>
  <c r="I155" i="1"/>
  <c r="J154" i="1"/>
  <c r="I154" i="1"/>
  <c r="J153" i="1"/>
  <c r="I153" i="1"/>
  <c r="J152" i="1"/>
  <c r="I152" i="1"/>
  <c r="J151" i="1"/>
  <c r="I151" i="1"/>
  <c r="J150" i="1"/>
  <c r="I150" i="1"/>
  <c r="J149" i="1"/>
  <c r="I149" i="1"/>
  <c r="J148" i="1"/>
  <c r="I148" i="1"/>
  <c r="J147" i="1"/>
  <c r="I147" i="1"/>
  <c r="J146" i="1"/>
  <c r="I146" i="1"/>
  <c r="J145" i="1"/>
  <c r="I145" i="1"/>
  <c r="J144" i="1"/>
  <c r="I144" i="1"/>
  <c r="J143" i="1"/>
  <c r="I143" i="1"/>
  <c r="J142" i="1"/>
  <c r="I142" i="1"/>
  <c r="J141" i="1"/>
  <c r="I141" i="1"/>
  <c r="J140" i="1"/>
  <c r="I140" i="1"/>
  <c r="J139" i="1"/>
  <c r="I139" i="1"/>
  <c r="J138" i="1"/>
  <c r="I138" i="1"/>
  <c r="J137" i="1"/>
  <c r="I137" i="1"/>
  <c r="J136" i="1"/>
  <c r="I136" i="1"/>
  <c r="J135" i="1"/>
  <c r="I135" i="1"/>
  <c r="J134" i="1"/>
  <c r="I134" i="1"/>
  <c r="J133" i="1"/>
  <c r="I133" i="1"/>
  <c r="J132" i="1"/>
  <c r="I132" i="1"/>
  <c r="J131" i="1"/>
  <c r="I131" i="1"/>
  <c r="J130" i="1"/>
  <c r="I130" i="1"/>
  <c r="J129" i="1"/>
  <c r="I129" i="1"/>
  <c r="J128" i="1"/>
  <c r="I128" i="1"/>
  <c r="J127" i="1"/>
  <c r="I127" i="1"/>
  <c r="J126" i="1"/>
  <c r="I126" i="1"/>
  <c r="J125" i="1"/>
  <c r="I125" i="1"/>
  <c r="J124" i="1"/>
  <c r="I124" i="1"/>
  <c r="J123" i="1"/>
  <c r="I123" i="1"/>
  <c r="J122" i="1"/>
  <c r="I122" i="1"/>
  <c r="J121" i="1"/>
  <c r="I121" i="1"/>
  <c r="J120" i="1"/>
  <c r="I120" i="1"/>
  <c r="J119" i="1"/>
  <c r="I119" i="1"/>
  <c r="J118" i="1"/>
  <c r="I118" i="1"/>
  <c r="J117" i="1"/>
  <c r="I117" i="1"/>
  <c r="J116" i="1"/>
  <c r="I116" i="1"/>
  <c r="J115" i="1"/>
  <c r="I115" i="1"/>
  <c r="J114" i="1"/>
  <c r="I114" i="1"/>
  <c r="J113" i="1"/>
  <c r="I113" i="1"/>
  <c r="J112" i="1"/>
  <c r="I112" i="1"/>
  <c r="J111" i="1"/>
  <c r="I111" i="1"/>
  <c r="J110" i="1"/>
  <c r="I110" i="1"/>
  <c r="J109" i="1"/>
  <c r="I109" i="1"/>
  <c r="J108" i="1"/>
  <c r="I108" i="1"/>
  <c r="J107" i="1"/>
  <c r="I107" i="1"/>
  <c r="J106" i="1"/>
  <c r="I106" i="1"/>
  <c r="J105" i="1"/>
  <c r="I105" i="1"/>
  <c r="J104" i="1"/>
  <c r="I104" i="1"/>
  <c r="J103" i="1"/>
  <c r="I103" i="1"/>
  <c r="J102" i="1"/>
  <c r="I102" i="1"/>
  <c r="J101" i="1"/>
  <c r="I101" i="1"/>
  <c r="J100" i="1"/>
  <c r="I100" i="1"/>
  <c r="J99" i="1"/>
  <c r="I99" i="1"/>
  <c r="J98" i="1"/>
  <c r="I98" i="1"/>
  <c r="J97" i="1"/>
  <c r="I97" i="1"/>
  <c r="J96" i="1"/>
  <c r="I96" i="1"/>
  <c r="J95" i="1"/>
  <c r="I95" i="1"/>
  <c r="J94" i="1"/>
  <c r="I94" i="1"/>
  <c r="J93" i="1"/>
  <c r="I93" i="1"/>
  <c r="J92" i="1"/>
  <c r="I92" i="1"/>
  <c r="J91" i="1"/>
  <c r="I91" i="1"/>
  <c r="J90" i="1"/>
  <c r="I90" i="1"/>
  <c r="J89" i="1"/>
  <c r="I89" i="1"/>
  <c r="J88" i="1"/>
  <c r="I88" i="1"/>
  <c r="J87" i="1"/>
  <c r="I87" i="1"/>
  <c r="J86" i="1"/>
  <c r="I86" i="1"/>
  <c r="J85" i="1"/>
  <c r="I85" i="1"/>
  <c r="J84" i="1"/>
  <c r="I84" i="1"/>
  <c r="J83" i="1"/>
  <c r="I83" i="1"/>
  <c r="J82" i="1"/>
  <c r="I82" i="1"/>
  <c r="J81" i="1"/>
  <c r="I81" i="1"/>
  <c r="J80" i="1"/>
  <c r="I80" i="1"/>
  <c r="J79" i="1"/>
  <c r="I79" i="1"/>
  <c r="J78" i="1"/>
  <c r="I78" i="1"/>
  <c r="J77" i="1"/>
  <c r="I77" i="1"/>
  <c r="J76" i="1"/>
  <c r="I76" i="1"/>
  <c r="J75" i="1"/>
  <c r="I75" i="1"/>
  <c r="J74" i="1"/>
  <c r="I74" i="1"/>
  <c r="J73" i="1"/>
  <c r="I73" i="1"/>
  <c r="J72" i="1"/>
  <c r="I72" i="1"/>
  <c r="J71" i="1"/>
  <c r="I71" i="1"/>
  <c r="J70" i="1"/>
  <c r="I70" i="1"/>
  <c r="J69" i="1"/>
  <c r="I69" i="1"/>
  <c r="J68" i="1"/>
  <c r="I68" i="1"/>
  <c r="J67" i="1"/>
  <c r="I67" i="1"/>
  <c r="J66" i="1"/>
  <c r="I66" i="1"/>
  <c r="J65" i="1"/>
  <c r="I65" i="1"/>
  <c r="J64" i="1"/>
  <c r="I64" i="1"/>
  <c r="J63" i="1"/>
  <c r="I63" i="1"/>
  <c r="J62" i="1"/>
  <c r="I62" i="1"/>
  <c r="J61" i="1"/>
  <c r="I61" i="1"/>
  <c r="J60" i="1"/>
  <c r="I60" i="1"/>
  <c r="J59" i="1"/>
  <c r="I59" i="1"/>
  <c r="J58" i="1"/>
  <c r="I58" i="1"/>
  <c r="J57" i="1"/>
  <c r="I57" i="1"/>
  <c r="J56" i="1"/>
  <c r="I56" i="1"/>
  <c r="J55" i="1"/>
  <c r="I55" i="1"/>
  <c r="J54" i="1"/>
  <c r="I54" i="1"/>
  <c r="J53" i="1"/>
  <c r="I53" i="1"/>
  <c r="J52" i="1"/>
  <c r="I52" i="1"/>
  <c r="J51" i="1"/>
  <c r="I51" i="1"/>
  <c r="J50" i="1"/>
  <c r="I50" i="1"/>
  <c r="J49" i="1"/>
  <c r="I49" i="1"/>
  <c r="J48" i="1"/>
  <c r="I48" i="1"/>
  <c r="J47" i="1"/>
  <c r="I47" i="1"/>
  <c r="J46" i="1"/>
  <c r="I46" i="1"/>
  <c r="J45" i="1"/>
  <c r="I45" i="1"/>
  <c r="J44" i="1"/>
  <c r="I44" i="1"/>
  <c r="J43" i="1"/>
  <c r="I43" i="1"/>
  <c r="J42" i="1"/>
  <c r="I42" i="1"/>
  <c r="J41" i="1"/>
  <c r="I41" i="1"/>
  <c r="J40" i="1"/>
  <c r="I40" i="1"/>
  <c r="J39" i="1"/>
  <c r="I39" i="1"/>
  <c r="J38" i="1"/>
  <c r="I38" i="1"/>
  <c r="J37" i="1"/>
  <c r="I37" i="1"/>
  <c r="J36" i="1"/>
  <c r="I36" i="1"/>
  <c r="J35" i="1"/>
  <c r="I35" i="1"/>
  <c r="J34" i="1"/>
  <c r="I34" i="1"/>
  <c r="J33" i="1"/>
  <c r="I33" i="1"/>
  <c r="J32" i="1"/>
  <c r="I32" i="1"/>
  <c r="J31" i="1"/>
  <c r="I31" i="1"/>
  <c r="J30" i="1"/>
  <c r="I30" i="1"/>
  <c r="J29" i="1"/>
  <c r="I29" i="1"/>
  <c r="J28" i="1"/>
  <c r="I28" i="1"/>
  <c r="J27" i="1"/>
  <c r="I27" i="1"/>
  <c r="J26" i="1"/>
  <c r="I26" i="1"/>
  <c r="J25" i="1"/>
  <c r="I25" i="1"/>
  <c r="J24" i="1"/>
  <c r="I24" i="1"/>
  <c r="J23" i="1"/>
  <c r="I23" i="1"/>
  <c r="J22" i="1"/>
  <c r="I22" i="1"/>
  <c r="J21" i="1"/>
  <c r="I21" i="1"/>
  <c r="J20" i="1"/>
  <c r="I20" i="1"/>
  <c r="J19" i="1"/>
  <c r="I19" i="1"/>
  <c r="J18" i="1"/>
  <c r="I18" i="1"/>
  <c r="J17" i="1"/>
  <c r="I17" i="1"/>
  <c r="J16" i="1"/>
  <c r="I16" i="1"/>
  <c r="J15" i="1"/>
  <c r="I15" i="1"/>
  <c r="J14" i="1"/>
  <c r="I14" i="1"/>
  <c r="J13" i="1"/>
  <c r="I13" i="1"/>
  <c r="J12" i="1"/>
  <c r="I12" i="1"/>
  <c r="J11" i="1"/>
  <c r="I11" i="1"/>
  <c r="J10" i="1"/>
  <c r="I10" i="1"/>
  <c r="J9" i="1"/>
  <c r="I9" i="1"/>
  <c r="J8" i="1"/>
  <c r="I8" i="1"/>
  <c r="J7" i="1"/>
  <c r="I7" i="1"/>
  <c r="J6" i="1"/>
  <c r="I6" i="1"/>
  <c r="J5" i="1"/>
  <c r="I5" i="1"/>
  <c r="I279" i="1" l="1"/>
  <c r="M429" i="2"/>
  <c r="N429" i="2"/>
  <c r="J279" i="1"/>
</calcChain>
</file>

<file path=xl/sharedStrings.xml><?xml version="1.0" encoding="utf-8"?>
<sst xmlns="http://schemas.openxmlformats.org/spreadsheetml/2006/main" count="4061" uniqueCount="1314">
  <si>
    <t>Konečný úpravený rozpočet za rok 2024 - Nepedagogický zamestnanec zabezpečujúci sebaobslužné činnosti</t>
  </si>
  <si>
    <t>Rozpis podľa zriaďovateľov</t>
  </si>
  <si>
    <t>Kraj
zriaďovateľa</t>
  </si>
  <si>
    <t>Typ
zriaďovateľa</t>
  </si>
  <si>
    <t>Kód zriaďovateľa pre financovanie</t>
  </si>
  <si>
    <t>Názov zriaďovateľa</t>
  </si>
  <si>
    <t>Počet úväzkov k 30.6.2024</t>
  </si>
  <si>
    <t>Pridelená suma na obdobie 9-12/2024
v €</t>
  </si>
  <si>
    <t>Počet úväzkov úprava</t>
  </si>
  <si>
    <t>Úprava rozpočtu na základe vratiek a presunov v €</t>
  </si>
  <si>
    <t>Počet úväzkov k 31.12.2024</t>
  </si>
  <si>
    <t>KUR 2024
v €</t>
  </si>
  <si>
    <t>a</t>
  </si>
  <si>
    <t>b</t>
  </si>
  <si>
    <t>c</t>
  </si>
  <si>
    <t>d</t>
  </si>
  <si>
    <t>5=1+3</t>
  </si>
  <si>
    <t>6=2+4</t>
  </si>
  <si>
    <t>BA</t>
  </si>
  <si>
    <t>K</t>
  </si>
  <si>
    <t>KBA</t>
  </si>
  <si>
    <t>Regionálny úrad školskej správy v Bratislave</t>
  </si>
  <si>
    <t>O</t>
  </si>
  <si>
    <t>O508217</t>
  </si>
  <si>
    <t>Mesto Senec</t>
  </si>
  <si>
    <t>O507989</t>
  </si>
  <si>
    <t>Mesto Svätý Jur</t>
  </si>
  <si>
    <t>O529397</t>
  </si>
  <si>
    <t>Mestská časť Bratislava - Karlova Ves</t>
  </si>
  <si>
    <t>O529346</t>
  </si>
  <si>
    <t>Mestská časť Bratislava - Nové Mesto</t>
  </si>
  <si>
    <t>O507890</t>
  </si>
  <si>
    <t>Obec Gajary</t>
  </si>
  <si>
    <t>O507962</t>
  </si>
  <si>
    <t>Obec Jakubov</t>
  </si>
  <si>
    <t>O504629</t>
  </si>
  <si>
    <t>Obec Plavecké Podhradie</t>
  </si>
  <si>
    <t>O508209</t>
  </si>
  <si>
    <t>Obec Rovinka</t>
  </si>
  <si>
    <t>O508276</t>
  </si>
  <si>
    <t>Obec Tomášov</t>
  </si>
  <si>
    <t>O508306</t>
  </si>
  <si>
    <t>Obec Viničné</t>
  </si>
  <si>
    <t>O508314</t>
  </si>
  <si>
    <t>Obec Vinosady</t>
  </si>
  <si>
    <t>O508349</t>
  </si>
  <si>
    <t>Obec Vysoká pri Morave</t>
  </si>
  <si>
    <t>O555509</t>
  </si>
  <si>
    <t>Obec Zálesie</t>
  </si>
  <si>
    <t>C</t>
  </si>
  <si>
    <t>C10</t>
  </si>
  <si>
    <t>Kongregácia sestier dominikánok bl. Imeldy</t>
  </si>
  <si>
    <t>C58</t>
  </si>
  <si>
    <t>Rímskokatolícka cirkev, Bratislavská arcidiecéza</t>
  </si>
  <si>
    <t>S</t>
  </si>
  <si>
    <t>S668</t>
  </si>
  <si>
    <t>Kreatívne centrum, s.r.o.</t>
  </si>
  <si>
    <t>TV</t>
  </si>
  <si>
    <t>KTV</t>
  </si>
  <si>
    <t>Regionálny úrad školskej správy v Trnave</t>
  </si>
  <si>
    <t>O507032</t>
  </si>
  <si>
    <t>Mesto Hlohovec</t>
  </si>
  <si>
    <t>O504203</t>
  </si>
  <si>
    <t>Mesto Senica</t>
  </si>
  <si>
    <t>O504815</t>
  </si>
  <si>
    <t>Mesto Skalica</t>
  </si>
  <si>
    <t>O504891</t>
  </si>
  <si>
    <t>Mesto Šaštín - Stráže</t>
  </si>
  <si>
    <t>O506745</t>
  </si>
  <si>
    <t>Mesto Trnava</t>
  </si>
  <si>
    <t>O501522</t>
  </si>
  <si>
    <t>Mesto Veľký Meder</t>
  </si>
  <si>
    <t>O506877</t>
  </si>
  <si>
    <t>Obec Cífer</t>
  </si>
  <si>
    <t>O580554</t>
  </si>
  <si>
    <t>Obec Čenkovce</t>
  </si>
  <si>
    <t>O501557</t>
  </si>
  <si>
    <t>Obec Dolný Bar</t>
  </si>
  <si>
    <t>O501654</t>
  </si>
  <si>
    <t>Obec Jahodná</t>
  </si>
  <si>
    <t>O507156</t>
  </si>
  <si>
    <t>Obec Jaslovské Bohunice</t>
  </si>
  <si>
    <t>O501735</t>
  </si>
  <si>
    <t>Obec Lehnice</t>
  </si>
  <si>
    <t>O507571</t>
  </si>
  <si>
    <t>Obec Suchá nad Parnou</t>
  </si>
  <si>
    <t>O504076</t>
  </si>
  <si>
    <t>Obec Tomášikovo</t>
  </si>
  <si>
    <t>O555576</t>
  </si>
  <si>
    <t>Obec Trhová Hradská</t>
  </si>
  <si>
    <t>O504157</t>
  </si>
  <si>
    <t>Obec Vinohrady nad Váhom</t>
  </si>
  <si>
    <t>O507768</t>
  </si>
  <si>
    <t>Obec Zavar</t>
  </si>
  <si>
    <t>C17</t>
  </si>
  <si>
    <t>Kongregácia Dcér Božskej Lásky na Slovensku</t>
  </si>
  <si>
    <t>C86</t>
  </si>
  <si>
    <t>Reformovaná kresťanská cirkev na Slovensku, Cirkevný zbor Šamorín</t>
  </si>
  <si>
    <t>TC</t>
  </si>
  <si>
    <t>KTC</t>
  </si>
  <si>
    <t>Regionálny úrad školskej správy v Trenčíne</t>
  </si>
  <si>
    <t>O513016</t>
  </si>
  <si>
    <t>Mesto Dubnica nad Váhom</t>
  </si>
  <si>
    <t>O506338</t>
  </si>
  <si>
    <t>Mesto Nové Mesto nad Váhom</t>
  </si>
  <si>
    <t>O505315</t>
  </si>
  <si>
    <t>Mesto Partizánske</t>
  </si>
  <si>
    <t>O512842</t>
  </si>
  <si>
    <t>Mesto Považská Bystrica</t>
  </si>
  <si>
    <t>O513610</t>
  </si>
  <si>
    <t>Mesto Púchov</t>
  </si>
  <si>
    <t>O512851</t>
  </si>
  <si>
    <t>Obec Beluša</t>
  </si>
  <si>
    <t>O513962</t>
  </si>
  <si>
    <t>Obec Diviaky nad Nitricou</t>
  </si>
  <si>
    <t>O543004</t>
  </si>
  <si>
    <t>Obec Chynorany</t>
  </si>
  <si>
    <t>O506109</t>
  </si>
  <si>
    <t>Obec Kálnica</t>
  </si>
  <si>
    <t>O513253</t>
  </si>
  <si>
    <t>Obec Košeca</t>
  </si>
  <si>
    <t>O513385</t>
  </si>
  <si>
    <t>Obec Mikušovce</t>
  </si>
  <si>
    <t>O513598</t>
  </si>
  <si>
    <t>Obec Pruské</t>
  </si>
  <si>
    <t>O505722</t>
  </si>
  <si>
    <t>Obec Veľké Uherce</t>
  </si>
  <si>
    <t>O504971</t>
  </si>
  <si>
    <t>Obec Vrbovce</t>
  </si>
  <si>
    <t>S946</t>
  </si>
  <si>
    <t>Malinová n.o.</t>
  </si>
  <si>
    <t>NR</t>
  </si>
  <si>
    <t>KNR</t>
  </si>
  <si>
    <t>Regionálny úrad školskej správy v Nitre</t>
  </si>
  <si>
    <t>O502031</t>
  </si>
  <si>
    <t>Mesto Levice</t>
  </si>
  <si>
    <t>O500011</t>
  </si>
  <si>
    <t>Mesto Nitra</t>
  </si>
  <si>
    <t>O503011</t>
  </si>
  <si>
    <t>Mesto Nové Zámky</t>
  </si>
  <si>
    <t>O504025</t>
  </si>
  <si>
    <t>Mesto Šaľa</t>
  </si>
  <si>
    <t>O504998</t>
  </si>
  <si>
    <t>Mesto Topoľčany</t>
  </si>
  <si>
    <t>O500933</t>
  </si>
  <si>
    <t>Mesto Vráble</t>
  </si>
  <si>
    <t>O556297</t>
  </si>
  <si>
    <t>Obec Čeľadince</t>
  </si>
  <si>
    <t>O503711</t>
  </si>
  <si>
    <t>Obec Diakovce</t>
  </si>
  <si>
    <t>O500194</t>
  </si>
  <si>
    <t>Obec Dolné Obdokovce</t>
  </si>
  <si>
    <t>O503282</t>
  </si>
  <si>
    <t>Obec Komjatice</t>
  </si>
  <si>
    <t>O500739</t>
  </si>
  <si>
    <t>Obec Močenok</t>
  </si>
  <si>
    <t>O505234</t>
  </si>
  <si>
    <t>Obec Nitrianska Blatnica</t>
  </si>
  <si>
    <t>O500640</t>
  </si>
  <si>
    <t>Obec Nové Sady</t>
  </si>
  <si>
    <t>O501115</t>
  </si>
  <si>
    <t>Obec Svätý Peter</t>
  </si>
  <si>
    <t>O504068</t>
  </si>
  <si>
    <t>Obec Tešedíkovo</t>
  </si>
  <si>
    <t>O501379</t>
  </si>
  <si>
    <t>Obec Trávnik</t>
  </si>
  <si>
    <t>O504092</t>
  </si>
  <si>
    <t>Obec Trnovec nad Váhom</t>
  </si>
  <si>
    <t>O501417</t>
  </si>
  <si>
    <t>Obec Zemianska Olča</t>
  </si>
  <si>
    <t>C93</t>
  </si>
  <si>
    <t>Reformovaná kresťanská cirkev na Slovensku Cirkevný zbor Chotín</t>
  </si>
  <si>
    <t>C21</t>
  </si>
  <si>
    <t>Rehoľa piaristov na Slovensku</t>
  </si>
  <si>
    <t>C02</t>
  </si>
  <si>
    <t>Rímskokatolícka cirkev Biskupstvo Nitra</t>
  </si>
  <si>
    <t>S249</t>
  </si>
  <si>
    <t>PhDr. Jana Merašická</t>
  </si>
  <si>
    <t>ZA</t>
  </si>
  <si>
    <t>KZA</t>
  </si>
  <si>
    <t>Regionálny úrad školskej správy v Žiline</t>
  </si>
  <si>
    <t>O510262</t>
  </si>
  <si>
    <t>Mesto Liptovský Mikuláš</t>
  </si>
  <si>
    <t>O512036</t>
  </si>
  <si>
    <t>Mesto Martin</t>
  </si>
  <si>
    <t>O510998</t>
  </si>
  <si>
    <t>Mesto Ružomberok</t>
  </si>
  <si>
    <t>O510106</t>
  </si>
  <si>
    <t>Mesto Trstená</t>
  </si>
  <si>
    <t>O509507</t>
  </si>
  <si>
    <t>Mesto Turzovka</t>
  </si>
  <si>
    <t>O557358</t>
  </si>
  <si>
    <t>Mesto Vrútky</t>
  </si>
  <si>
    <t>O509400</t>
  </si>
  <si>
    <t>Mesto Žilina</t>
  </si>
  <si>
    <t>O517402</t>
  </si>
  <si>
    <t>O518719</t>
  </si>
  <si>
    <t>Obec Čimhová</t>
  </si>
  <si>
    <t>O512273</t>
  </si>
  <si>
    <t>Obec Horná Štubňa</t>
  </si>
  <si>
    <t>O509205</t>
  </si>
  <si>
    <t>Obec Horný Vadičov</t>
  </si>
  <si>
    <t>O510467</t>
  </si>
  <si>
    <t>Obec Hybe</t>
  </si>
  <si>
    <t>O509809</t>
  </si>
  <si>
    <t>Obec Lokca</t>
  </si>
  <si>
    <t>O509884</t>
  </si>
  <si>
    <t>Obec Novoť</t>
  </si>
  <si>
    <t>O509345</t>
  </si>
  <si>
    <t>Obec Oščadnica</t>
  </si>
  <si>
    <t>O510904</t>
  </si>
  <si>
    <t>Obec Partizánska Ľupča</t>
  </si>
  <si>
    <t>O517941</t>
  </si>
  <si>
    <t>Obec Rosina</t>
  </si>
  <si>
    <t>O510050</t>
  </si>
  <si>
    <t>Obec Sihelné</t>
  </si>
  <si>
    <t>O512621</t>
  </si>
  <si>
    <t>Obec Slovenské Pravno</t>
  </si>
  <si>
    <t>O509485</t>
  </si>
  <si>
    <t>Obec Staškov</t>
  </si>
  <si>
    <t>O510157</t>
  </si>
  <si>
    <t>Obec Vavrečka</t>
  </si>
  <si>
    <t>O511129</t>
  </si>
  <si>
    <t>Obec Važec</t>
  </si>
  <si>
    <t>O510203</t>
  </si>
  <si>
    <t>Obec Zákamenné</t>
  </si>
  <si>
    <t>O510246</t>
  </si>
  <si>
    <t>Obec Zubrohlava</t>
  </si>
  <si>
    <t>C75</t>
  </si>
  <si>
    <t>Koinonia Ján Krstiteľ - Oáza Sklené</t>
  </si>
  <si>
    <t>C59</t>
  </si>
  <si>
    <t>Rímskokatolícka cirkev, Žilinská diecéza</t>
  </si>
  <si>
    <t>C18</t>
  </si>
  <si>
    <t>Slovenský vikariát Kongregácie sestier sv. Cyrila a Metoda</t>
  </si>
  <si>
    <t>S845</t>
  </si>
  <si>
    <t>Jasle SLNIEČKO s.r.o.</t>
  </si>
  <si>
    <t>S865</t>
  </si>
  <si>
    <t>Lobelka, s.r.o.</t>
  </si>
  <si>
    <t>S1047</t>
  </si>
  <si>
    <t>UVEA DÚHOVKA, s.r.o.</t>
  </si>
  <si>
    <t>BB</t>
  </si>
  <si>
    <t>KBB</t>
  </si>
  <si>
    <t>Regionálny úrad školskej správy v Banskej Bystrici</t>
  </si>
  <si>
    <t>O516643</t>
  </si>
  <si>
    <t>Mesto Banská Štiavnica</t>
  </si>
  <si>
    <t>O508497</t>
  </si>
  <si>
    <t>Mesto Brezno</t>
  </si>
  <si>
    <t>O518263</t>
  </si>
  <si>
    <t>Mesto Detva</t>
  </si>
  <si>
    <t>O511391</t>
  </si>
  <si>
    <t>Mesto Fiľakovo</t>
  </si>
  <si>
    <t>O514829</t>
  </si>
  <si>
    <t>Mesto Hnúšťa</t>
  </si>
  <si>
    <t>O518468</t>
  </si>
  <si>
    <t>Mesto Hriňová</t>
  </si>
  <si>
    <t>O525791</t>
  </si>
  <si>
    <t>Mesto Jelšava</t>
  </si>
  <si>
    <t>O518557</t>
  </si>
  <si>
    <t>Mesto Krupina</t>
  </si>
  <si>
    <t>O511218</t>
  </si>
  <si>
    <t>Mesto Lučenec</t>
  </si>
  <si>
    <t>O516210</t>
  </si>
  <si>
    <t>Mesto Modrý Kameň</t>
  </si>
  <si>
    <t>O511765</t>
  </si>
  <si>
    <t>Mesto Poltár</t>
  </si>
  <si>
    <t>O526142</t>
  </si>
  <si>
    <t>Mesto Revúca</t>
  </si>
  <si>
    <t>O514462</t>
  </si>
  <si>
    <t>Mesto Rimavská Sobota</t>
  </si>
  <si>
    <t>O515680</t>
  </si>
  <si>
    <t>Mesto Tisovec</t>
  </si>
  <si>
    <t>O515612</t>
  </si>
  <si>
    <t>Mesto Tornaľa</t>
  </si>
  <si>
    <t>O518158</t>
  </si>
  <si>
    <t>Mesto Zvolen</t>
  </si>
  <si>
    <t>O516589</t>
  </si>
  <si>
    <t>Mesto Žiar nad Hronom</t>
  </si>
  <si>
    <t>O515868</t>
  </si>
  <si>
    <t>Obec Balog nad Ipľom</t>
  </si>
  <si>
    <t>O508462</t>
  </si>
  <si>
    <t>Obec Beňuš</t>
  </si>
  <si>
    <t>O581607</t>
  </si>
  <si>
    <t>Obec Brehy</t>
  </si>
  <si>
    <t>O508527</t>
  </si>
  <si>
    <t>Obec Čierny Balog</t>
  </si>
  <si>
    <t>O508705</t>
  </si>
  <si>
    <t>Obec Jasenie</t>
  </si>
  <si>
    <t>O525812</t>
  </si>
  <si>
    <t>Obec Kameňany</t>
  </si>
  <si>
    <t>O511498</t>
  </si>
  <si>
    <t>Obec Kokava nad Rimavicou</t>
  </si>
  <si>
    <t>O518506</t>
  </si>
  <si>
    <t>Obec Kováčová</t>
  </si>
  <si>
    <t>O518549</t>
  </si>
  <si>
    <t>Obec Kriváň</t>
  </si>
  <si>
    <t>O525928</t>
  </si>
  <si>
    <t>Obec Lubeník</t>
  </si>
  <si>
    <t>O508829</t>
  </si>
  <si>
    <t>Obec Nemecká</t>
  </si>
  <si>
    <t>O518662</t>
  </si>
  <si>
    <t>Obec Očová</t>
  </si>
  <si>
    <t>O508870</t>
  </si>
  <si>
    <t>Obec Pohorelá</t>
  </si>
  <si>
    <t>O508918</t>
  </si>
  <si>
    <t>Obec Poniky</t>
  </si>
  <si>
    <t>O526258</t>
  </si>
  <si>
    <t>Obec Sirk</t>
  </si>
  <si>
    <t>O509001</t>
  </si>
  <si>
    <t>Obec Slovenská Ľupča</t>
  </si>
  <si>
    <t>O518824</t>
  </si>
  <si>
    <t>Obec Stožok</t>
  </si>
  <si>
    <t>O511871</t>
  </si>
  <si>
    <t>Obec Šíd</t>
  </si>
  <si>
    <t>O515655</t>
  </si>
  <si>
    <t>Obec Štrkovec</t>
  </si>
  <si>
    <t>O509043</t>
  </si>
  <si>
    <t>Obec Šumiac</t>
  </si>
  <si>
    <t>O517330</t>
  </si>
  <si>
    <t>Obec Veľká Lehota</t>
  </si>
  <si>
    <t>O511994</t>
  </si>
  <si>
    <t>Obec Veľká nad Ipľom</t>
  </si>
  <si>
    <t>O518921</t>
  </si>
  <si>
    <t>Obec Vígľaš</t>
  </si>
  <si>
    <t>O557293</t>
  </si>
  <si>
    <t>Obec Vlkanová</t>
  </si>
  <si>
    <t>O509124</t>
  </si>
  <si>
    <t>Obec Závadka nad Hronom</t>
  </si>
  <si>
    <t>C48</t>
  </si>
  <si>
    <t>Rimavský seniorát Evanjelickej cirkvi a.v. na Slovensku</t>
  </si>
  <si>
    <t>C04</t>
  </si>
  <si>
    <t>Rímskokatolícka cirkev Biskupstvo Banská Bystrica</t>
  </si>
  <si>
    <t>C52</t>
  </si>
  <si>
    <t>Zbor cirkvi bratskej v Banskej Bystrici</t>
  </si>
  <si>
    <t>S627</t>
  </si>
  <si>
    <t>AUREL, o.z.</t>
  </si>
  <si>
    <t>S815</t>
  </si>
  <si>
    <t>Deutsch-Slowakische Akademien, a.s.</t>
  </si>
  <si>
    <t>S907</t>
  </si>
  <si>
    <t>MAGIKOS</t>
  </si>
  <si>
    <t>S471</t>
  </si>
  <si>
    <t>Mgr. Boris Šabo</t>
  </si>
  <si>
    <t>PO</t>
  </si>
  <si>
    <t>KPO</t>
  </si>
  <si>
    <t>Regionálny úrad školskej správy v Prešove</t>
  </si>
  <si>
    <t>V</t>
  </si>
  <si>
    <t>VPO</t>
  </si>
  <si>
    <t>Prešovský samosprávny kraj</t>
  </si>
  <si>
    <t>O519006</t>
  </si>
  <si>
    <t>Mesto Bardejov</t>
  </si>
  <si>
    <t>O519197</t>
  </si>
  <si>
    <t>Mesto Giraltovce</t>
  </si>
  <si>
    <t>O544213</t>
  </si>
  <si>
    <t>Mesto Hanušovce nad Topľou</t>
  </si>
  <si>
    <t>O520004</t>
  </si>
  <si>
    <t>Mesto Humenné</t>
  </si>
  <si>
    <t>O524778</t>
  </si>
  <si>
    <t>Mesto Lipany</t>
  </si>
  <si>
    <t>O526975</t>
  </si>
  <si>
    <t>Mesto Podolínec</t>
  </si>
  <si>
    <t>O524140</t>
  </si>
  <si>
    <t>Mesto Prešov</t>
  </si>
  <si>
    <t>O525146</t>
  </si>
  <si>
    <t>Mesto Sabinov</t>
  </si>
  <si>
    <t>O520802</t>
  </si>
  <si>
    <t>Mesto Snina</t>
  </si>
  <si>
    <t>O523828</t>
  </si>
  <si>
    <t>Mesto Spišská Belá</t>
  </si>
  <si>
    <t>O523836</t>
  </si>
  <si>
    <t>Mesto Spišská Stará Ves</t>
  </si>
  <si>
    <t>O526665</t>
  </si>
  <si>
    <t>Mesto Stará Ľubovňa</t>
  </si>
  <si>
    <t>O527840</t>
  </si>
  <si>
    <t>Mesto Stropkov</t>
  </si>
  <si>
    <t>O523925</t>
  </si>
  <si>
    <t>Mesto Svit</t>
  </si>
  <si>
    <t>O560103</t>
  </si>
  <si>
    <t>Mesto Vysoké Tatry</t>
  </si>
  <si>
    <t>O544078</t>
  </si>
  <si>
    <t>Obec Banské</t>
  </si>
  <si>
    <t>O526401</t>
  </si>
  <si>
    <t>Obec Bijacovce</t>
  </si>
  <si>
    <t>O520055</t>
  </si>
  <si>
    <t>Obec Brekov</t>
  </si>
  <si>
    <t>O527181</t>
  </si>
  <si>
    <t>Obec Bukovce</t>
  </si>
  <si>
    <t>O544116</t>
  </si>
  <si>
    <t>Obec Čaklov</t>
  </si>
  <si>
    <t>O524344</t>
  </si>
  <si>
    <t>Obec Drienica</t>
  </si>
  <si>
    <t>O524352</t>
  </si>
  <si>
    <t>Obec Drienov</t>
  </si>
  <si>
    <t>O526495</t>
  </si>
  <si>
    <t>Obec Dúbrava</t>
  </si>
  <si>
    <t>O524395</t>
  </si>
  <si>
    <t>Obec Fintice</t>
  </si>
  <si>
    <t>O524409</t>
  </si>
  <si>
    <t>Obec Fričovce</t>
  </si>
  <si>
    <t>O524417</t>
  </si>
  <si>
    <t>Obec Fulianka</t>
  </si>
  <si>
    <t>O519189</t>
  </si>
  <si>
    <t>Obec Gerlachov</t>
  </si>
  <si>
    <t>O524468</t>
  </si>
  <si>
    <t>Obec Hermanovce</t>
  </si>
  <si>
    <t>O523518</t>
  </si>
  <si>
    <t>Obec Hranovnica</t>
  </si>
  <si>
    <t>O523577</t>
  </si>
  <si>
    <t>Obec Jurské</t>
  </si>
  <si>
    <t>O520331</t>
  </si>
  <si>
    <t>Obec Kamenica nad Cirochou</t>
  </si>
  <si>
    <t>O520365</t>
  </si>
  <si>
    <t>Obec Klenová</t>
  </si>
  <si>
    <t>O526797</t>
  </si>
  <si>
    <t>Obec Kolačkov</t>
  </si>
  <si>
    <t>O520403</t>
  </si>
  <si>
    <t>Obec Koškovce</t>
  </si>
  <si>
    <t>O527483</t>
  </si>
  <si>
    <t>Obec Kružlová</t>
  </si>
  <si>
    <t>O526819</t>
  </si>
  <si>
    <t>Obec Kyjov</t>
  </si>
  <si>
    <t>O519472</t>
  </si>
  <si>
    <t>Obec Lascov</t>
  </si>
  <si>
    <t>O524743</t>
  </si>
  <si>
    <t>Obec Lemešany</t>
  </si>
  <si>
    <t>O519481</t>
  </si>
  <si>
    <t>Obec Lenartov</t>
  </si>
  <si>
    <t>O523623</t>
  </si>
  <si>
    <t>Obec Lendak</t>
  </si>
  <si>
    <t>O519553</t>
  </si>
  <si>
    <t>Obec Lukov</t>
  </si>
  <si>
    <t>O523747</t>
  </si>
  <si>
    <t>Obec Mlynica</t>
  </si>
  <si>
    <t>O524921</t>
  </si>
  <si>
    <t>Obec Nižný Slavkov</t>
  </si>
  <si>
    <t>O526924</t>
  </si>
  <si>
    <t>Obec Nová Ľubovňa</t>
  </si>
  <si>
    <t>O519707</t>
  </si>
  <si>
    <t>Obec Osikov</t>
  </si>
  <si>
    <t>O528951</t>
  </si>
  <si>
    <t>Obec Pakostov</t>
  </si>
  <si>
    <t>O519936</t>
  </si>
  <si>
    <t>Obec Raslavice</t>
  </si>
  <si>
    <t>O529052</t>
  </si>
  <si>
    <t>Obec Remeniny</t>
  </si>
  <si>
    <t>O529150</t>
  </si>
  <si>
    <t>Obec Skrabské</t>
  </si>
  <si>
    <t>O523852</t>
  </si>
  <si>
    <t>Obec Spišské Bystré</t>
  </si>
  <si>
    <t>O527823</t>
  </si>
  <si>
    <t>Obec Staškovce</t>
  </si>
  <si>
    <t>O525294</t>
  </si>
  <si>
    <t>Obec Terňa</t>
  </si>
  <si>
    <t>O529192</t>
  </si>
  <si>
    <t>Obec Tovarné</t>
  </si>
  <si>
    <t>O525341</t>
  </si>
  <si>
    <t>Obec Tulčík</t>
  </si>
  <si>
    <t>O520918</t>
  </si>
  <si>
    <t>Obec Ubľa</t>
  </si>
  <si>
    <t>O520926</t>
  </si>
  <si>
    <t>Obec Udavské</t>
  </si>
  <si>
    <t>O525367</t>
  </si>
  <si>
    <t>Obec Uzovské Pekľany</t>
  </si>
  <si>
    <t>O525383</t>
  </si>
  <si>
    <t>Obec Varhaňovce</t>
  </si>
  <si>
    <t>O524000</t>
  </si>
  <si>
    <t>Obec Veľká Lomnica</t>
  </si>
  <si>
    <t>O524034</t>
  </si>
  <si>
    <t>Obec Vikartovce</t>
  </si>
  <si>
    <t>O521043</t>
  </si>
  <si>
    <t>Obec Závadka</t>
  </si>
  <si>
    <t>O519961</t>
  </si>
  <si>
    <t>Obec Zborov</t>
  </si>
  <si>
    <t>O524131</t>
  </si>
  <si>
    <t>Obec Ždiar</t>
  </si>
  <si>
    <t>C07</t>
  </si>
  <si>
    <t>Gréckokatolícke arcibiskupstvo Prešov</t>
  </si>
  <si>
    <t>C06</t>
  </si>
  <si>
    <t>Rímskokatolícka cirkev Biskupstvo Spišské Podhradie</t>
  </si>
  <si>
    <t>C24</t>
  </si>
  <si>
    <t>Východný dištrikt Evanjelickej cirkvi augsburského vyznania na Slovensku</t>
  </si>
  <si>
    <t>S1041</t>
  </si>
  <si>
    <t>AKOBUK s.r.o.</t>
  </si>
  <si>
    <t>S944</t>
  </si>
  <si>
    <t>Best friends nursery</t>
  </si>
  <si>
    <t>S887</t>
  </si>
  <si>
    <t>DEŤÚRKOVO n. o.</t>
  </si>
  <si>
    <t>S567</t>
  </si>
  <si>
    <t>Európska vzdelávacia agentúra ELBA, n.o. /European Educational Agency ELBA, n.o./</t>
  </si>
  <si>
    <t>S419</t>
  </si>
  <si>
    <t>Mgr. Eva Turáková</t>
  </si>
  <si>
    <t>S1121</t>
  </si>
  <si>
    <t>Mladé Gastro o.z.</t>
  </si>
  <si>
    <t>S1044</t>
  </si>
  <si>
    <t>Občianske združenie KOLYSOČKA - KOLÍSKA</t>
  </si>
  <si>
    <t>KE</t>
  </si>
  <si>
    <t>KKE</t>
  </si>
  <si>
    <t>Regionálny úrad školskej správy v Košiciach</t>
  </si>
  <si>
    <t>O528293</t>
  </si>
  <si>
    <t>Mesto Čierna nad Tisou</t>
  </si>
  <si>
    <t>O525634</t>
  </si>
  <si>
    <t>Mesto Dobšiná</t>
  </si>
  <si>
    <t>O888888</t>
  </si>
  <si>
    <t>Mesto Košice</t>
  </si>
  <si>
    <t>O522279</t>
  </si>
  <si>
    <t>Mesto Michalovce</t>
  </si>
  <si>
    <t>O521698</t>
  </si>
  <si>
    <t>Mesto Moldava nad Bodvou</t>
  </si>
  <si>
    <t>O543594</t>
  </si>
  <si>
    <t>Mesto Spišské Vlachy</t>
  </si>
  <si>
    <t>O522295</t>
  </si>
  <si>
    <t>Obec Bánovce nad Ondavou</t>
  </si>
  <si>
    <t>O522341</t>
  </si>
  <si>
    <t>Obec Blatné Remety</t>
  </si>
  <si>
    <t>O522376</t>
  </si>
  <si>
    <t>Obec Budkovce</t>
  </si>
  <si>
    <t>O526436</t>
  </si>
  <si>
    <t>Obec Bystrany</t>
  </si>
  <si>
    <t>O526444</t>
  </si>
  <si>
    <t>Obec Danišovce</t>
  </si>
  <si>
    <t>O521345</t>
  </si>
  <si>
    <t>Obec Družstevná pri Hornáde</t>
  </si>
  <si>
    <t>O559873</t>
  </si>
  <si>
    <t>Obec Dvorníky - Včeláre</t>
  </si>
  <si>
    <t>O526576</t>
  </si>
  <si>
    <t>Obec Hnilčík</t>
  </si>
  <si>
    <t>O526592</t>
  </si>
  <si>
    <t>Obec Hrabušice</t>
  </si>
  <si>
    <t>O543195</t>
  </si>
  <si>
    <t>Obec Jamník</t>
  </si>
  <si>
    <t>O521493</t>
  </si>
  <si>
    <t>Obec Jasov</t>
  </si>
  <si>
    <t>O522759</t>
  </si>
  <si>
    <t>Obec Malčice</t>
  </si>
  <si>
    <t>O528587</t>
  </si>
  <si>
    <t>Obec Michaľany</t>
  </si>
  <si>
    <t>O526053</t>
  </si>
  <si>
    <t>Obec Ochtiná</t>
  </si>
  <si>
    <t>O543489</t>
  </si>
  <si>
    <t>Obec Poráč</t>
  </si>
  <si>
    <t>O522953</t>
  </si>
  <si>
    <t>Obec Porúbka</t>
  </si>
  <si>
    <t>O522996</t>
  </si>
  <si>
    <t>Obec Rakovec nad Ondavou</t>
  </si>
  <si>
    <t>O526134</t>
  </si>
  <si>
    <t>Obec Rejdová</t>
  </si>
  <si>
    <t>O522007</t>
  </si>
  <si>
    <t>Obec Slanec</t>
  </si>
  <si>
    <t>O560154</t>
  </si>
  <si>
    <t>Obec Smižany</t>
  </si>
  <si>
    <t>O543772</t>
  </si>
  <si>
    <t>Obec Somotor</t>
  </si>
  <si>
    <t>O543799</t>
  </si>
  <si>
    <t>Obec Strážne</t>
  </si>
  <si>
    <t>O543802</t>
  </si>
  <si>
    <t>Obec Streda nad Bodrogom</t>
  </si>
  <si>
    <t>O559784</t>
  </si>
  <si>
    <t>Obec Turňa nad Bodvou</t>
  </si>
  <si>
    <t>O523232</t>
  </si>
  <si>
    <t>Obec Veľké Revištia</t>
  </si>
  <si>
    <t>O543705</t>
  </si>
  <si>
    <t>Obec Veľký Folkmar</t>
  </si>
  <si>
    <t>O523305</t>
  </si>
  <si>
    <t>Obec Vyšná Rybnica</t>
  </si>
  <si>
    <t>O523241</t>
  </si>
  <si>
    <t>Obec Zalužice</t>
  </si>
  <si>
    <t>O523364</t>
  </si>
  <si>
    <t>Obec Zemplínska Široká</t>
  </si>
  <si>
    <t>O544019</t>
  </si>
  <si>
    <t>Obec Zemplínska Teplica</t>
  </si>
  <si>
    <t>C03</t>
  </si>
  <si>
    <t>Košická arcidiecéza</t>
  </si>
  <si>
    <t>C19</t>
  </si>
  <si>
    <t>Spišská katolícka charita</t>
  </si>
  <si>
    <t>S866</t>
  </si>
  <si>
    <t>Hrdlička OZ</t>
  </si>
  <si>
    <t>S835</t>
  </si>
  <si>
    <t>Ing. Veronika Ondová</t>
  </si>
  <si>
    <t>S522</t>
  </si>
  <si>
    <t>Kultúrne združenie občanov rómskej národnosti Košického kraja, n.o.</t>
  </si>
  <si>
    <t>SPOLU:</t>
  </si>
  <si>
    <t>Rozpis podľa škôl</t>
  </si>
  <si>
    <t>IČO právneho subjektu</t>
  </si>
  <si>
    <t>Názov právneho subjektu</t>
  </si>
  <si>
    <t>Obec</t>
  </si>
  <si>
    <t>Ulica, číslo</t>
  </si>
  <si>
    <t>Počet úväzkov k 1.9.2024</t>
  </si>
  <si>
    <t>Úprava rozpočtu na základe navýšenia počtu úväzkov,  vratiek a presunov v €</t>
  </si>
  <si>
    <t>e</t>
  </si>
  <si>
    <t>f</t>
  </si>
  <si>
    <t>g</t>
  </si>
  <si>
    <t>h</t>
  </si>
  <si>
    <t>Spojená škola</t>
  </si>
  <si>
    <t>Bratislava-Karlova Ves</t>
  </si>
  <si>
    <t>Mokrohájska cesta 3</t>
  </si>
  <si>
    <t>Spojená škola internátna</t>
  </si>
  <si>
    <t>Svrčia 6</t>
  </si>
  <si>
    <t>Malacky</t>
  </si>
  <si>
    <t>Pribinova 16/1</t>
  </si>
  <si>
    <t>Špeciálna základná škola s materskou školou</t>
  </si>
  <si>
    <t>Bratislava-Staré Mesto</t>
  </si>
  <si>
    <t>Karpatská 1</t>
  </si>
  <si>
    <t>Pezinok</t>
  </si>
  <si>
    <t>Komenského 25</t>
  </si>
  <si>
    <t>Senec</t>
  </si>
  <si>
    <t>Trnavská 2</t>
  </si>
  <si>
    <t>Bratislava-Ružinov</t>
  </si>
  <si>
    <t>Nevädzová 3</t>
  </si>
  <si>
    <t>Materská škola</t>
  </si>
  <si>
    <t>Plavecké Podhradie</t>
  </si>
  <si>
    <t>Gajary</t>
  </si>
  <si>
    <t>Hlavná</t>
  </si>
  <si>
    <t>Jakubov</t>
  </si>
  <si>
    <t>Svätý Jur</t>
  </si>
  <si>
    <t>Bratislavská</t>
  </si>
  <si>
    <t>Rovinka</t>
  </si>
  <si>
    <t>Sadová</t>
  </si>
  <si>
    <t>Fándlyho</t>
  </si>
  <si>
    <t>Tomášov</t>
  </si>
  <si>
    <t>Mierová</t>
  </si>
  <si>
    <t>Základná škola s materskou školou</t>
  </si>
  <si>
    <t>Viničné</t>
  </si>
  <si>
    <t>Hlavná 292/82</t>
  </si>
  <si>
    <t>Vinosady</t>
  </si>
  <si>
    <t>Školská</t>
  </si>
  <si>
    <t>Vysoká pri Morave</t>
  </si>
  <si>
    <t>Bratislava-Nové Mesto</t>
  </si>
  <si>
    <t>Riazanská 75</t>
  </si>
  <si>
    <t>Za kasárňou 2</t>
  </si>
  <si>
    <t>Základná škola</t>
  </si>
  <si>
    <t>Karloveská 61</t>
  </si>
  <si>
    <t>Zálesie</t>
  </si>
  <si>
    <t>Malinovská</t>
  </si>
  <si>
    <t>Cirkevná materská škola Madony Žitného ostrova</t>
  </si>
  <si>
    <t>Dunajská Lužná</t>
  </si>
  <si>
    <t>Jánošíkovská</t>
  </si>
  <si>
    <t>Cirkevná spojená škola sv. Martina</t>
  </si>
  <si>
    <t>Hviezdoslavov</t>
  </si>
  <si>
    <t>Školská 1661/4</t>
  </si>
  <si>
    <t>Súkromná základná škola</t>
  </si>
  <si>
    <t>Banská Bystrica</t>
  </si>
  <si>
    <t>Lazovná  6</t>
  </si>
  <si>
    <t>Senica</t>
  </si>
  <si>
    <t>Brezová 1</t>
  </si>
  <si>
    <t>Okoč</t>
  </si>
  <si>
    <t>Gorkého ulica 90/4</t>
  </si>
  <si>
    <t>Dunajská Streda</t>
  </si>
  <si>
    <t>Námestie sv. Štefana 1533/3</t>
  </si>
  <si>
    <t>Špeciálna základná škola</t>
  </si>
  <si>
    <t>Ádorská 35</t>
  </si>
  <si>
    <t>Špeciálna základná škola - Speciális Alapiskola</t>
  </si>
  <si>
    <t>Šamorín</t>
  </si>
  <si>
    <t>Pomlejská cesta 1</t>
  </si>
  <si>
    <t>Vrbové</t>
  </si>
  <si>
    <t>Nám.sv.Cyrila a Metoda 9</t>
  </si>
  <si>
    <t>Veľký Meder</t>
  </si>
  <si>
    <t>Nám. Bélu Bartóka</t>
  </si>
  <si>
    <t>Materská škola s vyučovacím jazykom maďarským - Óvoda</t>
  </si>
  <si>
    <t>Dolný Bar</t>
  </si>
  <si>
    <t>Základná škola s materskou školou s vyučovacím jazykom maďarským - Alapiskola és Óvoda</t>
  </si>
  <si>
    <t>Jahodná</t>
  </si>
  <si>
    <t>Záhradná 202</t>
  </si>
  <si>
    <t>Lehnice</t>
  </si>
  <si>
    <t>Školská 840</t>
  </si>
  <si>
    <t>Tomášikovo</t>
  </si>
  <si>
    <t>Tomášikovo 4</t>
  </si>
  <si>
    <t>Vinohrady nad Váhom</t>
  </si>
  <si>
    <t>Nová</t>
  </si>
  <si>
    <t>Sadová 620</t>
  </si>
  <si>
    <t>Komenského 959</t>
  </si>
  <si>
    <t>J.Mudrocha 1343/19</t>
  </si>
  <si>
    <t>Skalica</t>
  </si>
  <si>
    <t>Dr. Clementisa</t>
  </si>
  <si>
    <t>Materská škola (s elokovanými triedami na Hviezdoslavovej 1462)</t>
  </si>
  <si>
    <t>Šaštín-Stráže</t>
  </si>
  <si>
    <t>M. Nešpora</t>
  </si>
  <si>
    <t>Základná škola s MŠ</t>
  </si>
  <si>
    <t>Trnava</t>
  </si>
  <si>
    <t>Andreja Kubinu 34, Trnava</t>
  </si>
  <si>
    <t>Námestie Slov.uč.tovarišstva 15, Trnava</t>
  </si>
  <si>
    <t>Cífer</t>
  </si>
  <si>
    <t>SNP 5</t>
  </si>
  <si>
    <t>Hlohovec</t>
  </si>
  <si>
    <t>A. Felcána 4</t>
  </si>
  <si>
    <t>Jaslovské Bohunice</t>
  </si>
  <si>
    <t>Jaslovské Bohunice 341</t>
  </si>
  <si>
    <t>Suchá nad Parnou</t>
  </si>
  <si>
    <t>Suchá nad Parnou 55</t>
  </si>
  <si>
    <t>Zavar</t>
  </si>
  <si>
    <t>Športová</t>
  </si>
  <si>
    <t>Základná škola s materskou školou Attilu Józsefa s vyučovacím jazykom maďarským - József Attila Alapiskola és Óvoda</t>
  </si>
  <si>
    <t>Trhová Hradská</t>
  </si>
  <si>
    <t>Základná škola s Materskou školou Józsefa Bódisa s vyučovacím jazykom maďarským - Bódis József Alapiskola</t>
  </si>
  <si>
    <t>Čenkovce</t>
  </si>
  <si>
    <t>Cirkevná materská škola Kráľovnej Anjelov</t>
  </si>
  <si>
    <t>Ivanka pri Dunaji</t>
  </si>
  <si>
    <t>Nám. padlých hrdinov</t>
  </si>
  <si>
    <t>Cirkevná materská škola sv. Terezky</t>
  </si>
  <si>
    <t>Michalovce</t>
  </si>
  <si>
    <t>Farská</t>
  </si>
  <si>
    <t>Materská škola Reformovanej kresťanskej cirkvi s vyučovacím jazykom maďarským – Református Óvoda</t>
  </si>
  <si>
    <t>Strelecká ul.</t>
  </si>
  <si>
    <t>Trenčín</t>
  </si>
  <si>
    <t>Ľudovíta Stárka 12</t>
  </si>
  <si>
    <t>Trenčianska Teplá</t>
  </si>
  <si>
    <t>M. R. Štefánika 323/1</t>
  </si>
  <si>
    <t>Považská Bystrica</t>
  </si>
  <si>
    <t>SNP 1653/152</t>
  </si>
  <si>
    <t>Prievidza</t>
  </si>
  <si>
    <t>Úzka 2</t>
  </si>
  <si>
    <t>Bánovce nad Bebravou</t>
  </si>
  <si>
    <t>Radlinského 1605/16</t>
  </si>
  <si>
    <t>Partizánske</t>
  </si>
  <si>
    <t>Gen. Svobodu 1273/73</t>
  </si>
  <si>
    <t>Handlová</t>
  </si>
  <si>
    <t>Námestie baníkov 10/20</t>
  </si>
  <si>
    <t>Ilava</t>
  </si>
  <si>
    <t>Pivovarská 455/62</t>
  </si>
  <si>
    <t>Púchov</t>
  </si>
  <si>
    <t>Športovcov 1461/17</t>
  </si>
  <si>
    <t>Myjava</t>
  </si>
  <si>
    <t>Továrenská 63/1</t>
  </si>
  <si>
    <t>Nové Mesto nad Váhom</t>
  </si>
  <si>
    <t>Ul. J. Kollára 3</t>
  </si>
  <si>
    <t>Dubnica nad Váhom</t>
  </si>
  <si>
    <t>Školská 386/1</t>
  </si>
  <si>
    <t>Základná škola s materskou školou pre deti a žiakov s narušenou komunikačnou schopnosťou internátna</t>
  </si>
  <si>
    <t>Brezolupy</t>
  </si>
  <si>
    <t>Brezolupy 30</t>
  </si>
  <si>
    <t>Vrbovce</t>
  </si>
  <si>
    <t>Veľká Okružná</t>
  </si>
  <si>
    <t>Malinovského</t>
  </si>
  <si>
    <t>Veľké Uherce</t>
  </si>
  <si>
    <t>Kálnica</t>
  </si>
  <si>
    <t>Tematínska 2092</t>
  </si>
  <si>
    <t>Nemocničná 987/2</t>
  </si>
  <si>
    <t>Beluša</t>
  </si>
  <si>
    <t>Ľ. Štúra</t>
  </si>
  <si>
    <t>Pod hájom 967</t>
  </si>
  <si>
    <t>Košeca</t>
  </si>
  <si>
    <t>Školská ulica 243/1</t>
  </si>
  <si>
    <t>Mikušovce</t>
  </si>
  <si>
    <t>Základná škola s materskou školou Hugolína Gavloviča</t>
  </si>
  <si>
    <t>Pruské</t>
  </si>
  <si>
    <t>Slovanská 330/23</t>
  </si>
  <si>
    <t>Diviaky nad Nitricou</t>
  </si>
  <si>
    <t>Základná škola Valentína Beniaka s materskou školou</t>
  </si>
  <si>
    <t>Chynorany</t>
  </si>
  <si>
    <t>Súkromná materská škola</t>
  </si>
  <si>
    <t>Bošany</t>
  </si>
  <si>
    <t>Družstevná</t>
  </si>
  <si>
    <t>Nitra</t>
  </si>
  <si>
    <t>Červeňova 42</t>
  </si>
  <si>
    <t>Topoľčany</t>
  </si>
  <si>
    <t>Tovarnícka 1632</t>
  </si>
  <si>
    <t>Pod Kalváriou 941</t>
  </si>
  <si>
    <t>Levice</t>
  </si>
  <si>
    <t>Z. Nejedlého 41</t>
  </si>
  <si>
    <t>Hurbanovo</t>
  </si>
  <si>
    <t>Komárňanská 42</t>
  </si>
  <si>
    <t>Kolárovo</t>
  </si>
  <si>
    <t>Lesná 9</t>
  </si>
  <si>
    <t>Komárno</t>
  </si>
  <si>
    <t>Hradná 7</t>
  </si>
  <si>
    <t>Špeciálna základná škola s vyučovacím jazykom maďarským - Speciális Alapiskola</t>
  </si>
  <si>
    <t>Košická 8</t>
  </si>
  <si>
    <t>Štúrovo</t>
  </si>
  <si>
    <t>Lipová 6</t>
  </si>
  <si>
    <t>Zlaté Moravce</t>
  </si>
  <si>
    <t>J. Kráľa 39</t>
  </si>
  <si>
    <t>Mudroňova 1</t>
  </si>
  <si>
    <t>Topoľová 8</t>
  </si>
  <si>
    <t>Novozámocká 129</t>
  </si>
  <si>
    <t>Nábrežie mládeže</t>
  </si>
  <si>
    <t>Základná škola - Alapiskola</t>
  </si>
  <si>
    <t>Dolné Obdokovce</t>
  </si>
  <si>
    <t>Dolné Obdokovce 183</t>
  </si>
  <si>
    <t>Nové Sady</t>
  </si>
  <si>
    <t>Močenok</t>
  </si>
  <si>
    <t>Školská 1699/23</t>
  </si>
  <si>
    <t>Vinohradská</t>
  </si>
  <si>
    <t>Vráble</t>
  </si>
  <si>
    <t>Sídlisko Lúky</t>
  </si>
  <si>
    <t>Základná škola s materskou školou Józsefa Kossányiho s vyuč. jazykom maďarským - Kossányi József Alapiskola és Óvoda</t>
  </si>
  <si>
    <t>Svätý Peter</t>
  </si>
  <si>
    <t>Školská 22</t>
  </si>
  <si>
    <t>Trávnik</t>
  </si>
  <si>
    <t>Materská škola - Óvoda</t>
  </si>
  <si>
    <t>Zemianska Olča</t>
  </si>
  <si>
    <t>Kolárovská cesta</t>
  </si>
  <si>
    <t>Saratovská 43</t>
  </si>
  <si>
    <t>Nové Zámky</t>
  </si>
  <si>
    <t>Nábrežná 2335/95</t>
  </si>
  <si>
    <t>Devínska 12</t>
  </si>
  <si>
    <t>Šoltésovej</t>
  </si>
  <si>
    <t>Základná škola s materskou školou Ondreja Cabana</t>
  </si>
  <si>
    <t>Komjatice</t>
  </si>
  <si>
    <t>Námestie A. Cabana 36</t>
  </si>
  <si>
    <t>Diakovce</t>
  </si>
  <si>
    <t>Šaľa</t>
  </si>
  <si>
    <t>Hollého</t>
  </si>
  <si>
    <t>Budovateľská</t>
  </si>
  <si>
    <t>Základná škola Jozefa Cígera Hronského</t>
  </si>
  <si>
    <t>Krátka 2</t>
  </si>
  <si>
    <t>Bernolákova</t>
  </si>
  <si>
    <t>8. mája</t>
  </si>
  <si>
    <t>P. J. Šafárika</t>
  </si>
  <si>
    <t>Tešedíkovo</t>
  </si>
  <si>
    <t>Sídlisko budúcnosť</t>
  </si>
  <si>
    <t>Trnovec nad Váhom</t>
  </si>
  <si>
    <t>Gogoľova</t>
  </si>
  <si>
    <t>Nitrianska Blatnica</t>
  </si>
  <si>
    <t>Nitrianska Blatnica 3</t>
  </si>
  <si>
    <t>Čeľadince</t>
  </si>
  <si>
    <t>Čeľadince 125</t>
  </si>
  <si>
    <t>Cirkevná základná škola Žofie Bosniakovej</t>
  </si>
  <si>
    <t>Šurany</t>
  </si>
  <si>
    <t>Nám. hrdinov 6</t>
  </si>
  <si>
    <t>Katolícka spojená škola</t>
  </si>
  <si>
    <t>Andovská 4</t>
  </si>
  <si>
    <t>Piaristická spojená škola sv. Jozefa Kalazanského</t>
  </si>
  <si>
    <t>Piaristická 6</t>
  </si>
  <si>
    <t>Materská škola Reformovanej kresťanskej cirkvi s vyučovacím jazykom maďarským - Református Óvoda</t>
  </si>
  <si>
    <t>Chotín</t>
  </si>
  <si>
    <t>Súkromná špeciálna materská škola</t>
  </si>
  <si>
    <t>Lipová</t>
  </si>
  <si>
    <t>Turzovka</t>
  </si>
  <si>
    <t>Stred 39</t>
  </si>
  <si>
    <t>Martin</t>
  </si>
  <si>
    <t>P. Mudroňa 46</t>
  </si>
  <si>
    <t>Ružomberok</t>
  </si>
  <si>
    <t>Malé Tatry 3</t>
  </si>
  <si>
    <t>Čadca</t>
  </si>
  <si>
    <t>Palárikova 2758</t>
  </si>
  <si>
    <t>Námestovo</t>
  </si>
  <si>
    <t>M. Urbana 160/45</t>
  </si>
  <si>
    <t>Bytča</t>
  </si>
  <si>
    <t>Mičurova 364/1</t>
  </si>
  <si>
    <t>Žilina</t>
  </si>
  <si>
    <t>Jána Vojtaššáka 13</t>
  </si>
  <si>
    <t>Horný Vadičov</t>
  </si>
  <si>
    <t>Horný Vadičov 277</t>
  </si>
  <si>
    <t>Oščadnica</t>
  </si>
  <si>
    <t>Oščadnica 1374</t>
  </si>
  <si>
    <t>Základná škola Milana Mravca</t>
  </si>
  <si>
    <t>Raková</t>
  </si>
  <si>
    <t>Raková 950</t>
  </si>
  <si>
    <t>Staškov</t>
  </si>
  <si>
    <t>Spojená škola Juraja Turza</t>
  </si>
  <si>
    <t>Stred 305</t>
  </si>
  <si>
    <t>Lokca</t>
  </si>
  <si>
    <t>Školská 71/3</t>
  </si>
  <si>
    <t>Novoť</t>
  </si>
  <si>
    <t>Sihelné</t>
  </si>
  <si>
    <t>Základná škola Pavla Országha Hviezdoslava</t>
  </si>
  <si>
    <t>Trstená</t>
  </si>
  <si>
    <t>Hviezdoslavova 822/8</t>
  </si>
  <si>
    <t>Oslobodenia</t>
  </si>
  <si>
    <t>Vavrečka</t>
  </si>
  <si>
    <t>Vavrečka 204</t>
  </si>
  <si>
    <t>Základná škola s materskou školou Jána Vojtaššáka</t>
  </si>
  <si>
    <t>Zákamenné</t>
  </si>
  <si>
    <t>Zákamenné 967</t>
  </si>
  <si>
    <t>Zubrohlava</t>
  </si>
  <si>
    <t>Školská 238</t>
  </si>
  <si>
    <t>Základná škola Janka Kráľa</t>
  </si>
  <si>
    <t>Liptovský Mikuláš</t>
  </si>
  <si>
    <t>Žiarska 679/13</t>
  </si>
  <si>
    <t>Základná škola Márie Rázusovej-Martákovej</t>
  </si>
  <si>
    <t>Nábr. 4. apríla 1936/23</t>
  </si>
  <si>
    <t>Demänovská ulica 408/4A</t>
  </si>
  <si>
    <t>Hybe</t>
  </si>
  <si>
    <t>Hybe 691</t>
  </si>
  <si>
    <t>Partizánska Ľupča</t>
  </si>
  <si>
    <t>Partizánska Ľupča 419</t>
  </si>
  <si>
    <t>Bystrická cesta 14</t>
  </si>
  <si>
    <t>Základná škola Andreja Hlinku</t>
  </si>
  <si>
    <t>Černovských martýrov 29</t>
  </si>
  <si>
    <t>Važec</t>
  </si>
  <si>
    <t>Hurbanova</t>
  </si>
  <si>
    <t>Horná Štubňa 494</t>
  </si>
  <si>
    <t>Slovenské Pravno</t>
  </si>
  <si>
    <t>Slovenské Pravno 366</t>
  </si>
  <si>
    <t>Gaštanová</t>
  </si>
  <si>
    <t>Do Stošky 8</t>
  </si>
  <si>
    <t>Rosina</t>
  </si>
  <si>
    <t>Čimhová</t>
  </si>
  <si>
    <t>Vrútky</t>
  </si>
  <si>
    <t>Francúzs. partizánov</t>
  </si>
  <si>
    <t>Spojená škola sv. Jozefa</t>
  </si>
  <si>
    <t>Jašíkova 219</t>
  </si>
  <si>
    <t>Základná škola sv. Andreja Svorada a Benedikta</t>
  </si>
  <si>
    <t>Skalité</t>
  </si>
  <si>
    <t>Skalité 729</t>
  </si>
  <si>
    <t>Spojená škola Kráľovnej pokoja</t>
  </si>
  <si>
    <t>Na Závaží</t>
  </si>
  <si>
    <t>Cirkevná základná škola s materskou školou Jána Krstiteľa</t>
  </si>
  <si>
    <t>Nám. SNP</t>
  </si>
  <si>
    <t>Súkromná špeciálna materská škola DÚHOVKA</t>
  </si>
  <si>
    <t>A. Kmeťa</t>
  </si>
  <si>
    <t>Súkromná materská škola Slniečko</t>
  </si>
  <si>
    <t>Tvrdošín</t>
  </si>
  <si>
    <t>Ústianská</t>
  </si>
  <si>
    <t>Súkromná materská škola Lobelka</t>
  </si>
  <si>
    <t>SNP</t>
  </si>
  <si>
    <t>Nová Baňa</t>
  </si>
  <si>
    <t>Školská 5</t>
  </si>
  <si>
    <t>Ďumbierska 15</t>
  </si>
  <si>
    <t>Lučenec</t>
  </si>
  <si>
    <t>Zvolenská cesta 2396/39</t>
  </si>
  <si>
    <t>Veľký Krtíš</t>
  </si>
  <si>
    <t>Za parkom 966</t>
  </si>
  <si>
    <t>Krupina</t>
  </si>
  <si>
    <t>Partizánska 26</t>
  </si>
  <si>
    <t>Banská Štiavnica</t>
  </si>
  <si>
    <t>Novozámocká 11</t>
  </si>
  <si>
    <t>Zvolen</t>
  </si>
  <si>
    <t>Sokolská 2291/111</t>
  </si>
  <si>
    <t>Polomka</t>
  </si>
  <si>
    <t>Štúrova 60</t>
  </si>
  <si>
    <t>Rimavská Sobota</t>
  </si>
  <si>
    <t>Bottova 13</t>
  </si>
  <si>
    <t>Špeciálna materská škola</t>
  </si>
  <si>
    <t>Štvrť M.R.Štefánika 12</t>
  </si>
  <si>
    <t>Jána Kollára 55</t>
  </si>
  <si>
    <t>Kremnica</t>
  </si>
  <si>
    <t>Československej armády 183/1</t>
  </si>
  <si>
    <t>Špeciálna základná škola internátna</t>
  </si>
  <si>
    <t>Valaská</t>
  </si>
  <si>
    <t>Švermova 1</t>
  </si>
  <si>
    <t>Praktická škola internátna</t>
  </si>
  <si>
    <t>Beňuš</t>
  </si>
  <si>
    <t>Beňuš 250</t>
  </si>
  <si>
    <t>Základná škola s materskou školou Karola Rapoša</t>
  </si>
  <si>
    <t>Brezno</t>
  </si>
  <si>
    <t>Pionierska</t>
  </si>
  <si>
    <t>Čierny Balog</t>
  </si>
  <si>
    <t>Jánošovka, Školská 511/2</t>
  </si>
  <si>
    <t>Jasenie</t>
  </si>
  <si>
    <t>Partizánska cesta</t>
  </si>
  <si>
    <t>Nemecká</t>
  </si>
  <si>
    <t>Školská 35</t>
  </si>
  <si>
    <t>Pohorelá</t>
  </si>
  <si>
    <t>Kpt. Nálepku 878</t>
  </si>
  <si>
    <t>Základná škola s materskou školou Štefana Žáryho</t>
  </si>
  <si>
    <t>Poniky</t>
  </si>
  <si>
    <t>Základná škola Sama Cambela</t>
  </si>
  <si>
    <t>Slovenská Ľupča</t>
  </si>
  <si>
    <t>Školská 14</t>
  </si>
  <si>
    <t>Šumiac</t>
  </si>
  <si>
    <t>Kráľovohoľská 413</t>
  </si>
  <si>
    <t>J. Bottu</t>
  </si>
  <si>
    <t>Závadka nad Hronom</t>
  </si>
  <si>
    <t>Hviezdoslavova 30</t>
  </si>
  <si>
    <t>Ulica Vajanského 2844/47</t>
  </si>
  <si>
    <t>Rúbanisko I</t>
  </si>
  <si>
    <t>Fiľakovo</t>
  </si>
  <si>
    <t>Daxnerova</t>
  </si>
  <si>
    <t>Kokava nad Rimavicou</t>
  </si>
  <si>
    <t>Štúrova 70</t>
  </si>
  <si>
    <t>Poltár</t>
  </si>
  <si>
    <t>Školská 3</t>
  </si>
  <si>
    <t>Materská škola s vyučovacím jazykom maďarským</t>
  </si>
  <si>
    <t>Šíd</t>
  </si>
  <si>
    <t>Veľká nad Ipľom</t>
  </si>
  <si>
    <t>Veľká nad Ipľom 231</t>
  </si>
  <si>
    <t>Základná škola Š. M. Daxnera</t>
  </si>
  <si>
    <t>Dr. V. Clementisa 1857/13</t>
  </si>
  <si>
    <t>Rožňavská</t>
  </si>
  <si>
    <t>I. Hatvaniho</t>
  </si>
  <si>
    <t>Hnúšťa</t>
  </si>
  <si>
    <t>Nábrežie Rimavy</t>
  </si>
  <si>
    <t>Klokočova</t>
  </si>
  <si>
    <t>Tornaľa</t>
  </si>
  <si>
    <t>Štrkovec</t>
  </si>
  <si>
    <t>Základná škola Dr. V. Clementisa</t>
  </si>
  <si>
    <t>Tisovec</t>
  </si>
  <si>
    <t>Francisciho 803</t>
  </si>
  <si>
    <t>Základná škola Arnolda Ipolyiho s vyučovacím jazykom maďarským - Ipolyi Arnold Alapiskola</t>
  </si>
  <si>
    <t>Balog nad Ipľom</t>
  </si>
  <si>
    <t>Hlavná 294</t>
  </si>
  <si>
    <t>Modrý Kameň</t>
  </si>
  <si>
    <t>Lipové nám.</t>
  </si>
  <si>
    <t>Žiar nad Hronom</t>
  </si>
  <si>
    <t>Dr. Janského 2</t>
  </si>
  <si>
    <t>Ul. 1. mája</t>
  </si>
  <si>
    <t>Veľká Lehota</t>
  </si>
  <si>
    <t>Veľká Lehota 433</t>
  </si>
  <si>
    <t>Centrum</t>
  </si>
  <si>
    <t>Detva</t>
  </si>
  <si>
    <t>M. R. Štefánika</t>
  </si>
  <si>
    <t>Hriňová</t>
  </si>
  <si>
    <t>Krivec</t>
  </si>
  <si>
    <t>Kováčová</t>
  </si>
  <si>
    <t>Trávniky</t>
  </si>
  <si>
    <t>Kriváň</t>
  </si>
  <si>
    <t>Základná škola s materskou školou Mateja Bela Funtíka</t>
  </si>
  <si>
    <t>Očová</t>
  </si>
  <si>
    <t>Ul. ČSA</t>
  </si>
  <si>
    <t>Stožok</t>
  </si>
  <si>
    <t>Vígľaš</t>
  </si>
  <si>
    <t>Jelšava</t>
  </si>
  <si>
    <t>Železničná</t>
  </si>
  <si>
    <t>Kameňany</t>
  </si>
  <si>
    <t>Kameňany 8</t>
  </si>
  <si>
    <t>Základná škola s materskou školou Sama Tomášika</t>
  </si>
  <si>
    <t>Lubeník</t>
  </si>
  <si>
    <t>Základná škola Ivana Branislava Zocha</t>
  </si>
  <si>
    <t>Revúca</t>
  </si>
  <si>
    <t>Jilemnického 3</t>
  </si>
  <si>
    <t>Sirk</t>
  </si>
  <si>
    <t>Sídlisko 165</t>
  </si>
  <si>
    <t>Vlkanová</t>
  </si>
  <si>
    <t>Vlkanovská 68</t>
  </si>
  <si>
    <t>Brehy</t>
  </si>
  <si>
    <t>Základná škola s materskou školou Štefana Moysesa</t>
  </si>
  <si>
    <t>A. Kmeťa 1285/4</t>
  </si>
  <si>
    <t>Nám.Štefana Moysesa 23</t>
  </si>
  <si>
    <t>Evanjelická základná škola Zlatice Oravcovej</t>
  </si>
  <si>
    <t>Daxnerova 42</t>
  </si>
  <si>
    <t>Základná škola Narnia</t>
  </si>
  <si>
    <t>Okružná 2</t>
  </si>
  <si>
    <t>Mládežnícka 51</t>
  </si>
  <si>
    <t>Mládežnícka</t>
  </si>
  <si>
    <t>Súkromná základná škola pre žiakov s autizmom</t>
  </si>
  <si>
    <t>J. Švermu 1736/14</t>
  </si>
  <si>
    <t>Súkromná základná škola s materskou školou DSA</t>
  </si>
  <si>
    <t>Námestie Kubínyiho 42/6</t>
  </si>
  <si>
    <t>Súkromná spojená škola</t>
  </si>
  <si>
    <t>Záhradná 12</t>
  </si>
  <si>
    <t>Svit</t>
  </si>
  <si>
    <t>Mierová 166/171</t>
  </si>
  <si>
    <t>Jarovnice</t>
  </si>
  <si>
    <t>Jarovnice 96</t>
  </si>
  <si>
    <t>Spišská Belá</t>
  </si>
  <si>
    <t>Zimná 21</t>
  </si>
  <si>
    <t>Spojená škola Pavla Sabadoša internátna</t>
  </si>
  <si>
    <t>Prešov</t>
  </si>
  <si>
    <t>Duklianska 2</t>
  </si>
  <si>
    <t>Bardejov</t>
  </si>
  <si>
    <t>Pod papierňou 2671</t>
  </si>
  <si>
    <t>Matice slovenskej 11</t>
  </si>
  <si>
    <t>Humenné</t>
  </si>
  <si>
    <t>Komenského 3</t>
  </si>
  <si>
    <t>Poprad</t>
  </si>
  <si>
    <t>Dominika Tatarku 4666/7</t>
  </si>
  <si>
    <t>Masarykova 11175/20C</t>
  </si>
  <si>
    <t>Vranov nad Topľou</t>
  </si>
  <si>
    <t>M. R. Štefánika 140</t>
  </si>
  <si>
    <t>Budovateľská 1309</t>
  </si>
  <si>
    <t>Lipany</t>
  </si>
  <si>
    <t>Tehelná 23</t>
  </si>
  <si>
    <t>Levoča</t>
  </si>
  <si>
    <t>Nám. Štefana Kluberta 2</t>
  </si>
  <si>
    <t>Partizánska 2</t>
  </si>
  <si>
    <t>Svidník</t>
  </si>
  <si>
    <t>Partizánska 52</t>
  </si>
  <si>
    <t>Sabinov</t>
  </si>
  <si>
    <t>SNP 15</t>
  </si>
  <si>
    <t>Snina</t>
  </si>
  <si>
    <t>Palárikova 1602/1</t>
  </si>
  <si>
    <t>Kežmarok</t>
  </si>
  <si>
    <t>Kostolné námestie 28</t>
  </si>
  <si>
    <t>Masarykova 24</t>
  </si>
  <si>
    <t>Nám.arm.gen. L.Svobodu 16</t>
  </si>
  <si>
    <t>Pod papierňou 16A</t>
  </si>
  <si>
    <t>Nový Sad</t>
  </si>
  <si>
    <t>Komenského</t>
  </si>
  <si>
    <t>Gerlachov</t>
  </si>
  <si>
    <t>Gerlachov 5</t>
  </si>
  <si>
    <t>Giraltovce</t>
  </si>
  <si>
    <t>Dukelská 26/30</t>
  </si>
  <si>
    <t>Lascov</t>
  </si>
  <si>
    <t>Lascov 11</t>
  </si>
  <si>
    <t>Lenartov</t>
  </si>
  <si>
    <t>Lenartov 42</t>
  </si>
  <si>
    <t>Lukov</t>
  </si>
  <si>
    <t>Lukov 99</t>
  </si>
  <si>
    <t>Osikov</t>
  </si>
  <si>
    <t>Raslavice</t>
  </si>
  <si>
    <t>Alejová</t>
  </si>
  <si>
    <t>Zborov</t>
  </si>
  <si>
    <t>Kudlovská 11</t>
  </si>
  <si>
    <t>Brekov</t>
  </si>
  <si>
    <t>Kamenica nad Cirochou</t>
  </si>
  <si>
    <t>Osloboditeľov 204</t>
  </si>
  <si>
    <t>Základná škola s materskou školou s vyučovacím jazykom rusínskym – Основна школа з матерьсков школов</t>
  </si>
  <si>
    <t>Klenová</t>
  </si>
  <si>
    <t>Klenová 111</t>
  </si>
  <si>
    <t>Koškovce</t>
  </si>
  <si>
    <t>Koškovce 134</t>
  </si>
  <si>
    <t>Čs. armády</t>
  </si>
  <si>
    <t>Duk. hrdinov</t>
  </si>
  <si>
    <t>Ubľa</t>
  </si>
  <si>
    <t>Udavské</t>
  </si>
  <si>
    <t xml:space="preserve">Závadka </t>
  </si>
  <si>
    <t>Hranovnica</t>
  </si>
  <si>
    <t>Sládkovičova 501/15</t>
  </si>
  <si>
    <t>Jurské</t>
  </si>
  <si>
    <t>Jurské 140</t>
  </si>
  <si>
    <t>Lendak</t>
  </si>
  <si>
    <t>Školská 535/5</t>
  </si>
  <si>
    <t>Mlynica</t>
  </si>
  <si>
    <t>Základná škola M. R. Štefánika</t>
  </si>
  <si>
    <t>Štefánikova 19</t>
  </si>
  <si>
    <t>Spišská Stará Ves</t>
  </si>
  <si>
    <t>Štúrova 231/123</t>
  </si>
  <si>
    <t>Spišské Bystré</t>
  </si>
  <si>
    <t>Michalská 398/8</t>
  </si>
  <si>
    <t>Komenského 2</t>
  </si>
  <si>
    <t>Mierová 134</t>
  </si>
  <si>
    <t>Veľká Lomnica</t>
  </si>
  <si>
    <t>Školská ul.</t>
  </si>
  <si>
    <t>Vikartovce</t>
  </si>
  <si>
    <t>Školská 42/22</t>
  </si>
  <si>
    <t>Ždiar</t>
  </si>
  <si>
    <t>Ždiar 255</t>
  </si>
  <si>
    <t>Prostějovská 38</t>
  </si>
  <si>
    <t>Sibírska 42</t>
  </si>
  <si>
    <t>Materská škola profesorky Márie Podhájeckej</t>
  </si>
  <si>
    <t>Bajkalská</t>
  </si>
  <si>
    <t>Námestie Kráľovnej pokoja</t>
  </si>
  <si>
    <t>Drienica</t>
  </si>
  <si>
    <t>Drienov</t>
  </si>
  <si>
    <t>Nám. kpt. Nálepku</t>
  </si>
  <si>
    <t>Fintice</t>
  </si>
  <si>
    <t>Grófske nádvorie 209/2</t>
  </si>
  <si>
    <t>Fričovce</t>
  </si>
  <si>
    <t>Fričovce 21</t>
  </si>
  <si>
    <t>Fulianka</t>
  </si>
  <si>
    <t>Hermanovce</t>
  </si>
  <si>
    <t>Hermanovce 374</t>
  </si>
  <si>
    <t>Lemešany</t>
  </si>
  <si>
    <t>Lemešany 154</t>
  </si>
  <si>
    <t>Komenského 113</t>
  </si>
  <si>
    <t>Námestie sv. Martina</t>
  </si>
  <si>
    <t>Nižný Slavkov</t>
  </si>
  <si>
    <t>Komenského 13</t>
  </si>
  <si>
    <t>Terňa</t>
  </si>
  <si>
    <t>Hlavná 113/68</t>
  </si>
  <si>
    <t>Tulčík</t>
  </si>
  <si>
    <t>Tulčík 116</t>
  </si>
  <si>
    <t>Uzovské Pekľany</t>
  </si>
  <si>
    <t>Základna škola s materskou školou</t>
  </si>
  <si>
    <t>Varhaňovce</t>
  </si>
  <si>
    <t>Bijacovce</t>
  </si>
  <si>
    <t>Bijacovce 5</t>
  </si>
  <si>
    <t>Dúbrava</t>
  </si>
  <si>
    <t>Stará Ľubovňa</t>
  </si>
  <si>
    <t>Za vodou 14</t>
  </si>
  <si>
    <t>Vsetínska 36</t>
  </si>
  <si>
    <t>Tatranská</t>
  </si>
  <si>
    <t>Kolačkov</t>
  </si>
  <si>
    <t>Kolačkov 31</t>
  </si>
  <si>
    <t>Kyjov</t>
  </si>
  <si>
    <t>Kyjov 176</t>
  </si>
  <si>
    <t>Nová Ľubovňa</t>
  </si>
  <si>
    <t>Nová Ľubovňa 493</t>
  </si>
  <si>
    <t>Podolínec</t>
  </si>
  <si>
    <t>Bukovce</t>
  </si>
  <si>
    <t>Kružlová</t>
  </si>
  <si>
    <t>Staškovce</t>
  </si>
  <si>
    <t>Stropkov</t>
  </si>
  <si>
    <t>Hrnčiarska 795/61</t>
  </si>
  <si>
    <t>Konštantínova 1751/64</t>
  </si>
  <si>
    <t>Matice slovenskej</t>
  </si>
  <si>
    <t>Andreja Hlinku</t>
  </si>
  <si>
    <t>Pakostov</t>
  </si>
  <si>
    <t>Remeniny</t>
  </si>
  <si>
    <t>Remeniny 10</t>
  </si>
  <si>
    <t>Skrabské</t>
  </si>
  <si>
    <t>Tovarné</t>
  </si>
  <si>
    <t>Tovarné 173</t>
  </si>
  <si>
    <t>Banské</t>
  </si>
  <si>
    <t>Čaklov</t>
  </si>
  <si>
    <t>Čaklov 495</t>
  </si>
  <si>
    <t>Hanušovce nad Topľou</t>
  </si>
  <si>
    <t>Štúrova 341</t>
  </si>
  <si>
    <t>Vysoké Tatry</t>
  </si>
  <si>
    <t>Tatranská Lomnica 14123</t>
  </si>
  <si>
    <t>Základná škola s materskou školou sv. Kríža</t>
  </si>
  <si>
    <t>Petržalská</t>
  </si>
  <si>
    <t>Základná škola s materskou školou sv. Cyrila a Metoda</t>
  </si>
  <si>
    <t>Štúrova 3</t>
  </si>
  <si>
    <t>Spojená škola Jána Vojtaššáka internátna</t>
  </si>
  <si>
    <t>Kláštorská 24/a</t>
  </si>
  <si>
    <t>Cirkevná spojená škola</t>
  </si>
  <si>
    <t>Spišské Vlachy</t>
  </si>
  <si>
    <t>Komenského 6</t>
  </si>
  <si>
    <t>Základná škola s materskou školou Rudolfa Dilonga</t>
  </si>
  <si>
    <t>Hviezdoslavova</t>
  </si>
  <si>
    <t>Spojená škola sv. Klementa Hofbauera internátna</t>
  </si>
  <si>
    <t>Kláštorná 2</t>
  </si>
  <si>
    <t>Špeciálna základná škola sv. Anny</t>
  </si>
  <si>
    <t>Štúrova 5</t>
  </si>
  <si>
    <t>Základná škola pre žiakov s autizmom sv. Anny</t>
  </si>
  <si>
    <t>Levočská 22</t>
  </si>
  <si>
    <t>Evanjelická spojená škola</t>
  </si>
  <si>
    <t>Komenského 10</t>
  </si>
  <si>
    <t>Evanjelická spojená škola internátna</t>
  </si>
  <si>
    <t>Červenica</t>
  </si>
  <si>
    <t>Červenica 114</t>
  </si>
  <si>
    <t>Súkromná materská škola AKO BUK</t>
  </si>
  <si>
    <t>Ľubotice</t>
  </si>
  <si>
    <t>Sekčovská</t>
  </si>
  <si>
    <t>Súkromná materská škola Kolysočka– Сукромна матерьска школа Колысочка</t>
  </si>
  <si>
    <t>Solivarská 68</t>
  </si>
  <si>
    <t>Súkromná stredná odborná škola</t>
  </si>
  <si>
    <t>Dom Odborov Antona Bernoláka 51/blok B</t>
  </si>
  <si>
    <t>Vodárenská 3</t>
  </si>
  <si>
    <t>Súkromná stredná odborná škola ELBA</t>
  </si>
  <si>
    <t>Smetanova 2</t>
  </si>
  <si>
    <t>Súkromná materská škola DEŤÚRKOVO</t>
  </si>
  <si>
    <t>Čapajevova</t>
  </si>
  <si>
    <t>Súkromná materská škola Best friends nursery</t>
  </si>
  <si>
    <t>Podhrunkovská</t>
  </si>
  <si>
    <t>Rožňava</t>
  </si>
  <si>
    <t>Zeleného stromu 8</t>
  </si>
  <si>
    <t>Veľké Kapušany</t>
  </si>
  <si>
    <t>J. Dózsu 32</t>
  </si>
  <si>
    <t>Prakovce</t>
  </si>
  <si>
    <t>Breziny 256</t>
  </si>
  <si>
    <t>Moldava nad Bodvou</t>
  </si>
  <si>
    <t>Hlavná 53</t>
  </si>
  <si>
    <t>Trebišov</t>
  </si>
  <si>
    <t>Poľná 1</t>
  </si>
  <si>
    <t>Školská 10</t>
  </si>
  <si>
    <t>Košice-Staré Mesto</t>
  </si>
  <si>
    <t>Vojenská 13</t>
  </si>
  <si>
    <t>Spišská Nová Ves</t>
  </si>
  <si>
    <t>J. Fabiniho 3</t>
  </si>
  <si>
    <t>Krompachy</t>
  </si>
  <si>
    <t>Ul. SNP 49</t>
  </si>
  <si>
    <t>Košice-Západ</t>
  </si>
  <si>
    <t>Ľudová 15</t>
  </si>
  <si>
    <t>Sobrance</t>
  </si>
  <si>
    <t>Tyršova 1</t>
  </si>
  <si>
    <t>Richnava</t>
  </si>
  <si>
    <t>Richnava 189</t>
  </si>
  <si>
    <t>Košice-Sever</t>
  </si>
  <si>
    <t>Odborárska 2</t>
  </si>
  <si>
    <t>Kráľovský Chlmec</t>
  </si>
  <si>
    <t>F. Rákócziho 432/28</t>
  </si>
  <si>
    <t>Družstevná pri Hornáde</t>
  </si>
  <si>
    <t>Hlavná 5</t>
  </si>
  <si>
    <t>Okružná</t>
  </si>
  <si>
    <t>Jasov</t>
  </si>
  <si>
    <t>Československej armády</t>
  </si>
  <si>
    <t>Severná</t>
  </si>
  <si>
    <t>Slanec</t>
  </si>
  <si>
    <t>Hlavná 320/79</t>
  </si>
  <si>
    <t>S. H. Vajanského</t>
  </si>
  <si>
    <t>Bánovce nad Ondavou</t>
  </si>
  <si>
    <t>Blatné Remety</t>
  </si>
  <si>
    <t>Blatné Remety 98</t>
  </si>
  <si>
    <t>Budkovce</t>
  </si>
  <si>
    <t>Malčice</t>
  </si>
  <si>
    <t>Hlavná 175</t>
  </si>
  <si>
    <t>Porúbka</t>
  </si>
  <si>
    <t>Rakovec nad Ondavou</t>
  </si>
  <si>
    <t>Rakovec nad Ondavou 2</t>
  </si>
  <si>
    <t>Veľké Revištia</t>
  </si>
  <si>
    <t>Veľké Revištia 24</t>
  </si>
  <si>
    <t>Zalužice</t>
  </si>
  <si>
    <t>Zalužice 450</t>
  </si>
  <si>
    <t>Vyšná Rybnica</t>
  </si>
  <si>
    <t>Vyšná Rybnica 138</t>
  </si>
  <si>
    <t>Zemplínska Široká</t>
  </si>
  <si>
    <t>Zemplínska Široká 277</t>
  </si>
  <si>
    <t>Základná škola Eugena Ruffinyho</t>
  </si>
  <si>
    <t>Dobšiná</t>
  </si>
  <si>
    <t>Zimná 190/144</t>
  </si>
  <si>
    <t>Ochtiná</t>
  </si>
  <si>
    <t>Ochtiná 50</t>
  </si>
  <si>
    <t>Rejdová</t>
  </si>
  <si>
    <t>Rejdová 43</t>
  </si>
  <si>
    <t>Bystrany</t>
  </si>
  <si>
    <t>Danišovce</t>
  </si>
  <si>
    <t>Hnilčík</t>
  </si>
  <si>
    <t>Hrabušice</t>
  </si>
  <si>
    <t>Čierna nad Tisou</t>
  </si>
  <si>
    <t xml:space="preserve">Školská </t>
  </si>
  <si>
    <t>Michaľany</t>
  </si>
  <si>
    <t>Školská 339/2</t>
  </si>
  <si>
    <t>Jamník</t>
  </si>
  <si>
    <t>Poráč</t>
  </si>
  <si>
    <t>Veľký Folkmar</t>
  </si>
  <si>
    <t>Somotor</t>
  </si>
  <si>
    <t>Obchodná</t>
  </si>
  <si>
    <t>Strážne</t>
  </si>
  <si>
    <t>Ružová</t>
  </si>
  <si>
    <t>Streda nad Bodrogom</t>
  </si>
  <si>
    <t>Školská 2</t>
  </si>
  <si>
    <t>Zemplínska Teplica</t>
  </si>
  <si>
    <t>Hlavná 209</t>
  </si>
  <si>
    <t>Základná škola s vyučovacím jazykom maďarským - Alapiskola</t>
  </si>
  <si>
    <t>Turňa nad Bodvou</t>
  </si>
  <si>
    <t>Školská ulica 301/12</t>
  </si>
  <si>
    <t>Dvorníky-Včeláre</t>
  </si>
  <si>
    <t>Dvorníky</t>
  </si>
  <si>
    <t>Smižany</t>
  </si>
  <si>
    <t>Košice-Juh</t>
  </si>
  <si>
    <t>Gemerská 2</t>
  </si>
  <si>
    <t>Hroncova 23</t>
  </si>
  <si>
    <t>Cirkevná základná škola sv. Petra a Pavla</t>
  </si>
  <si>
    <t>Gymnázium sv. Edity Steinovej</t>
  </si>
  <si>
    <t>Košice-Dargovských hrdinov</t>
  </si>
  <si>
    <t>Charkovská 1</t>
  </si>
  <si>
    <t>Ulica Československej armády 1450/39</t>
  </si>
  <si>
    <t>Spojená škola sv. Maximiliána Mária Kolbeho</t>
  </si>
  <si>
    <t>Gaštanová 11</t>
  </si>
  <si>
    <t>Jegorovovo námestie</t>
  </si>
  <si>
    <t>Klokočov</t>
  </si>
  <si>
    <t>Klokočov 90</t>
  </si>
  <si>
    <t>Košice</t>
  </si>
  <si>
    <t xml:space="preserve"> Exnárova 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</si>
</sst>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sz val="9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1"/>
      <name val="Times New Roman"/>
      <family val="1"/>
      <charset val="238"/>
    </font>
  </fonts>
  <fills count="9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4" tint="0.59999389629810485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2" fillId="2" borderId="2" xfId="0" applyFont="1" applyFill="1" applyBorder="1" applyAlignment="1">
      <alignment horizontal="center" vertical="center" textRotation="90" wrapText="1"/>
    </xf>
    <xf numFmtId="0" fontId="2" fillId="2" borderId="2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2" fillId="5" borderId="2" xfId="0" applyFont="1" applyFill="1" applyBorder="1" applyAlignment="1">
      <alignment horizontal="center" vertical="center" wrapText="1"/>
    </xf>
    <xf numFmtId="0" fontId="2" fillId="6" borderId="2" xfId="0" applyFont="1" applyFill="1" applyBorder="1" applyAlignment="1">
      <alignment horizontal="center" vertical="center" wrapText="1"/>
    </xf>
    <xf numFmtId="0" fontId="2" fillId="7" borderId="2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 wrapText="1"/>
    </xf>
    <xf numFmtId="0" fontId="3" fillId="5" borderId="2" xfId="0" applyFont="1" applyFill="1" applyBorder="1" applyAlignment="1">
      <alignment horizontal="center" vertical="center" wrapText="1"/>
    </xf>
    <xf numFmtId="0" fontId="3" fillId="6" borderId="2" xfId="0" applyFont="1" applyFill="1" applyBorder="1" applyAlignment="1">
      <alignment horizontal="center" vertical="center" wrapText="1"/>
    </xf>
    <xf numFmtId="0" fontId="3" fillId="7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left" vertical="center"/>
    </xf>
    <xf numFmtId="0" fontId="4" fillId="0" borderId="2" xfId="0" applyFont="1" applyFill="1" applyBorder="1" applyAlignment="1">
      <alignment vertical="center"/>
    </xf>
    <xf numFmtId="2" fontId="4" fillId="0" borderId="2" xfId="0" applyNumberFormat="1" applyFont="1" applyFill="1" applyBorder="1" applyAlignment="1">
      <alignment vertical="center"/>
    </xf>
    <xf numFmtId="3" fontId="4" fillId="0" borderId="3" xfId="0" applyNumberFormat="1" applyFont="1" applyFill="1" applyBorder="1" applyAlignment="1">
      <alignment vertical="center"/>
    </xf>
    <xf numFmtId="4" fontId="4" fillId="0" borderId="2" xfId="0" applyNumberFormat="1" applyFont="1" applyFill="1" applyBorder="1" applyAlignment="1">
      <alignment vertical="center"/>
    </xf>
    <xf numFmtId="3" fontId="4" fillId="0" borderId="2" xfId="0" applyNumberFormat="1" applyFont="1" applyFill="1" applyBorder="1" applyAlignment="1">
      <alignment vertical="center"/>
    </xf>
    <xf numFmtId="2" fontId="4" fillId="0" borderId="3" xfId="0" applyNumberFormat="1" applyFont="1" applyFill="1" applyBorder="1" applyAlignment="1">
      <alignment vertical="center"/>
    </xf>
    <xf numFmtId="0" fontId="5" fillId="0" borderId="2" xfId="0" applyFont="1" applyFill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0" fontId="0" fillId="0" borderId="2" xfId="0" applyBorder="1"/>
    <xf numFmtId="0" fontId="2" fillId="8" borderId="2" xfId="0" applyFont="1" applyFill="1" applyBorder="1" applyAlignment="1">
      <alignment horizontal="center" vertical="center"/>
    </xf>
    <xf numFmtId="0" fontId="2" fillId="8" borderId="2" xfId="0" applyFont="1" applyFill="1" applyBorder="1" applyAlignment="1">
      <alignment horizontal="left" vertical="center"/>
    </xf>
    <xf numFmtId="0" fontId="2" fillId="8" borderId="2" xfId="0" applyFont="1" applyFill="1" applyBorder="1" applyAlignment="1">
      <alignment vertical="center"/>
    </xf>
    <xf numFmtId="2" fontId="2" fillId="8" borderId="2" xfId="0" applyNumberFormat="1" applyFont="1" applyFill="1" applyBorder="1" applyAlignment="1">
      <alignment vertical="center"/>
    </xf>
    <xf numFmtId="3" fontId="2" fillId="8" borderId="2" xfId="0" applyNumberFormat="1" applyFont="1" applyFill="1" applyBorder="1" applyAlignment="1">
      <alignment vertical="center"/>
    </xf>
    <xf numFmtId="2" fontId="2" fillId="5" borderId="2" xfId="0" applyNumberFormat="1" applyFont="1" applyFill="1" applyBorder="1" applyAlignment="1">
      <alignment vertical="center"/>
    </xf>
    <xf numFmtId="3" fontId="2" fillId="5" borderId="2" xfId="0" applyNumberFormat="1" applyFont="1" applyFill="1" applyBorder="1" applyAlignment="1">
      <alignment vertical="center"/>
    </xf>
    <xf numFmtId="2" fontId="2" fillId="7" borderId="2" xfId="0" applyNumberFormat="1" applyFont="1" applyFill="1" applyBorder="1" applyAlignment="1">
      <alignment vertical="center"/>
    </xf>
    <xf numFmtId="3" fontId="2" fillId="7" borderId="2" xfId="0" applyNumberFormat="1" applyFont="1" applyFill="1" applyBorder="1" applyAlignment="1">
      <alignment vertical="center"/>
    </xf>
    <xf numFmtId="49" fontId="4" fillId="0" borderId="2" xfId="0" applyNumberFormat="1" applyFont="1" applyFill="1" applyBorder="1" applyAlignment="1">
      <alignment horizontal="right" vertical="center"/>
    </xf>
    <xf numFmtId="0" fontId="4" fillId="0" borderId="2" xfId="0" applyFont="1" applyFill="1" applyBorder="1" applyAlignment="1">
      <alignment vertical="center" wrapText="1"/>
    </xf>
    <xf numFmtId="4" fontId="4" fillId="0" borderId="3" xfId="0" applyNumberFormat="1" applyFont="1" applyFill="1" applyBorder="1" applyAlignment="1">
      <alignment vertical="center"/>
    </xf>
    <xf numFmtId="49" fontId="2" fillId="8" borderId="2" xfId="0" applyNumberFormat="1" applyFont="1" applyFill="1" applyBorder="1" applyAlignment="1">
      <alignment horizontal="right" vertical="center"/>
    </xf>
    <xf numFmtId="0" fontId="2" fillId="8" borderId="2" xfId="0" applyFont="1" applyFill="1" applyBorder="1" applyAlignment="1">
      <alignment vertical="center" wrapText="1"/>
    </xf>
    <xf numFmtId="0" fontId="2" fillId="5" borderId="2" xfId="0" applyFont="1" applyFill="1" applyBorder="1" applyAlignment="1">
      <alignment vertical="center"/>
    </xf>
    <xf numFmtId="0" fontId="2" fillId="7" borderId="2" xfId="0" applyFont="1" applyFill="1" applyBorder="1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1">
    <cellStyle name="Normálna" xfId="0" builtinId="0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A7D4EF-117F-4CA0-8ADA-F8E5976863A1}">
  <dimension ref="A1:J279"/>
  <sheetViews>
    <sheetView workbookViewId="0">
      <selection sqref="A1:J1"/>
    </sheetView>
  </sheetViews>
  <sheetFormatPr defaultRowHeight="15" x14ac:dyDescent="0.25"/>
  <cols>
    <col min="4" max="4" width="64.85546875" customWidth="1"/>
    <col min="5" max="5" width="12.140625" customWidth="1"/>
    <col min="6" max="9" width="14" customWidth="1"/>
    <col min="10" max="10" width="13.28515625" customWidth="1"/>
  </cols>
  <sheetData>
    <row r="1" spans="1:10" ht="26.25" customHeight="1" x14ac:dyDescent="0.25">
      <c r="A1" s="40" t="s">
        <v>0</v>
      </c>
      <c r="B1" s="40"/>
      <c r="C1" s="40"/>
      <c r="D1" s="40"/>
      <c r="E1" s="40"/>
      <c r="F1" s="40"/>
      <c r="G1" s="40"/>
      <c r="H1" s="40"/>
      <c r="I1" s="40"/>
      <c r="J1" s="40"/>
    </row>
    <row r="2" spans="1:10" ht="27" customHeight="1" x14ac:dyDescent="0.25">
      <c r="A2" s="41" t="s">
        <v>1</v>
      </c>
      <c r="B2" s="41"/>
      <c r="C2" s="41"/>
      <c r="D2" s="41"/>
      <c r="E2" s="41"/>
      <c r="F2" s="41"/>
      <c r="G2" s="41"/>
      <c r="H2" s="41"/>
      <c r="I2" s="41"/>
      <c r="J2" s="41"/>
    </row>
    <row r="3" spans="1:10" ht="84.75" x14ac:dyDescent="0.25">
      <c r="A3" s="1" t="s">
        <v>2</v>
      </c>
      <c r="B3" s="1" t="s">
        <v>3</v>
      </c>
      <c r="C3" s="1" t="s">
        <v>4</v>
      </c>
      <c r="D3" s="2" t="s">
        <v>5</v>
      </c>
      <c r="E3" s="3" t="s">
        <v>6</v>
      </c>
      <c r="F3" s="2" t="s">
        <v>7</v>
      </c>
      <c r="G3" s="4" t="s">
        <v>8</v>
      </c>
      <c r="H3" s="5" t="s">
        <v>9</v>
      </c>
      <c r="I3" s="6" t="s">
        <v>10</v>
      </c>
      <c r="J3" s="7" t="s">
        <v>11</v>
      </c>
    </row>
    <row r="4" spans="1:10" x14ac:dyDescent="0.25">
      <c r="A4" s="8" t="s">
        <v>12</v>
      </c>
      <c r="B4" s="8" t="s">
        <v>13</v>
      </c>
      <c r="C4" s="8" t="s">
        <v>14</v>
      </c>
      <c r="D4" s="8" t="s">
        <v>15</v>
      </c>
      <c r="E4" s="8">
        <v>1</v>
      </c>
      <c r="F4" s="8">
        <v>2</v>
      </c>
      <c r="G4" s="9">
        <v>3</v>
      </c>
      <c r="H4" s="10">
        <v>4</v>
      </c>
      <c r="I4" s="11" t="s">
        <v>16</v>
      </c>
      <c r="J4" s="12" t="s">
        <v>17</v>
      </c>
    </row>
    <row r="5" spans="1:10" ht="18.75" customHeight="1" x14ac:dyDescent="0.25">
      <c r="A5" s="13" t="s">
        <v>18</v>
      </c>
      <c r="B5" s="13" t="s">
        <v>19</v>
      </c>
      <c r="C5" s="14" t="s">
        <v>20</v>
      </c>
      <c r="D5" s="15" t="s">
        <v>21</v>
      </c>
      <c r="E5" s="16">
        <v>15.5</v>
      </c>
      <c r="F5" s="17">
        <v>67024</v>
      </c>
      <c r="G5" s="18"/>
      <c r="H5" s="19">
        <v>-7569</v>
      </c>
      <c r="I5" s="20">
        <f t="shared" ref="I5:I68" si="0">E5+G5</f>
        <v>15.5</v>
      </c>
      <c r="J5" s="17">
        <f t="shared" ref="J5:J68" si="1">F5+H5</f>
        <v>59455</v>
      </c>
    </row>
    <row r="6" spans="1:10" ht="18.75" customHeight="1" x14ac:dyDescent="0.25">
      <c r="A6" s="13" t="s">
        <v>18</v>
      </c>
      <c r="B6" s="13" t="s">
        <v>22</v>
      </c>
      <c r="C6" s="14" t="s">
        <v>23</v>
      </c>
      <c r="D6" s="15" t="s">
        <v>24</v>
      </c>
      <c r="E6" s="16">
        <v>0.5</v>
      </c>
      <c r="F6" s="19">
        <v>2164</v>
      </c>
      <c r="G6" s="18"/>
      <c r="H6" s="19"/>
      <c r="I6" s="20">
        <f t="shared" si="0"/>
        <v>0.5</v>
      </c>
      <c r="J6" s="17">
        <f t="shared" si="1"/>
        <v>2164</v>
      </c>
    </row>
    <row r="7" spans="1:10" ht="18.75" customHeight="1" x14ac:dyDescent="0.25">
      <c r="A7" s="13" t="s">
        <v>18</v>
      </c>
      <c r="B7" s="13" t="s">
        <v>22</v>
      </c>
      <c r="C7" s="14" t="s">
        <v>25</v>
      </c>
      <c r="D7" s="15" t="s">
        <v>26</v>
      </c>
      <c r="E7" s="16">
        <v>1</v>
      </c>
      <c r="F7" s="19">
        <v>4324</v>
      </c>
      <c r="G7" s="18"/>
      <c r="H7" s="19"/>
      <c r="I7" s="20">
        <f t="shared" si="0"/>
        <v>1</v>
      </c>
      <c r="J7" s="17">
        <f t="shared" si="1"/>
        <v>4324</v>
      </c>
    </row>
    <row r="8" spans="1:10" ht="18.75" customHeight="1" x14ac:dyDescent="0.25">
      <c r="A8" s="13" t="s">
        <v>18</v>
      </c>
      <c r="B8" s="13" t="s">
        <v>22</v>
      </c>
      <c r="C8" s="14" t="s">
        <v>27</v>
      </c>
      <c r="D8" s="21" t="s">
        <v>28</v>
      </c>
      <c r="E8" s="16">
        <v>0.5</v>
      </c>
      <c r="F8" s="19">
        <v>2164</v>
      </c>
      <c r="G8" s="18"/>
      <c r="H8" s="19"/>
      <c r="I8" s="20">
        <f t="shared" si="0"/>
        <v>0.5</v>
      </c>
      <c r="J8" s="17">
        <f t="shared" si="1"/>
        <v>2164</v>
      </c>
    </row>
    <row r="9" spans="1:10" ht="18.75" customHeight="1" x14ac:dyDescent="0.25">
      <c r="A9" s="13" t="s">
        <v>18</v>
      </c>
      <c r="B9" s="13" t="s">
        <v>22</v>
      </c>
      <c r="C9" s="14" t="s">
        <v>29</v>
      </c>
      <c r="D9" s="15" t="s">
        <v>30</v>
      </c>
      <c r="E9" s="16">
        <v>1</v>
      </c>
      <c r="F9" s="19">
        <v>4328</v>
      </c>
      <c r="G9" s="18"/>
      <c r="H9" s="19"/>
      <c r="I9" s="20">
        <f t="shared" si="0"/>
        <v>1</v>
      </c>
      <c r="J9" s="17">
        <f t="shared" si="1"/>
        <v>4328</v>
      </c>
    </row>
    <row r="10" spans="1:10" ht="18.75" customHeight="1" x14ac:dyDescent="0.25">
      <c r="A10" s="13" t="s">
        <v>18</v>
      </c>
      <c r="B10" s="13" t="s">
        <v>22</v>
      </c>
      <c r="C10" s="14" t="s">
        <v>31</v>
      </c>
      <c r="D10" s="15" t="s">
        <v>32</v>
      </c>
      <c r="E10" s="16">
        <v>1</v>
      </c>
      <c r="F10" s="19">
        <v>4324</v>
      </c>
      <c r="G10" s="18"/>
      <c r="H10" s="19"/>
      <c r="I10" s="20">
        <f t="shared" si="0"/>
        <v>1</v>
      </c>
      <c r="J10" s="17">
        <f t="shared" si="1"/>
        <v>4324</v>
      </c>
    </row>
    <row r="11" spans="1:10" ht="18.75" customHeight="1" x14ac:dyDescent="0.25">
      <c r="A11" s="13" t="s">
        <v>18</v>
      </c>
      <c r="B11" s="13" t="s">
        <v>22</v>
      </c>
      <c r="C11" s="14" t="s">
        <v>33</v>
      </c>
      <c r="D11" s="15" t="s">
        <v>34</v>
      </c>
      <c r="E11" s="16">
        <v>0.5</v>
      </c>
      <c r="F11" s="19">
        <v>2164</v>
      </c>
      <c r="G11" s="18"/>
      <c r="H11" s="19"/>
      <c r="I11" s="20">
        <f t="shared" si="0"/>
        <v>0.5</v>
      </c>
      <c r="J11" s="17">
        <f t="shared" si="1"/>
        <v>2164</v>
      </c>
    </row>
    <row r="12" spans="1:10" ht="18.75" customHeight="1" x14ac:dyDescent="0.25">
      <c r="A12" s="13" t="s">
        <v>18</v>
      </c>
      <c r="B12" s="13" t="s">
        <v>22</v>
      </c>
      <c r="C12" s="14" t="s">
        <v>35</v>
      </c>
      <c r="D12" s="15" t="s">
        <v>36</v>
      </c>
      <c r="E12" s="16">
        <v>0.5</v>
      </c>
      <c r="F12" s="19">
        <v>2164</v>
      </c>
      <c r="G12" s="18">
        <v>0.3</v>
      </c>
      <c r="H12" s="19">
        <v>1296</v>
      </c>
      <c r="I12" s="20">
        <f t="shared" si="0"/>
        <v>0.8</v>
      </c>
      <c r="J12" s="17">
        <f t="shared" si="1"/>
        <v>3460</v>
      </c>
    </row>
    <row r="13" spans="1:10" ht="18.75" customHeight="1" x14ac:dyDescent="0.25">
      <c r="A13" s="13" t="s">
        <v>18</v>
      </c>
      <c r="B13" s="13" t="s">
        <v>22</v>
      </c>
      <c r="C13" s="14" t="s">
        <v>37</v>
      </c>
      <c r="D13" s="15" t="s">
        <v>38</v>
      </c>
      <c r="E13" s="16">
        <v>1</v>
      </c>
      <c r="F13" s="19">
        <v>4324</v>
      </c>
      <c r="G13" s="18"/>
      <c r="H13" s="19"/>
      <c r="I13" s="20">
        <f t="shared" si="0"/>
        <v>1</v>
      </c>
      <c r="J13" s="17">
        <f t="shared" si="1"/>
        <v>4324</v>
      </c>
    </row>
    <row r="14" spans="1:10" ht="18.75" customHeight="1" x14ac:dyDescent="0.25">
      <c r="A14" s="13" t="s">
        <v>18</v>
      </c>
      <c r="B14" s="13" t="s">
        <v>22</v>
      </c>
      <c r="C14" s="14" t="s">
        <v>39</v>
      </c>
      <c r="D14" s="15" t="s">
        <v>40</v>
      </c>
      <c r="E14" s="16">
        <v>0.5</v>
      </c>
      <c r="F14" s="19">
        <v>2164</v>
      </c>
      <c r="G14" s="18"/>
      <c r="H14" s="19"/>
      <c r="I14" s="20">
        <f t="shared" si="0"/>
        <v>0.5</v>
      </c>
      <c r="J14" s="17">
        <f t="shared" si="1"/>
        <v>2164</v>
      </c>
    </row>
    <row r="15" spans="1:10" ht="18.75" customHeight="1" x14ac:dyDescent="0.25">
      <c r="A15" s="13" t="s">
        <v>18</v>
      </c>
      <c r="B15" s="13" t="s">
        <v>22</v>
      </c>
      <c r="C15" s="14" t="s">
        <v>41</v>
      </c>
      <c r="D15" s="21" t="s">
        <v>42</v>
      </c>
      <c r="E15" s="16">
        <v>0.5</v>
      </c>
      <c r="F15" s="19">
        <v>2164</v>
      </c>
      <c r="G15" s="18"/>
      <c r="H15" s="19"/>
      <c r="I15" s="20">
        <f t="shared" si="0"/>
        <v>0.5</v>
      </c>
      <c r="J15" s="17">
        <f t="shared" si="1"/>
        <v>2164</v>
      </c>
    </row>
    <row r="16" spans="1:10" ht="18.75" customHeight="1" x14ac:dyDescent="0.25">
      <c r="A16" s="13" t="s">
        <v>18</v>
      </c>
      <c r="B16" s="13" t="s">
        <v>22</v>
      </c>
      <c r="C16" s="14" t="s">
        <v>43</v>
      </c>
      <c r="D16" s="21" t="s">
        <v>44</v>
      </c>
      <c r="E16" s="16">
        <v>0.5</v>
      </c>
      <c r="F16" s="19">
        <v>2164</v>
      </c>
      <c r="G16" s="18"/>
      <c r="H16" s="19"/>
      <c r="I16" s="20">
        <f t="shared" si="0"/>
        <v>0.5</v>
      </c>
      <c r="J16" s="17">
        <f t="shared" si="1"/>
        <v>2164</v>
      </c>
    </row>
    <row r="17" spans="1:10" ht="18.75" customHeight="1" x14ac:dyDescent="0.25">
      <c r="A17" s="13" t="s">
        <v>18</v>
      </c>
      <c r="B17" s="13" t="s">
        <v>22</v>
      </c>
      <c r="C17" s="14" t="s">
        <v>45</v>
      </c>
      <c r="D17" s="15" t="s">
        <v>46</v>
      </c>
      <c r="E17" s="16">
        <v>0.5</v>
      </c>
      <c r="F17" s="19">
        <v>2164</v>
      </c>
      <c r="G17" s="18"/>
      <c r="H17" s="19"/>
      <c r="I17" s="20">
        <f t="shared" si="0"/>
        <v>0.5</v>
      </c>
      <c r="J17" s="17">
        <f t="shared" si="1"/>
        <v>2164</v>
      </c>
    </row>
    <row r="18" spans="1:10" ht="18.75" customHeight="1" x14ac:dyDescent="0.25">
      <c r="A18" s="13" t="s">
        <v>18</v>
      </c>
      <c r="B18" s="13" t="s">
        <v>22</v>
      </c>
      <c r="C18" s="14" t="s">
        <v>47</v>
      </c>
      <c r="D18" s="21" t="s">
        <v>48</v>
      </c>
      <c r="E18" s="16">
        <v>2</v>
      </c>
      <c r="F18" s="19">
        <v>8648</v>
      </c>
      <c r="G18" s="18"/>
      <c r="H18" s="19"/>
      <c r="I18" s="20">
        <f t="shared" si="0"/>
        <v>2</v>
      </c>
      <c r="J18" s="17">
        <f t="shared" si="1"/>
        <v>8648</v>
      </c>
    </row>
    <row r="19" spans="1:10" ht="18.75" customHeight="1" x14ac:dyDescent="0.25">
      <c r="A19" s="13" t="s">
        <v>18</v>
      </c>
      <c r="B19" s="13" t="s">
        <v>49</v>
      </c>
      <c r="C19" s="14" t="s">
        <v>50</v>
      </c>
      <c r="D19" s="21" t="s">
        <v>51</v>
      </c>
      <c r="E19" s="16">
        <v>1</v>
      </c>
      <c r="F19" s="19">
        <v>4324</v>
      </c>
      <c r="G19" s="18"/>
      <c r="H19" s="19"/>
      <c r="I19" s="20">
        <f t="shared" si="0"/>
        <v>1</v>
      </c>
      <c r="J19" s="17">
        <f t="shared" si="1"/>
        <v>4324</v>
      </c>
    </row>
    <row r="20" spans="1:10" ht="18.75" customHeight="1" x14ac:dyDescent="0.25">
      <c r="A20" s="13" t="s">
        <v>18</v>
      </c>
      <c r="B20" s="13" t="s">
        <v>49</v>
      </c>
      <c r="C20" s="14" t="s">
        <v>52</v>
      </c>
      <c r="D20" s="21" t="s">
        <v>53</v>
      </c>
      <c r="E20" s="16">
        <v>0.5</v>
      </c>
      <c r="F20" s="19">
        <v>2164</v>
      </c>
      <c r="G20" s="18"/>
      <c r="H20" s="19"/>
      <c r="I20" s="20">
        <f t="shared" si="0"/>
        <v>0.5</v>
      </c>
      <c r="J20" s="17">
        <f t="shared" si="1"/>
        <v>2164</v>
      </c>
    </row>
    <row r="21" spans="1:10" ht="18.75" customHeight="1" x14ac:dyDescent="0.25">
      <c r="A21" s="13" t="s">
        <v>18</v>
      </c>
      <c r="B21" s="13" t="s">
        <v>54</v>
      </c>
      <c r="C21" s="14" t="s">
        <v>55</v>
      </c>
      <c r="D21" s="21" t="s">
        <v>56</v>
      </c>
      <c r="E21" s="16">
        <v>1</v>
      </c>
      <c r="F21" s="19">
        <v>4324</v>
      </c>
      <c r="G21" s="18"/>
      <c r="H21" s="19"/>
      <c r="I21" s="20">
        <f t="shared" si="0"/>
        <v>1</v>
      </c>
      <c r="J21" s="17">
        <f t="shared" si="1"/>
        <v>4324</v>
      </c>
    </row>
    <row r="22" spans="1:10" ht="18.75" customHeight="1" x14ac:dyDescent="0.25">
      <c r="A22" s="13" t="s">
        <v>57</v>
      </c>
      <c r="B22" s="13" t="s">
        <v>19</v>
      </c>
      <c r="C22" s="14" t="s">
        <v>58</v>
      </c>
      <c r="D22" s="15" t="s">
        <v>59</v>
      </c>
      <c r="E22" s="16">
        <v>27</v>
      </c>
      <c r="F22" s="19">
        <v>116752</v>
      </c>
      <c r="G22" s="18">
        <v>-7</v>
      </c>
      <c r="H22" s="19">
        <v>-35985</v>
      </c>
      <c r="I22" s="20">
        <f t="shared" si="0"/>
        <v>20</v>
      </c>
      <c r="J22" s="17">
        <f t="shared" si="1"/>
        <v>80767</v>
      </c>
    </row>
    <row r="23" spans="1:10" ht="18.75" customHeight="1" x14ac:dyDescent="0.25">
      <c r="A23" s="13" t="s">
        <v>57</v>
      </c>
      <c r="B23" s="13" t="s">
        <v>22</v>
      </c>
      <c r="C23" s="14" t="s">
        <v>60</v>
      </c>
      <c r="D23" s="21" t="s">
        <v>61</v>
      </c>
      <c r="E23" s="16">
        <v>0.5</v>
      </c>
      <c r="F23" s="19">
        <v>2164</v>
      </c>
      <c r="G23" s="18"/>
      <c r="H23" s="19">
        <v>-763</v>
      </c>
      <c r="I23" s="20">
        <f t="shared" si="0"/>
        <v>0.5</v>
      </c>
      <c r="J23" s="17">
        <f t="shared" si="1"/>
        <v>1401</v>
      </c>
    </row>
    <row r="24" spans="1:10" ht="18.75" customHeight="1" x14ac:dyDescent="0.25">
      <c r="A24" s="13" t="s">
        <v>57</v>
      </c>
      <c r="B24" s="13" t="s">
        <v>22</v>
      </c>
      <c r="C24" s="14" t="s">
        <v>62</v>
      </c>
      <c r="D24" s="15" t="s">
        <v>63</v>
      </c>
      <c r="E24" s="16">
        <v>2</v>
      </c>
      <c r="F24" s="19">
        <v>8652</v>
      </c>
      <c r="G24" s="18">
        <v>-1</v>
      </c>
      <c r="H24" s="19">
        <v>-4328</v>
      </c>
      <c r="I24" s="20">
        <f t="shared" si="0"/>
        <v>1</v>
      </c>
      <c r="J24" s="17">
        <f t="shared" si="1"/>
        <v>4324</v>
      </c>
    </row>
    <row r="25" spans="1:10" ht="18.75" customHeight="1" x14ac:dyDescent="0.25">
      <c r="A25" s="13" t="s">
        <v>57</v>
      </c>
      <c r="B25" s="13" t="s">
        <v>22</v>
      </c>
      <c r="C25" s="14" t="s">
        <v>64</v>
      </c>
      <c r="D25" s="15" t="s">
        <v>65</v>
      </c>
      <c r="E25" s="16">
        <v>2</v>
      </c>
      <c r="F25" s="19">
        <v>8648</v>
      </c>
      <c r="G25" s="18"/>
      <c r="H25" s="19"/>
      <c r="I25" s="20">
        <f t="shared" si="0"/>
        <v>2</v>
      </c>
      <c r="J25" s="17">
        <f t="shared" si="1"/>
        <v>8648</v>
      </c>
    </row>
    <row r="26" spans="1:10" ht="18.75" customHeight="1" x14ac:dyDescent="0.25">
      <c r="A26" s="13" t="s">
        <v>57</v>
      </c>
      <c r="B26" s="13" t="s">
        <v>22</v>
      </c>
      <c r="C26" s="14" t="s">
        <v>66</v>
      </c>
      <c r="D26" s="15" t="s">
        <v>67</v>
      </c>
      <c r="E26" s="16">
        <v>0.5</v>
      </c>
      <c r="F26" s="19">
        <v>2164</v>
      </c>
      <c r="G26" s="18"/>
      <c r="H26" s="19"/>
      <c r="I26" s="20">
        <f t="shared" si="0"/>
        <v>0.5</v>
      </c>
      <c r="J26" s="17">
        <f t="shared" si="1"/>
        <v>2164</v>
      </c>
    </row>
    <row r="27" spans="1:10" ht="18.75" customHeight="1" x14ac:dyDescent="0.25">
      <c r="A27" s="13" t="s">
        <v>57</v>
      </c>
      <c r="B27" s="13" t="s">
        <v>22</v>
      </c>
      <c r="C27" s="14" t="s">
        <v>68</v>
      </c>
      <c r="D27" s="15" t="s">
        <v>69</v>
      </c>
      <c r="E27" s="16">
        <v>1</v>
      </c>
      <c r="F27" s="19">
        <v>4328</v>
      </c>
      <c r="G27" s="18">
        <v>-0.5</v>
      </c>
      <c r="H27" s="19">
        <v>-2164</v>
      </c>
      <c r="I27" s="20">
        <f t="shared" si="0"/>
        <v>0.5</v>
      </c>
      <c r="J27" s="17">
        <f t="shared" si="1"/>
        <v>2164</v>
      </c>
    </row>
    <row r="28" spans="1:10" ht="18.75" customHeight="1" x14ac:dyDescent="0.25">
      <c r="A28" s="13" t="s">
        <v>57</v>
      </c>
      <c r="B28" s="13" t="s">
        <v>22</v>
      </c>
      <c r="C28" s="14" t="s">
        <v>70</v>
      </c>
      <c r="D28" s="15" t="s">
        <v>71</v>
      </c>
      <c r="E28" s="16">
        <v>1</v>
      </c>
      <c r="F28" s="19">
        <v>4324</v>
      </c>
      <c r="G28" s="18"/>
      <c r="H28" s="19"/>
      <c r="I28" s="20">
        <f t="shared" si="0"/>
        <v>1</v>
      </c>
      <c r="J28" s="17">
        <f t="shared" si="1"/>
        <v>4324</v>
      </c>
    </row>
    <row r="29" spans="1:10" ht="18.75" customHeight="1" x14ac:dyDescent="0.25">
      <c r="A29" s="13" t="s">
        <v>57</v>
      </c>
      <c r="B29" s="13" t="s">
        <v>22</v>
      </c>
      <c r="C29" s="14" t="s">
        <v>72</v>
      </c>
      <c r="D29" s="15" t="s">
        <v>73</v>
      </c>
      <c r="E29" s="16">
        <v>0.5</v>
      </c>
      <c r="F29" s="19">
        <v>2164</v>
      </c>
      <c r="G29" s="18"/>
      <c r="H29" s="19"/>
      <c r="I29" s="20">
        <f t="shared" si="0"/>
        <v>0.5</v>
      </c>
      <c r="J29" s="17">
        <f t="shared" si="1"/>
        <v>2164</v>
      </c>
    </row>
    <row r="30" spans="1:10" ht="18.75" customHeight="1" x14ac:dyDescent="0.25">
      <c r="A30" s="13" t="s">
        <v>57</v>
      </c>
      <c r="B30" s="13" t="s">
        <v>22</v>
      </c>
      <c r="C30" s="14" t="s">
        <v>74</v>
      </c>
      <c r="D30" s="15" t="s">
        <v>75</v>
      </c>
      <c r="E30" s="16">
        <v>0.5</v>
      </c>
      <c r="F30" s="19">
        <v>2164</v>
      </c>
      <c r="G30" s="18"/>
      <c r="H30" s="19"/>
      <c r="I30" s="20">
        <f t="shared" si="0"/>
        <v>0.5</v>
      </c>
      <c r="J30" s="17">
        <f t="shared" si="1"/>
        <v>2164</v>
      </c>
    </row>
    <row r="31" spans="1:10" ht="18.75" customHeight="1" x14ac:dyDescent="0.25">
      <c r="A31" s="13" t="s">
        <v>57</v>
      </c>
      <c r="B31" s="13" t="s">
        <v>22</v>
      </c>
      <c r="C31" s="14" t="s">
        <v>76</v>
      </c>
      <c r="D31" s="15" t="s">
        <v>77</v>
      </c>
      <c r="E31" s="16">
        <v>0.5</v>
      </c>
      <c r="F31" s="19">
        <v>2164</v>
      </c>
      <c r="G31" s="18"/>
      <c r="H31" s="19"/>
      <c r="I31" s="20">
        <f t="shared" si="0"/>
        <v>0.5</v>
      </c>
      <c r="J31" s="17">
        <f t="shared" si="1"/>
        <v>2164</v>
      </c>
    </row>
    <row r="32" spans="1:10" ht="18.75" customHeight="1" x14ac:dyDescent="0.25">
      <c r="A32" s="13" t="s">
        <v>57</v>
      </c>
      <c r="B32" s="13" t="s">
        <v>22</v>
      </c>
      <c r="C32" s="14" t="s">
        <v>78</v>
      </c>
      <c r="D32" s="21" t="s">
        <v>79</v>
      </c>
      <c r="E32" s="16">
        <v>1</v>
      </c>
      <c r="F32" s="19">
        <v>4328</v>
      </c>
      <c r="G32" s="18"/>
      <c r="H32" s="19"/>
      <c r="I32" s="20">
        <f t="shared" si="0"/>
        <v>1</v>
      </c>
      <c r="J32" s="17">
        <f t="shared" si="1"/>
        <v>4328</v>
      </c>
    </row>
    <row r="33" spans="1:10" ht="18.75" customHeight="1" x14ac:dyDescent="0.25">
      <c r="A33" s="13" t="s">
        <v>57</v>
      </c>
      <c r="B33" s="13" t="s">
        <v>22</v>
      </c>
      <c r="C33" s="14" t="s">
        <v>80</v>
      </c>
      <c r="D33" s="21" t="s">
        <v>81</v>
      </c>
      <c r="E33" s="16">
        <v>0.5</v>
      </c>
      <c r="F33" s="19">
        <v>2164</v>
      </c>
      <c r="G33" s="18"/>
      <c r="H33" s="19"/>
      <c r="I33" s="20">
        <f t="shared" si="0"/>
        <v>0.5</v>
      </c>
      <c r="J33" s="17">
        <f t="shared" si="1"/>
        <v>2164</v>
      </c>
    </row>
    <row r="34" spans="1:10" ht="18.75" customHeight="1" x14ac:dyDescent="0.25">
      <c r="A34" s="13" t="s">
        <v>57</v>
      </c>
      <c r="B34" s="13" t="s">
        <v>22</v>
      </c>
      <c r="C34" s="14" t="s">
        <v>82</v>
      </c>
      <c r="D34" s="21" t="s">
        <v>83</v>
      </c>
      <c r="E34" s="16">
        <v>1</v>
      </c>
      <c r="F34" s="19">
        <v>4324</v>
      </c>
      <c r="G34" s="18"/>
      <c r="H34" s="19"/>
      <c r="I34" s="20">
        <f t="shared" si="0"/>
        <v>1</v>
      </c>
      <c r="J34" s="17">
        <f t="shared" si="1"/>
        <v>4324</v>
      </c>
    </row>
    <row r="35" spans="1:10" ht="18.75" customHeight="1" x14ac:dyDescent="0.25">
      <c r="A35" s="13" t="s">
        <v>57</v>
      </c>
      <c r="B35" s="13" t="s">
        <v>22</v>
      </c>
      <c r="C35" s="14" t="s">
        <v>84</v>
      </c>
      <c r="D35" s="15" t="s">
        <v>85</v>
      </c>
      <c r="E35" s="16">
        <v>0.5</v>
      </c>
      <c r="F35" s="19">
        <v>2164</v>
      </c>
      <c r="G35" s="18"/>
      <c r="H35" s="19"/>
      <c r="I35" s="20">
        <f t="shared" si="0"/>
        <v>0.5</v>
      </c>
      <c r="J35" s="17">
        <f t="shared" si="1"/>
        <v>2164</v>
      </c>
    </row>
    <row r="36" spans="1:10" ht="18.75" customHeight="1" x14ac:dyDescent="0.25">
      <c r="A36" s="13" t="s">
        <v>57</v>
      </c>
      <c r="B36" s="13" t="s">
        <v>22</v>
      </c>
      <c r="C36" s="14" t="s">
        <v>86</v>
      </c>
      <c r="D36" s="15" t="s">
        <v>87</v>
      </c>
      <c r="E36" s="16">
        <v>0.5</v>
      </c>
      <c r="F36" s="19">
        <v>2164</v>
      </c>
      <c r="G36" s="18"/>
      <c r="H36" s="19"/>
      <c r="I36" s="20">
        <f t="shared" si="0"/>
        <v>0.5</v>
      </c>
      <c r="J36" s="17">
        <f t="shared" si="1"/>
        <v>2164</v>
      </c>
    </row>
    <row r="37" spans="1:10" ht="18.75" customHeight="1" x14ac:dyDescent="0.25">
      <c r="A37" s="13" t="s">
        <v>57</v>
      </c>
      <c r="B37" s="13" t="s">
        <v>22</v>
      </c>
      <c r="C37" s="14" t="s">
        <v>88</v>
      </c>
      <c r="D37" s="15" t="s">
        <v>89</v>
      </c>
      <c r="E37" s="16">
        <v>0.5</v>
      </c>
      <c r="F37" s="19">
        <v>2164</v>
      </c>
      <c r="G37" s="18"/>
      <c r="H37" s="19"/>
      <c r="I37" s="20">
        <f t="shared" si="0"/>
        <v>0.5</v>
      </c>
      <c r="J37" s="17">
        <f t="shared" si="1"/>
        <v>2164</v>
      </c>
    </row>
    <row r="38" spans="1:10" ht="18.75" customHeight="1" x14ac:dyDescent="0.25">
      <c r="A38" s="13" t="s">
        <v>57</v>
      </c>
      <c r="B38" s="13" t="s">
        <v>22</v>
      </c>
      <c r="C38" s="14" t="s">
        <v>90</v>
      </c>
      <c r="D38" s="15" t="s">
        <v>91</v>
      </c>
      <c r="E38" s="16">
        <v>0.5</v>
      </c>
      <c r="F38" s="19">
        <v>2164</v>
      </c>
      <c r="G38" s="18"/>
      <c r="H38" s="19"/>
      <c r="I38" s="20">
        <f t="shared" si="0"/>
        <v>0.5</v>
      </c>
      <c r="J38" s="17">
        <f t="shared" si="1"/>
        <v>2164</v>
      </c>
    </row>
    <row r="39" spans="1:10" ht="18.75" customHeight="1" x14ac:dyDescent="0.25">
      <c r="A39" s="13" t="s">
        <v>57</v>
      </c>
      <c r="B39" s="13" t="s">
        <v>22</v>
      </c>
      <c r="C39" s="14" t="s">
        <v>92</v>
      </c>
      <c r="D39" s="15" t="s">
        <v>93</v>
      </c>
      <c r="E39" s="16">
        <v>0.5</v>
      </c>
      <c r="F39" s="19">
        <v>2164</v>
      </c>
      <c r="G39" s="18"/>
      <c r="H39" s="19"/>
      <c r="I39" s="20">
        <f t="shared" si="0"/>
        <v>0.5</v>
      </c>
      <c r="J39" s="17">
        <f t="shared" si="1"/>
        <v>2164</v>
      </c>
    </row>
    <row r="40" spans="1:10" ht="18.75" customHeight="1" x14ac:dyDescent="0.25">
      <c r="A40" s="13" t="s">
        <v>57</v>
      </c>
      <c r="B40" s="13" t="s">
        <v>49</v>
      </c>
      <c r="C40" s="14" t="s">
        <v>94</v>
      </c>
      <c r="D40" s="15" t="s">
        <v>95</v>
      </c>
      <c r="E40" s="16">
        <v>2</v>
      </c>
      <c r="F40" s="19">
        <v>8648</v>
      </c>
      <c r="G40" s="18"/>
      <c r="H40" s="19"/>
      <c r="I40" s="20">
        <f t="shared" si="0"/>
        <v>2</v>
      </c>
      <c r="J40" s="17">
        <f t="shared" si="1"/>
        <v>8648</v>
      </c>
    </row>
    <row r="41" spans="1:10" ht="18.75" customHeight="1" x14ac:dyDescent="0.25">
      <c r="A41" s="13" t="s">
        <v>57</v>
      </c>
      <c r="B41" s="13" t="s">
        <v>49</v>
      </c>
      <c r="C41" s="14" t="s">
        <v>96</v>
      </c>
      <c r="D41" s="15" t="s">
        <v>97</v>
      </c>
      <c r="E41" s="16">
        <v>0.5</v>
      </c>
      <c r="F41" s="19">
        <v>2164</v>
      </c>
      <c r="G41" s="18"/>
      <c r="H41" s="19"/>
      <c r="I41" s="20">
        <f t="shared" si="0"/>
        <v>0.5</v>
      </c>
      <c r="J41" s="17">
        <f t="shared" si="1"/>
        <v>2164</v>
      </c>
    </row>
    <row r="42" spans="1:10" ht="18.75" customHeight="1" x14ac:dyDescent="0.25">
      <c r="A42" s="13" t="s">
        <v>98</v>
      </c>
      <c r="B42" s="13" t="s">
        <v>19</v>
      </c>
      <c r="C42" s="14" t="s">
        <v>99</v>
      </c>
      <c r="D42" s="15" t="s">
        <v>100</v>
      </c>
      <c r="E42" s="16">
        <v>41.4</v>
      </c>
      <c r="F42" s="19">
        <v>179016</v>
      </c>
      <c r="G42" s="18"/>
      <c r="H42" s="19"/>
      <c r="I42" s="20">
        <f t="shared" si="0"/>
        <v>41.4</v>
      </c>
      <c r="J42" s="17">
        <f t="shared" si="1"/>
        <v>179016</v>
      </c>
    </row>
    <row r="43" spans="1:10" ht="18.75" customHeight="1" x14ac:dyDescent="0.25">
      <c r="A43" s="13" t="s">
        <v>98</v>
      </c>
      <c r="B43" s="13" t="s">
        <v>22</v>
      </c>
      <c r="C43" s="14" t="s">
        <v>101</v>
      </c>
      <c r="D43" s="15" t="s">
        <v>102</v>
      </c>
      <c r="E43" s="16">
        <v>1</v>
      </c>
      <c r="F43" s="19">
        <v>4324</v>
      </c>
      <c r="G43" s="18"/>
      <c r="H43" s="19"/>
      <c r="I43" s="20">
        <f t="shared" si="0"/>
        <v>1</v>
      </c>
      <c r="J43" s="17">
        <f t="shared" si="1"/>
        <v>4324</v>
      </c>
    </row>
    <row r="44" spans="1:10" ht="18.75" customHeight="1" x14ac:dyDescent="0.25">
      <c r="A44" s="13" t="s">
        <v>98</v>
      </c>
      <c r="B44" s="13" t="s">
        <v>22</v>
      </c>
      <c r="C44" s="14" t="s">
        <v>103</v>
      </c>
      <c r="D44" s="21" t="s">
        <v>104</v>
      </c>
      <c r="E44" s="16">
        <v>1</v>
      </c>
      <c r="F44" s="19">
        <v>4324</v>
      </c>
      <c r="G44" s="18"/>
      <c r="H44" s="19"/>
      <c r="I44" s="20">
        <f t="shared" si="0"/>
        <v>1</v>
      </c>
      <c r="J44" s="17">
        <f t="shared" si="1"/>
        <v>4324</v>
      </c>
    </row>
    <row r="45" spans="1:10" ht="18.75" customHeight="1" x14ac:dyDescent="0.25">
      <c r="A45" s="13" t="s">
        <v>98</v>
      </c>
      <c r="B45" s="13" t="s">
        <v>22</v>
      </c>
      <c r="C45" s="14" t="s">
        <v>105</v>
      </c>
      <c r="D45" s="15" t="s">
        <v>106</v>
      </c>
      <c r="E45" s="16">
        <v>2</v>
      </c>
      <c r="F45" s="19">
        <v>8648</v>
      </c>
      <c r="G45" s="18"/>
      <c r="H45" s="19"/>
      <c r="I45" s="20">
        <f t="shared" si="0"/>
        <v>2</v>
      </c>
      <c r="J45" s="17">
        <f t="shared" si="1"/>
        <v>8648</v>
      </c>
    </row>
    <row r="46" spans="1:10" ht="18.75" customHeight="1" x14ac:dyDescent="0.25">
      <c r="A46" s="13" t="s">
        <v>98</v>
      </c>
      <c r="B46" s="13" t="s">
        <v>22</v>
      </c>
      <c r="C46" s="14" t="s">
        <v>107</v>
      </c>
      <c r="D46" s="15" t="s">
        <v>108</v>
      </c>
      <c r="E46" s="16">
        <v>0.5</v>
      </c>
      <c r="F46" s="19">
        <v>2164</v>
      </c>
      <c r="G46" s="18"/>
      <c r="H46" s="19"/>
      <c r="I46" s="20">
        <f t="shared" si="0"/>
        <v>0.5</v>
      </c>
      <c r="J46" s="17">
        <f t="shared" si="1"/>
        <v>2164</v>
      </c>
    </row>
    <row r="47" spans="1:10" ht="18.75" customHeight="1" x14ac:dyDescent="0.25">
      <c r="A47" s="13" t="s">
        <v>98</v>
      </c>
      <c r="B47" s="13" t="s">
        <v>22</v>
      </c>
      <c r="C47" s="14" t="s">
        <v>109</v>
      </c>
      <c r="D47" s="15" t="s">
        <v>110</v>
      </c>
      <c r="E47" s="16">
        <v>2</v>
      </c>
      <c r="F47" s="19">
        <v>8648</v>
      </c>
      <c r="G47" s="18"/>
      <c r="H47" s="19"/>
      <c r="I47" s="20">
        <f t="shared" si="0"/>
        <v>2</v>
      </c>
      <c r="J47" s="17">
        <f t="shared" si="1"/>
        <v>8648</v>
      </c>
    </row>
    <row r="48" spans="1:10" ht="18.75" customHeight="1" x14ac:dyDescent="0.25">
      <c r="A48" s="13" t="s">
        <v>98</v>
      </c>
      <c r="B48" s="13" t="s">
        <v>22</v>
      </c>
      <c r="C48" s="14" t="s">
        <v>111</v>
      </c>
      <c r="D48" s="15" t="s">
        <v>112</v>
      </c>
      <c r="E48" s="16">
        <v>1</v>
      </c>
      <c r="F48" s="19">
        <v>4324</v>
      </c>
      <c r="G48" s="18"/>
      <c r="H48" s="19"/>
      <c r="I48" s="20">
        <f t="shared" si="0"/>
        <v>1</v>
      </c>
      <c r="J48" s="17">
        <f t="shared" si="1"/>
        <v>4324</v>
      </c>
    </row>
    <row r="49" spans="1:10" ht="18.75" customHeight="1" x14ac:dyDescent="0.25">
      <c r="A49" s="13" t="s">
        <v>98</v>
      </c>
      <c r="B49" s="13" t="s">
        <v>22</v>
      </c>
      <c r="C49" s="14" t="s">
        <v>113</v>
      </c>
      <c r="D49" s="21" t="s">
        <v>114</v>
      </c>
      <c r="E49" s="16">
        <v>0.6</v>
      </c>
      <c r="F49" s="19">
        <v>2596</v>
      </c>
      <c r="G49" s="18"/>
      <c r="H49" s="19"/>
      <c r="I49" s="20">
        <f t="shared" si="0"/>
        <v>0.6</v>
      </c>
      <c r="J49" s="17">
        <f t="shared" si="1"/>
        <v>2596</v>
      </c>
    </row>
    <row r="50" spans="1:10" ht="18.75" customHeight="1" x14ac:dyDescent="0.25">
      <c r="A50" s="13" t="s">
        <v>98</v>
      </c>
      <c r="B50" s="13" t="s">
        <v>22</v>
      </c>
      <c r="C50" s="14" t="s">
        <v>115</v>
      </c>
      <c r="D50" s="21" t="s">
        <v>116</v>
      </c>
      <c r="E50" s="16">
        <v>0</v>
      </c>
      <c r="F50" s="19">
        <v>0</v>
      </c>
      <c r="G50" s="18"/>
      <c r="H50" s="19"/>
      <c r="I50" s="20">
        <f t="shared" si="0"/>
        <v>0</v>
      </c>
      <c r="J50" s="17">
        <f t="shared" si="1"/>
        <v>0</v>
      </c>
    </row>
    <row r="51" spans="1:10" ht="18.75" customHeight="1" x14ac:dyDescent="0.25">
      <c r="A51" s="13" t="s">
        <v>98</v>
      </c>
      <c r="B51" s="13" t="s">
        <v>22</v>
      </c>
      <c r="C51" s="14" t="s">
        <v>117</v>
      </c>
      <c r="D51" s="21" t="s">
        <v>118</v>
      </c>
      <c r="E51" s="16">
        <v>0</v>
      </c>
      <c r="F51" s="19">
        <v>0</v>
      </c>
      <c r="G51" s="18"/>
      <c r="H51" s="19"/>
      <c r="I51" s="20">
        <f t="shared" si="0"/>
        <v>0</v>
      </c>
      <c r="J51" s="17">
        <f t="shared" si="1"/>
        <v>0</v>
      </c>
    </row>
    <row r="52" spans="1:10" ht="18.75" customHeight="1" x14ac:dyDescent="0.25">
      <c r="A52" s="13" t="s">
        <v>98</v>
      </c>
      <c r="B52" s="13" t="s">
        <v>22</v>
      </c>
      <c r="C52" s="14" t="s">
        <v>119</v>
      </c>
      <c r="D52" s="15" t="s">
        <v>120</v>
      </c>
      <c r="E52" s="16">
        <v>0.5</v>
      </c>
      <c r="F52" s="19">
        <v>2164</v>
      </c>
      <c r="G52" s="18">
        <v>-0.5</v>
      </c>
      <c r="H52" s="19">
        <v>-2164</v>
      </c>
      <c r="I52" s="20">
        <f t="shared" si="0"/>
        <v>0</v>
      </c>
      <c r="J52" s="17">
        <f t="shared" si="1"/>
        <v>0</v>
      </c>
    </row>
    <row r="53" spans="1:10" ht="18.75" customHeight="1" x14ac:dyDescent="0.25">
      <c r="A53" s="13" t="s">
        <v>98</v>
      </c>
      <c r="B53" s="13" t="s">
        <v>22</v>
      </c>
      <c r="C53" s="14" t="s">
        <v>121</v>
      </c>
      <c r="D53" s="15" t="s">
        <v>122</v>
      </c>
      <c r="E53" s="16">
        <v>1</v>
      </c>
      <c r="F53" s="19">
        <v>4324</v>
      </c>
      <c r="G53" s="18"/>
      <c r="H53" s="19"/>
      <c r="I53" s="20">
        <f t="shared" si="0"/>
        <v>1</v>
      </c>
      <c r="J53" s="17">
        <f t="shared" si="1"/>
        <v>4324</v>
      </c>
    </row>
    <row r="54" spans="1:10" ht="18.75" customHeight="1" x14ac:dyDescent="0.25">
      <c r="A54" s="13" t="s">
        <v>98</v>
      </c>
      <c r="B54" s="13" t="s">
        <v>22</v>
      </c>
      <c r="C54" s="14" t="s">
        <v>123</v>
      </c>
      <c r="D54" s="15" t="s">
        <v>124</v>
      </c>
      <c r="E54" s="16">
        <v>0</v>
      </c>
      <c r="F54" s="19">
        <v>0</v>
      </c>
      <c r="G54" s="18"/>
      <c r="H54" s="19"/>
      <c r="I54" s="20">
        <f t="shared" si="0"/>
        <v>0</v>
      </c>
      <c r="J54" s="17">
        <f t="shared" si="1"/>
        <v>0</v>
      </c>
    </row>
    <row r="55" spans="1:10" ht="18.75" customHeight="1" x14ac:dyDescent="0.25">
      <c r="A55" s="13" t="s">
        <v>98</v>
      </c>
      <c r="B55" s="13" t="s">
        <v>22</v>
      </c>
      <c r="C55" s="14" t="s">
        <v>125</v>
      </c>
      <c r="D55" s="21" t="s">
        <v>126</v>
      </c>
      <c r="E55" s="16">
        <v>1</v>
      </c>
      <c r="F55" s="19">
        <v>4324</v>
      </c>
      <c r="G55" s="18"/>
      <c r="H55" s="19"/>
      <c r="I55" s="20">
        <f t="shared" si="0"/>
        <v>1</v>
      </c>
      <c r="J55" s="17">
        <f t="shared" si="1"/>
        <v>4324</v>
      </c>
    </row>
    <row r="56" spans="1:10" ht="18.75" customHeight="1" x14ac:dyDescent="0.25">
      <c r="A56" s="13" t="s">
        <v>98</v>
      </c>
      <c r="B56" s="13" t="s">
        <v>22</v>
      </c>
      <c r="C56" s="14" t="s">
        <v>127</v>
      </c>
      <c r="D56" s="15" t="s">
        <v>128</v>
      </c>
      <c r="E56" s="16">
        <v>1</v>
      </c>
      <c r="F56" s="19">
        <v>4324</v>
      </c>
      <c r="G56" s="18"/>
      <c r="H56" s="19"/>
      <c r="I56" s="20">
        <f t="shared" si="0"/>
        <v>1</v>
      </c>
      <c r="J56" s="17">
        <f t="shared" si="1"/>
        <v>4324</v>
      </c>
    </row>
    <row r="57" spans="1:10" ht="18.75" customHeight="1" x14ac:dyDescent="0.25">
      <c r="A57" s="13" t="s">
        <v>98</v>
      </c>
      <c r="B57" s="13" t="s">
        <v>54</v>
      </c>
      <c r="C57" s="14" t="s">
        <v>129</v>
      </c>
      <c r="D57" s="21" t="s">
        <v>130</v>
      </c>
      <c r="E57" s="16">
        <v>1</v>
      </c>
      <c r="F57" s="19">
        <v>4324</v>
      </c>
      <c r="G57" s="18"/>
      <c r="H57" s="19"/>
      <c r="I57" s="20">
        <f t="shared" si="0"/>
        <v>1</v>
      </c>
      <c r="J57" s="17">
        <f t="shared" si="1"/>
        <v>4324</v>
      </c>
    </row>
    <row r="58" spans="1:10" ht="18.75" customHeight="1" x14ac:dyDescent="0.25">
      <c r="A58" s="13" t="s">
        <v>131</v>
      </c>
      <c r="B58" s="13" t="s">
        <v>19</v>
      </c>
      <c r="C58" s="14" t="s">
        <v>132</v>
      </c>
      <c r="D58" s="21" t="s">
        <v>133</v>
      </c>
      <c r="E58" s="16">
        <v>28</v>
      </c>
      <c r="F58" s="19">
        <v>121076</v>
      </c>
      <c r="G58" s="18">
        <v>1</v>
      </c>
      <c r="H58" s="19">
        <v>480</v>
      </c>
      <c r="I58" s="20">
        <f t="shared" si="0"/>
        <v>29</v>
      </c>
      <c r="J58" s="17">
        <f t="shared" si="1"/>
        <v>121556</v>
      </c>
    </row>
    <row r="59" spans="1:10" ht="18.75" customHeight="1" x14ac:dyDescent="0.25">
      <c r="A59" s="13" t="s">
        <v>131</v>
      </c>
      <c r="B59" s="13" t="s">
        <v>22</v>
      </c>
      <c r="C59" s="14" t="s">
        <v>134</v>
      </c>
      <c r="D59" s="15" t="s">
        <v>135</v>
      </c>
      <c r="E59" s="16">
        <v>1</v>
      </c>
      <c r="F59" s="19">
        <v>4324</v>
      </c>
      <c r="G59" s="18"/>
      <c r="H59" s="19"/>
      <c r="I59" s="20">
        <f t="shared" si="0"/>
        <v>1</v>
      </c>
      <c r="J59" s="17">
        <f t="shared" si="1"/>
        <v>4324</v>
      </c>
    </row>
    <row r="60" spans="1:10" ht="18.75" customHeight="1" x14ac:dyDescent="0.25">
      <c r="A60" s="13" t="s">
        <v>131</v>
      </c>
      <c r="B60" s="13" t="s">
        <v>22</v>
      </c>
      <c r="C60" s="14" t="s">
        <v>136</v>
      </c>
      <c r="D60" s="21" t="s">
        <v>137</v>
      </c>
      <c r="E60" s="16">
        <v>4</v>
      </c>
      <c r="F60" s="19">
        <v>17300</v>
      </c>
      <c r="G60" s="18"/>
      <c r="H60" s="19">
        <v>-257</v>
      </c>
      <c r="I60" s="20">
        <f t="shared" si="0"/>
        <v>4</v>
      </c>
      <c r="J60" s="17">
        <f t="shared" si="1"/>
        <v>17043</v>
      </c>
    </row>
    <row r="61" spans="1:10" ht="18.75" customHeight="1" x14ac:dyDescent="0.25">
      <c r="A61" s="13" t="s">
        <v>131</v>
      </c>
      <c r="B61" s="13" t="s">
        <v>22</v>
      </c>
      <c r="C61" s="14" t="s">
        <v>138</v>
      </c>
      <c r="D61" s="15" t="s">
        <v>139</v>
      </c>
      <c r="E61" s="16">
        <v>3</v>
      </c>
      <c r="F61" s="19">
        <v>12972</v>
      </c>
      <c r="G61" s="18"/>
      <c r="H61" s="19"/>
      <c r="I61" s="20">
        <f t="shared" si="0"/>
        <v>3</v>
      </c>
      <c r="J61" s="17">
        <f t="shared" si="1"/>
        <v>12972</v>
      </c>
    </row>
    <row r="62" spans="1:10" ht="18.75" customHeight="1" x14ac:dyDescent="0.25">
      <c r="A62" s="13" t="s">
        <v>131</v>
      </c>
      <c r="B62" s="13" t="s">
        <v>22</v>
      </c>
      <c r="C62" s="14" t="s">
        <v>140</v>
      </c>
      <c r="D62" s="15" t="s">
        <v>141</v>
      </c>
      <c r="E62" s="16">
        <v>7.5</v>
      </c>
      <c r="F62" s="19">
        <v>32436</v>
      </c>
      <c r="G62" s="18"/>
      <c r="H62" s="19">
        <v>-1570</v>
      </c>
      <c r="I62" s="20">
        <f t="shared" si="0"/>
        <v>7.5</v>
      </c>
      <c r="J62" s="17">
        <f t="shared" si="1"/>
        <v>30866</v>
      </c>
    </row>
    <row r="63" spans="1:10" ht="18.75" customHeight="1" x14ac:dyDescent="0.25">
      <c r="A63" s="13" t="s">
        <v>131</v>
      </c>
      <c r="B63" s="13" t="s">
        <v>22</v>
      </c>
      <c r="C63" s="14" t="s">
        <v>142</v>
      </c>
      <c r="D63" s="15" t="s">
        <v>143</v>
      </c>
      <c r="E63" s="16">
        <v>1</v>
      </c>
      <c r="F63" s="19">
        <v>4324</v>
      </c>
      <c r="G63" s="18"/>
      <c r="H63" s="19"/>
      <c r="I63" s="20">
        <f t="shared" si="0"/>
        <v>1</v>
      </c>
      <c r="J63" s="17">
        <f t="shared" si="1"/>
        <v>4324</v>
      </c>
    </row>
    <row r="64" spans="1:10" ht="18.75" customHeight="1" x14ac:dyDescent="0.25">
      <c r="A64" s="13" t="s">
        <v>131</v>
      </c>
      <c r="B64" s="13" t="s">
        <v>22</v>
      </c>
      <c r="C64" s="14" t="s">
        <v>144</v>
      </c>
      <c r="D64" s="15" t="s">
        <v>145</v>
      </c>
      <c r="E64" s="16">
        <v>0.5</v>
      </c>
      <c r="F64" s="19">
        <v>2164</v>
      </c>
      <c r="G64" s="18"/>
      <c r="H64" s="19"/>
      <c r="I64" s="20">
        <f t="shared" si="0"/>
        <v>0.5</v>
      </c>
      <c r="J64" s="17">
        <f t="shared" si="1"/>
        <v>2164</v>
      </c>
    </row>
    <row r="65" spans="1:10" ht="18.75" customHeight="1" x14ac:dyDescent="0.25">
      <c r="A65" s="13" t="s">
        <v>131</v>
      </c>
      <c r="B65" s="13" t="s">
        <v>22</v>
      </c>
      <c r="C65" s="14" t="s">
        <v>146</v>
      </c>
      <c r="D65" s="15" t="s">
        <v>147</v>
      </c>
      <c r="E65" s="16">
        <v>1</v>
      </c>
      <c r="F65" s="19">
        <v>4324</v>
      </c>
      <c r="G65" s="18"/>
      <c r="H65" s="19"/>
      <c r="I65" s="20">
        <f t="shared" si="0"/>
        <v>1</v>
      </c>
      <c r="J65" s="17">
        <f t="shared" si="1"/>
        <v>4324</v>
      </c>
    </row>
    <row r="66" spans="1:10" ht="18.75" customHeight="1" x14ac:dyDescent="0.25">
      <c r="A66" s="13" t="s">
        <v>131</v>
      </c>
      <c r="B66" s="13" t="s">
        <v>22</v>
      </c>
      <c r="C66" s="14" t="s">
        <v>148</v>
      </c>
      <c r="D66" s="15" t="s">
        <v>149</v>
      </c>
      <c r="E66" s="16">
        <v>1</v>
      </c>
      <c r="F66" s="19">
        <v>4324</v>
      </c>
      <c r="G66" s="18"/>
      <c r="H66" s="19"/>
      <c r="I66" s="20">
        <f t="shared" si="0"/>
        <v>1</v>
      </c>
      <c r="J66" s="17">
        <f t="shared" si="1"/>
        <v>4324</v>
      </c>
    </row>
    <row r="67" spans="1:10" ht="18.75" customHeight="1" x14ac:dyDescent="0.25">
      <c r="A67" s="13" t="s">
        <v>131</v>
      </c>
      <c r="B67" s="13" t="s">
        <v>22</v>
      </c>
      <c r="C67" s="14" t="s">
        <v>150</v>
      </c>
      <c r="D67" s="21" t="s">
        <v>151</v>
      </c>
      <c r="E67" s="16">
        <v>1</v>
      </c>
      <c r="F67" s="19">
        <v>4324</v>
      </c>
      <c r="G67" s="18"/>
      <c r="H67" s="19"/>
      <c r="I67" s="20">
        <f t="shared" si="0"/>
        <v>1</v>
      </c>
      <c r="J67" s="17">
        <f t="shared" si="1"/>
        <v>4324</v>
      </c>
    </row>
    <row r="68" spans="1:10" ht="18.75" customHeight="1" x14ac:dyDescent="0.25">
      <c r="A68" s="13" t="s">
        <v>131</v>
      </c>
      <c r="B68" s="13" t="s">
        <v>22</v>
      </c>
      <c r="C68" s="14" t="s">
        <v>152</v>
      </c>
      <c r="D68" s="15" t="s">
        <v>153</v>
      </c>
      <c r="E68" s="16">
        <v>0.5</v>
      </c>
      <c r="F68" s="19">
        <v>2164</v>
      </c>
      <c r="G68" s="18"/>
      <c r="H68" s="19"/>
      <c r="I68" s="20">
        <f t="shared" si="0"/>
        <v>0.5</v>
      </c>
      <c r="J68" s="17">
        <f t="shared" si="1"/>
        <v>2164</v>
      </c>
    </row>
    <row r="69" spans="1:10" ht="18.75" customHeight="1" x14ac:dyDescent="0.25">
      <c r="A69" s="13" t="s">
        <v>131</v>
      </c>
      <c r="B69" s="13" t="s">
        <v>22</v>
      </c>
      <c r="C69" s="14" t="s">
        <v>154</v>
      </c>
      <c r="D69" s="15" t="s">
        <v>155</v>
      </c>
      <c r="E69" s="16">
        <v>2</v>
      </c>
      <c r="F69" s="19">
        <v>8652</v>
      </c>
      <c r="G69" s="18"/>
      <c r="H69" s="19"/>
      <c r="I69" s="20">
        <f t="shared" ref="I69:I132" si="2">E69+G69</f>
        <v>2</v>
      </c>
      <c r="J69" s="17">
        <f t="shared" ref="J69:J132" si="3">F69+H69</f>
        <v>8652</v>
      </c>
    </row>
    <row r="70" spans="1:10" ht="18.75" customHeight="1" x14ac:dyDescent="0.25">
      <c r="A70" s="13" t="s">
        <v>131</v>
      </c>
      <c r="B70" s="13" t="s">
        <v>22</v>
      </c>
      <c r="C70" s="14" t="s">
        <v>156</v>
      </c>
      <c r="D70" s="15" t="s">
        <v>157</v>
      </c>
      <c r="E70" s="16">
        <v>1.5</v>
      </c>
      <c r="F70" s="19">
        <v>6488</v>
      </c>
      <c r="G70" s="18"/>
      <c r="H70" s="19"/>
      <c r="I70" s="20">
        <f t="shared" si="2"/>
        <v>1.5</v>
      </c>
      <c r="J70" s="17">
        <f t="shared" si="3"/>
        <v>6488</v>
      </c>
    </row>
    <row r="71" spans="1:10" ht="18.75" customHeight="1" x14ac:dyDescent="0.25">
      <c r="A71" s="13" t="s">
        <v>131</v>
      </c>
      <c r="B71" s="13" t="s">
        <v>22</v>
      </c>
      <c r="C71" s="14" t="s">
        <v>158</v>
      </c>
      <c r="D71" s="15" t="s">
        <v>159</v>
      </c>
      <c r="E71" s="16">
        <v>1</v>
      </c>
      <c r="F71" s="19">
        <v>4324</v>
      </c>
      <c r="G71" s="18">
        <v>-1</v>
      </c>
      <c r="H71" s="19">
        <v>-4324</v>
      </c>
      <c r="I71" s="20">
        <f t="shared" si="2"/>
        <v>0</v>
      </c>
      <c r="J71" s="17">
        <f t="shared" si="3"/>
        <v>0</v>
      </c>
    </row>
    <row r="72" spans="1:10" ht="18.75" customHeight="1" x14ac:dyDescent="0.25">
      <c r="A72" s="13" t="s">
        <v>131</v>
      </c>
      <c r="B72" s="13" t="s">
        <v>22</v>
      </c>
      <c r="C72" s="14" t="s">
        <v>160</v>
      </c>
      <c r="D72" s="15" t="s">
        <v>161</v>
      </c>
      <c r="E72" s="16">
        <v>1</v>
      </c>
      <c r="F72" s="19">
        <v>4324</v>
      </c>
      <c r="G72" s="18"/>
      <c r="H72" s="19"/>
      <c r="I72" s="20">
        <f t="shared" si="2"/>
        <v>1</v>
      </c>
      <c r="J72" s="17">
        <f t="shared" si="3"/>
        <v>4324</v>
      </c>
    </row>
    <row r="73" spans="1:10" ht="18.75" customHeight="1" x14ac:dyDescent="0.25">
      <c r="A73" s="13" t="s">
        <v>131</v>
      </c>
      <c r="B73" s="13" t="s">
        <v>22</v>
      </c>
      <c r="C73" s="14" t="s">
        <v>162</v>
      </c>
      <c r="D73" s="15" t="s">
        <v>163</v>
      </c>
      <c r="E73" s="16">
        <v>1</v>
      </c>
      <c r="F73" s="19">
        <v>4328</v>
      </c>
      <c r="G73" s="18"/>
      <c r="H73" s="19"/>
      <c r="I73" s="20">
        <f t="shared" si="2"/>
        <v>1</v>
      </c>
      <c r="J73" s="17">
        <f t="shared" si="3"/>
        <v>4328</v>
      </c>
    </row>
    <row r="74" spans="1:10" ht="18.75" customHeight="1" x14ac:dyDescent="0.25">
      <c r="A74" s="13" t="s">
        <v>131</v>
      </c>
      <c r="B74" s="13" t="s">
        <v>22</v>
      </c>
      <c r="C74" s="14" t="s">
        <v>164</v>
      </c>
      <c r="D74" s="15" t="s">
        <v>165</v>
      </c>
      <c r="E74" s="16">
        <v>0.5</v>
      </c>
      <c r="F74" s="19">
        <v>2164</v>
      </c>
      <c r="G74" s="18"/>
      <c r="H74" s="19"/>
      <c r="I74" s="20">
        <f t="shared" si="2"/>
        <v>0.5</v>
      </c>
      <c r="J74" s="17">
        <f t="shared" si="3"/>
        <v>2164</v>
      </c>
    </row>
    <row r="75" spans="1:10" ht="18.75" customHeight="1" x14ac:dyDescent="0.25">
      <c r="A75" s="13" t="s">
        <v>131</v>
      </c>
      <c r="B75" s="13" t="s">
        <v>22</v>
      </c>
      <c r="C75" s="14" t="s">
        <v>166</v>
      </c>
      <c r="D75" s="15" t="s">
        <v>167</v>
      </c>
      <c r="E75" s="16">
        <v>1</v>
      </c>
      <c r="F75" s="19">
        <v>4324</v>
      </c>
      <c r="G75" s="18"/>
      <c r="H75" s="19"/>
      <c r="I75" s="20">
        <f t="shared" si="2"/>
        <v>1</v>
      </c>
      <c r="J75" s="17">
        <f t="shared" si="3"/>
        <v>4324</v>
      </c>
    </row>
    <row r="76" spans="1:10" ht="18.75" customHeight="1" x14ac:dyDescent="0.25">
      <c r="A76" s="13" t="s">
        <v>131</v>
      </c>
      <c r="B76" s="13" t="s">
        <v>22</v>
      </c>
      <c r="C76" s="14" t="s">
        <v>168</v>
      </c>
      <c r="D76" s="15" t="s">
        <v>169</v>
      </c>
      <c r="E76" s="16">
        <v>1</v>
      </c>
      <c r="F76" s="19">
        <v>4324</v>
      </c>
      <c r="G76" s="18"/>
      <c r="H76" s="19"/>
      <c r="I76" s="20">
        <f t="shared" si="2"/>
        <v>1</v>
      </c>
      <c r="J76" s="17">
        <f t="shared" si="3"/>
        <v>4324</v>
      </c>
    </row>
    <row r="77" spans="1:10" ht="18.75" customHeight="1" x14ac:dyDescent="0.25">
      <c r="A77" s="13" t="s">
        <v>131</v>
      </c>
      <c r="B77" s="13" t="s">
        <v>49</v>
      </c>
      <c r="C77" s="14" t="s">
        <v>170</v>
      </c>
      <c r="D77" s="15" t="s">
        <v>171</v>
      </c>
      <c r="E77" s="16">
        <v>1</v>
      </c>
      <c r="F77" s="19">
        <v>4324</v>
      </c>
      <c r="G77" s="18"/>
      <c r="H77" s="19"/>
      <c r="I77" s="20">
        <f t="shared" si="2"/>
        <v>1</v>
      </c>
      <c r="J77" s="17">
        <f t="shared" si="3"/>
        <v>4324</v>
      </c>
    </row>
    <row r="78" spans="1:10" ht="18.75" customHeight="1" x14ac:dyDescent="0.25">
      <c r="A78" s="13" t="s">
        <v>131</v>
      </c>
      <c r="B78" s="13" t="s">
        <v>49</v>
      </c>
      <c r="C78" s="14" t="s">
        <v>172</v>
      </c>
      <c r="D78" s="15" t="s">
        <v>173</v>
      </c>
      <c r="E78" s="16">
        <v>1</v>
      </c>
      <c r="F78" s="19">
        <v>4324</v>
      </c>
      <c r="G78" s="18">
        <v>-1</v>
      </c>
      <c r="H78" s="19">
        <v>-4324</v>
      </c>
      <c r="I78" s="20">
        <f t="shared" si="2"/>
        <v>0</v>
      </c>
      <c r="J78" s="17">
        <f t="shared" si="3"/>
        <v>0</v>
      </c>
    </row>
    <row r="79" spans="1:10" ht="18.75" customHeight="1" x14ac:dyDescent="0.25">
      <c r="A79" s="13" t="s">
        <v>131</v>
      </c>
      <c r="B79" s="13" t="s">
        <v>49</v>
      </c>
      <c r="C79" s="14" t="s">
        <v>174</v>
      </c>
      <c r="D79" s="15" t="s">
        <v>175</v>
      </c>
      <c r="E79" s="16">
        <v>2.5</v>
      </c>
      <c r="F79" s="19">
        <v>10812</v>
      </c>
      <c r="G79" s="18"/>
      <c r="H79" s="19"/>
      <c r="I79" s="20">
        <f t="shared" si="2"/>
        <v>2.5</v>
      </c>
      <c r="J79" s="17">
        <f t="shared" si="3"/>
        <v>10812</v>
      </c>
    </row>
    <row r="80" spans="1:10" ht="18.75" customHeight="1" x14ac:dyDescent="0.25">
      <c r="A80" s="13" t="s">
        <v>131</v>
      </c>
      <c r="B80" s="13" t="s">
        <v>54</v>
      </c>
      <c r="C80" s="14" t="s">
        <v>176</v>
      </c>
      <c r="D80" s="15" t="s">
        <v>177</v>
      </c>
      <c r="E80" s="16">
        <v>2</v>
      </c>
      <c r="F80" s="19">
        <v>8648</v>
      </c>
      <c r="G80" s="18"/>
      <c r="H80" s="19"/>
      <c r="I80" s="20">
        <f t="shared" si="2"/>
        <v>2</v>
      </c>
      <c r="J80" s="17">
        <f t="shared" si="3"/>
        <v>8648</v>
      </c>
    </row>
    <row r="81" spans="1:10" ht="18.75" customHeight="1" x14ac:dyDescent="0.25">
      <c r="A81" s="13" t="s">
        <v>178</v>
      </c>
      <c r="B81" s="13" t="s">
        <v>19</v>
      </c>
      <c r="C81" s="14" t="s">
        <v>179</v>
      </c>
      <c r="D81" s="15" t="s">
        <v>180</v>
      </c>
      <c r="E81" s="16">
        <v>25</v>
      </c>
      <c r="F81" s="19">
        <v>108100</v>
      </c>
      <c r="G81" s="18">
        <v>-2.16</v>
      </c>
      <c r="H81" s="19">
        <v>-9340</v>
      </c>
      <c r="I81" s="20">
        <f t="shared" si="2"/>
        <v>22.84</v>
      </c>
      <c r="J81" s="17">
        <f t="shared" si="3"/>
        <v>98760</v>
      </c>
    </row>
    <row r="82" spans="1:10" ht="18.75" customHeight="1" x14ac:dyDescent="0.25">
      <c r="A82" s="13" t="s">
        <v>178</v>
      </c>
      <c r="B82" s="13" t="s">
        <v>22</v>
      </c>
      <c r="C82" s="14" t="s">
        <v>181</v>
      </c>
      <c r="D82" s="15" t="s">
        <v>182</v>
      </c>
      <c r="E82" s="16">
        <v>1.5</v>
      </c>
      <c r="F82" s="19">
        <v>6492</v>
      </c>
      <c r="G82" s="18"/>
      <c r="H82" s="19"/>
      <c r="I82" s="20">
        <f t="shared" si="2"/>
        <v>1.5</v>
      </c>
      <c r="J82" s="17">
        <f t="shared" si="3"/>
        <v>6492</v>
      </c>
    </row>
    <row r="83" spans="1:10" ht="18.75" customHeight="1" x14ac:dyDescent="0.25">
      <c r="A83" s="13" t="s">
        <v>178</v>
      </c>
      <c r="B83" s="13" t="s">
        <v>22</v>
      </c>
      <c r="C83" s="14" t="s">
        <v>183</v>
      </c>
      <c r="D83" s="15" t="s">
        <v>184</v>
      </c>
      <c r="E83" s="16">
        <v>0.5</v>
      </c>
      <c r="F83" s="19">
        <v>2164</v>
      </c>
      <c r="G83" s="18"/>
      <c r="H83" s="19"/>
      <c r="I83" s="20">
        <f t="shared" si="2"/>
        <v>0.5</v>
      </c>
      <c r="J83" s="17">
        <f t="shared" si="3"/>
        <v>2164</v>
      </c>
    </row>
    <row r="84" spans="1:10" ht="18.75" customHeight="1" x14ac:dyDescent="0.25">
      <c r="A84" s="13" t="s">
        <v>178</v>
      </c>
      <c r="B84" s="13" t="s">
        <v>22</v>
      </c>
      <c r="C84" s="14" t="s">
        <v>185</v>
      </c>
      <c r="D84" s="15" t="s">
        <v>186</v>
      </c>
      <c r="E84" s="16">
        <v>1.5</v>
      </c>
      <c r="F84" s="19">
        <v>6488</v>
      </c>
      <c r="G84" s="18"/>
      <c r="H84" s="19"/>
      <c r="I84" s="20">
        <f t="shared" si="2"/>
        <v>1.5</v>
      </c>
      <c r="J84" s="17">
        <f t="shared" si="3"/>
        <v>6488</v>
      </c>
    </row>
    <row r="85" spans="1:10" ht="18.75" customHeight="1" x14ac:dyDescent="0.25">
      <c r="A85" s="13" t="s">
        <v>178</v>
      </c>
      <c r="B85" s="13" t="s">
        <v>22</v>
      </c>
      <c r="C85" s="14" t="s">
        <v>187</v>
      </c>
      <c r="D85" s="15" t="s">
        <v>188</v>
      </c>
      <c r="E85" s="16">
        <v>1</v>
      </c>
      <c r="F85" s="19">
        <v>4328</v>
      </c>
      <c r="G85" s="18">
        <v>0.5</v>
      </c>
      <c r="H85" s="19">
        <v>1081</v>
      </c>
      <c r="I85" s="20">
        <f t="shared" si="2"/>
        <v>1.5</v>
      </c>
      <c r="J85" s="17">
        <f t="shared" si="3"/>
        <v>5409</v>
      </c>
    </row>
    <row r="86" spans="1:10" ht="18.75" customHeight="1" x14ac:dyDescent="0.25">
      <c r="A86" s="13" t="s">
        <v>178</v>
      </c>
      <c r="B86" s="13" t="s">
        <v>22</v>
      </c>
      <c r="C86" s="14" t="s">
        <v>189</v>
      </c>
      <c r="D86" s="15" t="s">
        <v>190</v>
      </c>
      <c r="E86" s="16">
        <v>1</v>
      </c>
      <c r="F86" s="19">
        <v>4324</v>
      </c>
      <c r="G86" s="18"/>
      <c r="H86" s="19"/>
      <c r="I86" s="20">
        <f t="shared" si="2"/>
        <v>1</v>
      </c>
      <c r="J86" s="17">
        <f t="shared" si="3"/>
        <v>4324</v>
      </c>
    </row>
    <row r="87" spans="1:10" ht="18.75" customHeight="1" x14ac:dyDescent="0.25">
      <c r="A87" s="13" t="s">
        <v>178</v>
      </c>
      <c r="B87" s="13" t="s">
        <v>22</v>
      </c>
      <c r="C87" s="14" t="s">
        <v>191</v>
      </c>
      <c r="D87" s="15" t="s">
        <v>192</v>
      </c>
      <c r="E87" s="16">
        <v>0</v>
      </c>
      <c r="F87" s="19">
        <v>0</v>
      </c>
      <c r="G87" s="18"/>
      <c r="H87" s="19"/>
      <c r="I87" s="20">
        <f t="shared" si="2"/>
        <v>0</v>
      </c>
      <c r="J87" s="17">
        <f t="shared" si="3"/>
        <v>0</v>
      </c>
    </row>
    <row r="88" spans="1:10" ht="18.75" customHeight="1" x14ac:dyDescent="0.25">
      <c r="A88" s="13" t="s">
        <v>178</v>
      </c>
      <c r="B88" s="13" t="s">
        <v>22</v>
      </c>
      <c r="C88" s="14" t="s">
        <v>193</v>
      </c>
      <c r="D88" s="15" t="s">
        <v>194</v>
      </c>
      <c r="E88" s="16">
        <v>1</v>
      </c>
      <c r="F88" s="19">
        <v>4324</v>
      </c>
      <c r="G88" s="18"/>
      <c r="H88" s="19"/>
      <c r="I88" s="20">
        <f t="shared" si="2"/>
        <v>1</v>
      </c>
      <c r="J88" s="17">
        <f t="shared" si="3"/>
        <v>4324</v>
      </c>
    </row>
    <row r="89" spans="1:10" ht="18.75" customHeight="1" x14ac:dyDescent="0.25">
      <c r="A89" s="13" t="s">
        <v>178</v>
      </c>
      <c r="B89" s="13" t="s">
        <v>22</v>
      </c>
      <c r="C89" s="14" t="s">
        <v>195</v>
      </c>
      <c r="D89" s="15" t="s">
        <v>194</v>
      </c>
      <c r="E89" s="16">
        <v>2</v>
      </c>
      <c r="F89" s="19">
        <v>8648</v>
      </c>
      <c r="G89" s="18"/>
      <c r="H89" s="19">
        <v>-2486</v>
      </c>
      <c r="I89" s="20">
        <f t="shared" si="2"/>
        <v>2</v>
      </c>
      <c r="J89" s="17">
        <f t="shared" si="3"/>
        <v>6162</v>
      </c>
    </row>
    <row r="90" spans="1:10" ht="18.75" customHeight="1" x14ac:dyDescent="0.25">
      <c r="A90" s="13" t="s">
        <v>178</v>
      </c>
      <c r="B90" s="13" t="s">
        <v>22</v>
      </c>
      <c r="C90" s="14" t="s">
        <v>196</v>
      </c>
      <c r="D90" s="15" t="s">
        <v>197</v>
      </c>
      <c r="E90" s="16">
        <v>0</v>
      </c>
      <c r="F90" s="19">
        <v>0</v>
      </c>
      <c r="G90" s="18"/>
      <c r="H90" s="19"/>
      <c r="I90" s="20">
        <f t="shared" si="2"/>
        <v>0</v>
      </c>
      <c r="J90" s="17">
        <f t="shared" si="3"/>
        <v>0</v>
      </c>
    </row>
    <row r="91" spans="1:10" ht="18.75" customHeight="1" x14ac:dyDescent="0.25">
      <c r="A91" s="13" t="s">
        <v>178</v>
      </c>
      <c r="B91" s="13" t="s">
        <v>22</v>
      </c>
      <c r="C91" s="14" t="s">
        <v>198</v>
      </c>
      <c r="D91" s="15" t="s">
        <v>199</v>
      </c>
      <c r="E91" s="16"/>
      <c r="F91" s="19"/>
      <c r="G91" s="18">
        <v>1</v>
      </c>
      <c r="H91" s="19">
        <v>2162</v>
      </c>
      <c r="I91" s="20">
        <f t="shared" si="2"/>
        <v>1</v>
      </c>
      <c r="J91" s="17">
        <f t="shared" si="3"/>
        <v>2162</v>
      </c>
    </row>
    <row r="92" spans="1:10" ht="18.75" customHeight="1" x14ac:dyDescent="0.25">
      <c r="A92" s="13" t="s">
        <v>178</v>
      </c>
      <c r="B92" s="13" t="s">
        <v>22</v>
      </c>
      <c r="C92" s="14" t="s">
        <v>200</v>
      </c>
      <c r="D92" s="15" t="s">
        <v>201</v>
      </c>
      <c r="E92" s="16">
        <v>0.5</v>
      </c>
      <c r="F92" s="19">
        <v>2164</v>
      </c>
      <c r="G92" s="18"/>
      <c r="H92" s="19"/>
      <c r="I92" s="20">
        <f t="shared" si="2"/>
        <v>0.5</v>
      </c>
      <c r="J92" s="17">
        <f t="shared" si="3"/>
        <v>2164</v>
      </c>
    </row>
    <row r="93" spans="1:10" ht="18.75" customHeight="1" x14ac:dyDescent="0.25">
      <c r="A93" s="13" t="s">
        <v>178</v>
      </c>
      <c r="B93" s="13" t="s">
        <v>22</v>
      </c>
      <c r="C93" s="14" t="s">
        <v>202</v>
      </c>
      <c r="D93" s="15" t="s">
        <v>203</v>
      </c>
      <c r="E93" s="16">
        <v>0</v>
      </c>
      <c r="F93" s="19">
        <v>0</v>
      </c>
      <c r="G93" s="18"/>
      <c r="H93" s="19"/>
      <c r="I93" s="20">
        <f t="shared" si="2"/>
        <v>0</v>
      </c>
      <c r="J93" s="17">
        <f t="shared" si="3"/>
        <v>0</v>
      </c>
    </row>
    <row r="94" spans="1:10" ht="18.75" customHeight="1" x14ac:dyDescent="0.25">
      <c r="A94" s="13" t="s">
        <v>178</v>
      </c>
      <c r="B94" s="13" t="s">
        <v>22</v>
      </c>
      <c r="C94" s="14" t="s">
        <v>204</v>
      </c>
      <c r="D94" s="15" t="s">
        <v>205</v>
      </c>
      <c r="E94" s="16">
        <v>1</v>
      </c>
      <c r="F94" s="19">
        <v>4324</v>
      </c>
      <c r="G94" s="18"/>
      <c r="H94" s="19"/>
      <c r="I94" s="20">
        <f t="shared" si="2"/>
        <v>1</v>
      </c>
      <c r="J94" s="17">
        <f t="shared" si="3"/>
        <v>4324</v>
      </c>
    </row>
    <row r="95" spans="1:10" ht="18.75" customHeight="1" x14ac:dyDescent="0.25">
      <c r="A95" s="13" t="s">
        <v>178</v>
      </c>
      <c r="B95" s="13" t="s">
        <v>22</v>
      </c>
      <c r="C95" s="14" t="s">
        <v>206</v>
      </c>
      <c r="D95" s="15" t="s">
        <v>207</v>
      </c>
      <c r="E95" s="16">
        <v>0.5</v>
      </c>
      <c r="F95" s="19">
        <v>2164</v>
      </c>
      <c r="G95" s="18"/>
      <c r="H95" s="19"/>
      <c r="I95" s="20">
        <f t="shared" si="2"/>
        <v>0.5</v>
      </c>
      <c r="J95" s="17">
        <f t="shared" si="3"/>
        <v>2164</v>
      </c>
    </row>
    <row r="96" spans="1:10" ht="18.75" customHeight="1" x14ac:dyDescent="0.25">
      <c r="A96" s="13" t="s">
        <v>178</v>
      </c>
      <c r="B96" s="13" t="s">
        <v>22</v>
      </c>
      <c r="C96" s="14" t="s">
        <v>208</v>
      </c>
      <c r="D96" s="15" t="s">
        <v>209</v>
      </c>
      <c r="E96" s="16">
        <v>0.5</v>
      </c>
      <c r="F96" s="19">
        <v>2164</v>
      </c>
      <c r="G96" s="18">
        <v>-0.5</v>
      </c>
      <c r="H96" s="19">
        <v>-2164</v>
      </c>
      <c r="I96" s="20">
        <f t="shared" si="2"/>
        <v>0</v>
      </c>
      <c r="J96" s="17">
        <f t="shared" si="3"/>
        <v>0</v>
      </c>
    </row>
    <row r="97" spans="1:10" ht="18.75" customHeight="1" x14ac:dyDescent="0.25">
      <c r="A97" s="13" t="s">
        <v>178</v>
      </c>
      <c r="B97" s="13" t="s">
        <v>22</v>
      </c>
      <c r="C97" s="14" t="s">
        <v>210</v>
      </c>
      <c r="D97" s="15" t="s">
        <v>211</v>
      </c>
      <c r="E97" s="16">
        <v>0.5</v>
      </c>
      <c r="F97" s="19">
        <v>2164</v>
      </c>
      <c r="G97" s="18"/>
      <c r="H97" s="19"/>
      <c r="I97" s="20">
        <f t="shared" si="2"/>
        <v>0.5</v>
      </c>
      <c r="J97" s="17">
        <f t="shared" si="3"/>
        <v>2164</v>
      </c>
    </row>
    <row r="98" spans="1:10" ht="18.75" customHeight="1" x14ac:dyDescent="0.25">
      <c r="A98" s="13" t="s">
        <v>178</v>
      </c>
      <c r="B98" s="13" t="s">
        <v>22</v>
      </c>
      <c r="C98" s="14" t="s">
        <v>212</v>
      </c>
      <c r="D98" s="15" t="s">
        <v>213</v>
      </c>
      <c r="E98" s="16">
        <v>1</v>
      </c>
      <c r="F98" s="19">
        <v>4324</v>
      </c>
      <c r="G98" s="18"/>
      <c r="H98" s="19"/>
      <c r="I98" s="20">
        <f t="shared" si="2"/>
        <v>1</v>
      </c>
      <c r="J98" s="17">
        <f t="shared" si="3"/>
        <v>4324</v>
      </c>
    </row>
    <row r="99" spans="1:10" ht="18.75" customHeight="1" x14ac:dyDescent="0.25">
      <c r="A99" s="13" t="s">
        <v>178</v>
      </c>
      <c r="B99" s="13" t="s">
        <v>22</v>
      </c>
      <c r="C99" s="14" t="s">
        <v>214</v>
      </c>
      <c r="D99" s="15" t="s">
        <v>215</v>
      </c>
      <c r="E99" s="16">
        <v>1</v>
      </c>
      <c r="F99" s="19">
        <v>4324</v>
      </c>
      <c r="G99" s="18"/>
      <c r="H99" s="19"/>
      <c r="I99" s="20">
        <f t="shared" si="2"/>
        <v>1</v>
      </c>
      <c r="J99" s="17">
        <f t="shared" si="3"/>
        <v>4324</v>
      </c>
    </row>
    <row r="100" spans="1:10" ht="18.75" customHeight="1" x14ac:dyDescent="0.25">
      <c r="A100" s="13" t="s">
        <v>178</v>
      </c>
      <c r="B100" s="13" t="s">
        <v>22</v>
      </c>
      <c r="C100" s="14" t="s">
        <v>216</v>
      </c>
      <c r="D100" s="15" t="s">
        <v>217</v>
      </c>
      <c r="E100" s="16">
        <v>0.5</v>
      </c>
      <c r="F100" s="19">
        <v>2164</v>
      </c>
      <c r="G100" s="18"/>
      <c r="H100" s="19"/>
      <c r="I100" s="20">
        <f t="shared" si="2"/>
        <v>0.5</v>
      </c>
      <c r="J100" s="17">
        <f t="shared" si="3"/>
        <v>2164</v>
      </c>
    </row>
    <row r="101" spans="1:10" ht="18.75" customHeight="1" x14ac:dyDescent="0.25">
      <c r="A101" s="13" t="s">
        <v>178</v>
      </c>
      <c r="B101" s="13" t="s">
        <v>22</v>
      </c>
      <c r="C101" s="14" t="s">
        <v>218</v>
      </c>
      <c r="D101" s="15" t="s">
        <v>219</v>
      </c>
      <c r="E101" s="16">
        <v>1</v>
      </c>
      <c r="F101" s="19">
        <v>4324</v>
      </c>
      <c r="G101" s="18"/>
      <c r="H101" s="19"/>
      <c r="I101" s="20">
        <f t="shared" si="2"/>
        <v>1</v>
      </c>
      <c r="J101" s="17">
        <f t="shared" si="3"/>
        <v>4324</v>
      </c>
    </row>
    <row r="102" spans="1:10" ht="18.75" customHeight="1" x14ac:dyDescent="0.25">
      <c r="A102" s="13" t="s">
        <v>178</v>
      </c>
      <c r="B102" s="13" t="s">
        <v>22</v>
      </c>
      <c r="C102" s="14" t="s">
        <v>220</v>
      </c>
      <c r="D102" s="15" t="s">
        <v>221</v>
      </c>
      <c r="E102" s="16">
        <v>1</v>
      </c>
      <c r="F102" s="19">
        <v>4324</v>
      </c>
      <c r="G102" s="18">
        <v>-1</v>
      </c>
      <c r="H102" s="19">
        <v>-4324</v>
      </c>
      <c r="I102" s="20">
        <f t="shared" si="2"/>
        <v>0</v>
      </c>
      <c r="J102" s="17">
        <f t="shared" si="3"/>
        <v>0</v>
      </c>
    </row>
    <row r="103" spans="1:10" ht="18.75" customHeight="1" x14ac:dyDescent="0.25">
      <c r="A103" s="13" t="s">
        <v>178</v>
      </c>
      <c r="B103" s="13" t="s">
        <v>22</v>
      </c>
      <c r="C103" s="14" t="s">
        <v>222</v>
      </c>
      <c r="D103" s="15" t="s">
        <v>223</v>
      </c>
      <c r="E103" s="16">
        <v>1</v>
      </c>
      <c r="F103" s="19">
        <v>4324</v>
      </c>
      <c r="G103" s="18"/>
      <c r="H103" s="19"/>
      <c r="I103" s="20">
        <f t="shared" si="2"/>
        <v>1</v>
      </c>
      <c r="J103" s="17">
        <f t="shared" si="3"/>
        <v>4324</v>
      </c>
    </row>
    <row r="104" spans="1:10" ht="18.75" customHeight="1" x14ac:dyDescent="0.25">
      <c r="A104" s="13" t="s">
        <v>178</v>
      </c>
      <c r="B104" s="13" t="s">
        <v>22</v>
      </c>
      <c r="C104" s="14" t="s">
        <v>224</v>
      </c>
      <c r="D104" s="15" t="s">
        <v>225</v>
      </c>
      <c r="E104" s="16">
        <v>2</v>
      </c>
      <c r="F104" s="19">
        <v>8652</v>
      </c>
      <c r="G104" s="18">
        <v>0</v>
      </c>
      <c r="H104" s="19">
        <v>-1085</v>
      </c>
      <c r="I104" s="20">
        <f t="shared" si="2"/>
        <v>2</v>
      </c>
      <c r="J104" s="17">
        <f t="shared" si="3"/>
        <v>7567</v>
      </c>
    </row>
    <row r="105" spans="1:10" ht="18.75" customHeight="1" x14ac:dyDescent="0.25">
      <c r="A105" s="13" t="s">
        <v>178</v>
      </c>
      <c r="B105" s="13" t="s">
        <v>22</v>
      </c>
      <c r="C105" s="14" t="s">
        <v>226</v>
      </c>
      <c r="D105" s="15" t="s">
        <v>227</v>
      </c>
      <c r="E105" s="16">
        <v>0.5</v>
      </c>
      <c r="F105" s="19">
        <v>2164</v>
      </c>
      <c r="G105" s="18"/>
      <c r="H105" s="19"/>
      <c r="I105" s="20">
        <f t="shared" si="2"/>
        <v>0.5</v>
      </c>
      <c r="J105" s="17">
        <f t="shared" si="3"/>
        <v>2164</v>
      </c>
    </row>
    <row r="106" spans="1:10" ht="18.75" customHeight="1" x14ac:dyDescent="0.25">
      <c r="A106" s="13" t="s">
        <v>178</v>
      </c>
      <c r="B106" s="13" t="s">
        <v>49</v>
      </c>
      <c r="C106" s="14" t="s">
        <v>228</v>
      </c>
      <c r="D106" s="15" t="s">
        <v>229</v>
      </c>
      <c r="E106" s="16">
        <v>0.5</v>
      </c>
      <c r="F106" s="19">
        <v>2164</v>
      </c>
      <c r="G106" s="18"/>
      <c r="H106" s="19"/>
      <c r="I106" s="20">
        <f t="shared" si="2"/>
        <v>0.5</v>
      </c>
      <c r="J106" s="17">
        <f t="shared" si="3"/>
        <v>2164</v>
      </c>
    </row>
    <row r="107" spans="1:10" ht="18.75" customHeight="1" x14ac:dyDescent="0.25">
      <c r="A107" s="13" t="s">
        <v>178</v>
      </c>
      <c r="B107" s="13" t="s">
        <v>49</v>
      </c>
      <c r="C107" s="14" t="s">
        <v>230</v>
      </c>
      <c r="D107" s="15" t="s">
        <v>231</v>
      </c>
      <c r="E107" s="16">
        <v>1.5</v>
      </c>
      <c r="F107" s="19">
        <v>6488</v>
      </c>
      <c r="G107" s="18"/>
      <c r="H107" s="19"/>
      <c r="I107" s="20">
        <f t="shared" si="2"/>
        <v>1.5</v>
      </c>
      <c r="J107" s="17">
        <f t="shared" si="3"/>
        <v>6488</v>
      </c>
    </row>
    <row r="108" spans="1:10" ht="18.75" customHeight="1" x14ac:dyDescent="0.25">
      <c r="A108" s="13" t="s">
        <v>178</v>
      </c>
      <c r="B108" s="13" t="s">
        <v>49</v>
      </c>
      <c r="C108" s="14" t="s">
        <v>232</v>
      </c>
      <c r="D108" s="15" t="s">
        <v>233</v>
      </c>
      <c r="E108" s="16">
        <v>1</v>
      </c>
      <c r="F108" s="19">
        <v>4328</v>
      </c>
      <c r="G108" s="18"/>
      <c r="H108" s="19"/>
      <c r="I108" s="20">
        <f t="shared" si="2"/>
        <v>1</v>
      </c>
      <c r="J108" s="17">
        <f t="shared" si="3"/>
        <v>4328</v>
      </c>
    </row>
    <row r="109" spans="1:10" ht="18.75" customHeight="1" x14ac:dyDescent="0.25">
      <c r="A109" s="13" t="s">
        <v>178</v>
      </c>
      <c r="B109" s="13" t="s">
        <v>54</v>
      </c>
      <c r="C109" s="14" t="s">
        <v>234</v>
      </c>
      <c r="D109" s="15" t="s">
        <v>235</v>
      </c>
      <c r="E109" s="16">
        <v>0.5</v>
      </c>
      <c r="F109" s="19">
        <v>2164</v>
      </c>
      <c r="G109" s="18"/>
      <c r="H109" s="19"/>
      <c r="I109" s="20">
        <f t="shared" si="2"/>
        <v>0.5</v>
      </c>
      <c r="J109" s="17">
        <f t="shared" si="3"/>
        <v>2164</v>
      </c>
    </row>
    <row r="110" spans="1:10" ht="18.75" customHeight="1" x14ac:dyDescent="0.25">
      <c r="A110" s="13" t="s">
        <v>178</v>
      </c>
      <c r="B110" s="13" t="s">
        <v>54</v>
      </c>
      <c r="C110" s="14" t="s">
        <v>236</v>
      </c>
      <c r="D110" s="15" t="s">
        <v>237</v>
      </c>
      <c r="E110" s="16">
        <v>0.5</v>
      </c>
      <c r="F110" s="19">
        <v>2164</v>
      </c>
      <c r="G110" s="18"/>
      <c r="H110" s="19"/>
      <c r="I110" s="20">
        <f t="shared" si="2"/>
        <v>0.5</v>
      </c>
      <c r="J110" s="17">
        <f t="shared" si="3"/>
        <v>2164</v>
      </c>
    </row>
    <row r="111" spans="1:10" ht="18.75" customHeight="1" x14ac:dyDescent="0.25">
      <c r="A111" s="13" t="s">
        <v>178</v>
      </c>
      <c r="B111" s="13" t="s">
        <v>54</v>
      </c>
      <c r="C111" s="14" t="s">
        <v>238</v>
      </c>
      <c r="D111" s="15" t="s">
        <v>239</v>
      </c>
      <c r="E111" s="16">
        <v>0.5</v>
      </c>
      <c r="F111" s="19">
        <v>2164</v>
      </c>
      <c r="G111" s="18"/>
      <c r="H111" s="19"/>
      <c r="I111" s="20">
        <f t="shared" si="2"/>
        <v>0.5</v>
      </c>
      <c r="J111" s="17">
        <f t="shared" si="3"/>
        <v>2164</v>
      </c>
    </row>
    <row r="112" spans="1:10" ht="18.75" customHeight="1" x14ac:dyDescent="0.25">
      <c r="A112" s="13" t="s">
        <v>240</v>
      </c>
      <c r="B112" s="13" t="s">
        <v>19</v>
      </c>
      <c r="C112" s="14" t="s">
        <v>241</v>
      </c>
      <c r="D112" s="15" t="s">
        <v>242</v>
      </c>
      <c r="E112" s="16">
        <v>33.75</v>
      </c>
      <c r="F112" s="19">
        <v>145944</v>
      </c>
      <c r="G112" s="18">
        <v>-2.5</v>
      </c>
      <c r="H112" s="19">
        <v>-18939</v>
      </c>
      <c r="I112" s="20">
        <f t="shared" si="2"/>
        <v>31.25</v>
      </c>
      <c r="J112" s="17">
        <f t="shared" si="3"/>
        <v>127005</v>
      </c>
    </row>
    <row r="113" spans="1:10" ht="18.75" customHeight="1" x14ac:dyDescent="0.25">
      <c r="A113" s="13" t="s">
        <v>240</v>
      </c>
      <c r="B113" s="13" t="s">
        <v>22</v>
      </c>
      <c r="C113" s="14" t="s">
        <v>243</v>
      </c>
      <c r="D113" s="15" t="s">
        <v>244</v>
      </c>
      <c r="E113" s="16">
        <v>1</v>
      </c>
      <c r="F113" s="19">
        <v>4324</v>
      </c>
      <c r="G113" s="18"/>
      <c r="H113" s="19"/>
      <c r="I113" s="20">
        <f t="shared" si="2"/>
        <v>1</v>
      </c>
      <c r="J113" s="17">
        <f t="shared" si="3"/>
        <v>4324</v>
      </c>
    </row>
    <row r="114" spans="1:10" ht="18.75" customHeight="1" x14ac:dyDescent="0.25">
      <c r="A114" s="13" t="s">
        <v>240</v>
      </c>
      <c r="B114" s="13" t="s">
        <v>22</v>
      </c>
      <c r="C114" s="14" t="s">
        <v>245</v>
      </c>
      <c r="D114" s="15" t="s">
        <v>246</v>
      </c>
      <c r="E114" s="16">
        <v>1</v>
      </c>
      <c r="F114" s="19">
        <v>4324</v>
      </c>
      <c r="G114" s="18"/>
      <c r="H114" s="19"/>
      <c r="I114" s="20">
        <f t="shared" si="2"/>
        <v>1</v>
      </c>
      <c r="J114" s="17">
        <f t="shared" si="3"/>
        <v>4324</v>
      </c>
    </row>
    <row r="115" spans="1:10" ht="18.75" customHeight="1" x14ac:dyDescent="0.25">
      <c r="A115" s="13" t="s">
        <v>240</v>
      </c>
      <c r="B115" s="13" t="s">
        <v>22</v>
      </c>
      <c r="C115" s="14" t="s">
        <v>247</v>
      </c>
      <c r="D115" s="15" t="s">
        <v>248</v>
      </c>
      <c r="E115" s="16">
        <v>1</v>
      </c>
      <c r="F115" s="19">
        <v>4324</v>
      </c>
      <c r="G115" s="18"/>
      <c r="H115" s="19"/>
      <c r="I115" s="20">
        <f t="shared" si="2"/>
        <v>1</v>
      </c>
      <c r="J115" s="17">
        <f t="shared" si="3"/>
        <v>4324</v>
      </c>
    </row>
    <row r="116" spans="1:10" ht="18.75" customHeight="1" x14ac:dyDescent="0.25">
      <c r="A116" s="13" t="s">
        <v>240</v>
      </c>
      <c r="B116" s="13" t="s">
        <v>22</v>
      </c>
      <c r="C116" s="14" t="s">
        <v>249</v>
      </c>
      <c r="D116" s="15" t="s">
        <v>250</v>
      </c>
      <c r="E116" s="16">
        <v>2</v>
      </c>
      <c r="F116" s="19">
        <v>8648</v>
      </c>
      <c r="G116" s="18"/>
      <c r="H116" s="19"/>
      <c r="I116" s="20">
        <f t="shared" si="2"/>
        <v>2</v>
      </c>
      <c r="J116" s="17">
        <f t="shared" si="3"/>
        <v>8648</v>
      </c>
    </row>
    <row r="117" spans="1:10" ht="18.75" customHeight="1" x14ac:dyDescent="0.25">
      <c r="A117" s="13" t="s">
        <v>240</v>
      </c>
      <c r="B117" s="13" t="s">
        <v>22</v>
      </c>
      <c r="C117" s="14" t="s">
        <v>251</v>
      </c>
      <c r="D117" s="15" t="s">
        <v>252</v>
      </c>
      <c r="E117" s="16">
        <v>6</v>
      </c>
      <c r="F117" s="19">
        <v>25944</v>
      </c>
      <c r="G117" s="18"/>
      <c r="H117" s="19"/>
      <c r="I117" s="20">
        <f t="shared" si="2"/>
        <v>6</v>
      </c>
      <c r="J117" s="17">
        <f t="shared" si="3"/>
        <v>25944</v>
      </c>
    </row>
    <row r="118" spans="1:10" ht="18.75" customHeight="1" x14ac:dyDescent="0.25">
      <c r="A118" s="13" t="s">
        <v>240</v>
      </c>
      <c r="B118" s="13" t="s">
        <v>22</v>
      </c>
      <c r="C118" s="14" t="s">
        <v>253</v>
      </c>
      <c r="D118" s="15" t="s">
        <v>254</v>
      </c>
      <c r="E118" s="16">
        <v>4</v>
      </c>
      <c r="F118" s="19">
        <v>17296</v>
      </c>
      <c r="G118" s="18"/>
      <c r="H118" s="19"/>
      <c r="I118" s="20">
        <f t="shared" si="2"/>
        <v>4</v>
      </c>
      <c r="J118" s="17">
        <f t="shared" si="3"/>
        <v>17296</v>
      </c>
    </row>
    <row r="119" spans="1:10" ht="18.75" customHeight="1" x14ac:dyDescent="0.25">
      <c r="A119" s="13" t="s">
        <v>240</v>
      </c>
      <c r="B119" s="13" t="s">
        <v>22</v>
      </c>
      <c r="C119" s="14" t="s">
        <v>255</v>
      </c>
      <c r="D119" s="15" t="s">
        <v>256</v>
      </c>
      <c r="E119" s="16">
        <v>0</v>
      </c>
      <c r="F119" s="19">
        <v>0</v>
      </c>
      <c r="G119" s="18"/>
      <c r="H119" s="19"/>
      <c r="I119" s="20">
        <f t="shared" si="2"/>
        <v>0</v>
      </c>
      <c r="J119" s="17">
        <f t="shared" si="3"/>
        <v>0</v>
      </c>
    </row>
    <row r="120" spans="1:10" ht="18.75" customHeight="1" x14ac:dyDescent="0.25">
      <c r="A120" s="13" t="s">
        <v>240</v>
      </c>
      <c r="B120" s="13" t="s">
        <v>22</v>
      </c>
      <c r="C120" s="14" t="s">
        <v>257</v>
      </c>
      <c r="D120" s="15" t="s">
        <v>258</v>
      </c>
      <c r="E120" s="16">
        <v>2</v>
      </c>
      <c r="F120" s="19">
        <v>8648</v>
      </c>
      <c r="G120" s="18"/>
      <c r="H120" s="19"/>
      <c r="I120" s="20">
        <f t="shared" si="2"/>
        <v>2</v>
      </c>
      <c r="J120" s="17">
        <f t="shared" si="3"/>
        <v>8648</v>
      </c>
    </row>
    <row r="121" spans="1:10" ht="18.75" customHeight="1" x14ac:dyDescent="0.25">
      <c r="A121" s="13" t="s">
        <v>240</v>
      </c>
      <c r="B121" s="13" t="s">
        <v>22</v>
      </c>
      <c r="C121" s="14" t="s">
        <v>259</v>
      </c>
      <c r="D121" s="15" t="s">
        <v>260</v>
      </c>
      <c r="E121" s="16">
        <v>1.5</v>
      </c>
      <c r="F121" s="19">
        <v>6488</v>
      </c>
      <c r="G121" s="18">
        <v>0</v>
      </c>
      <c r="H121" s="19">
        <v>-279</v>
      </c>
      <c r="I121" s="20">
        <f t="shared" si="2"/>
        <v>1.5</v>
      </c>
      <c r="J121" s="17">
        <f t="shared" si="3"/>
        <v>6209</v>
      </c>
    </row>
    <row r="122" spans="1:10" ht="18.75" customHeight="1" x14ac:dyDescent="0.25">
      <c r="A122" s="13" t="s">
        <v>240</v>
      </c>
      <c r="B122" s="13" t="s">
        <v>22</v>
      </c>
      <c r="C122" s="14" t="s">
        <v>261</v>
      </c>
      <c r="D122" s="15" t="s">
        <v>262</v>
      </c>
      <c r="E122" s="16">
        <v>0</v>
      </c>
      <c r="F122" s="19">
        <v>0</v>
      </c>
      <c r="G122" s="18"/>
      <c r="H122" s="19"/>
      <c r="I122" s="20">
        <f t="shared" si="2"/>
        <v>0</v>
      </c>
      <c r="J122" s="17">
        <f t="shared" si="3"/>
        <v>0</v>
      </c>
    </row>
    <row r="123" spans="1:10" ht="18.75" customHeight="1" x14ac:dyDescent="0.25">
      <c r="A123" s="13" t="s">
        <v>240</v>
      </c>
      <c r="B123" s="13" t="s">
        <v>22</v>
      </c>
      <c r="C123" s="14" t="s">
        <v>263</v>
      </c>
      <c r="D123" s="15" t="s">
        <v>264</v>
      </c>
      <c r="E123" s="16">
        <v>0.75</v>
      </c>
      <c r="F123" s="19">
        <v>3244</v>
      </c>
      <c r="G123" s="18"/>
      <c r="H123" s="19"/>
      <c r="I123" s="20">
        <f t="shared" si="2"/>
        <v>0.75</v>
      </c>
      <c r="J123" s="17">
        <f t="shared" si="3"/>
        <v>3244</v>
      </c>
    </row>
    <row r="124" spans="1:10" ht="18.75" customHeight="1" x14ac:dyDescent="0.25">
      <c r="A124" s="13" t="s">
        <v>240</v>
      </c>
      <c r="B124" s="13" t="s">
        <v>22</v>
      </c>
      <c r="C124" s="14" t="s">
        <v>265</v>
      </c>
      <c r="D124" s="15" t="s">
        <v>266</v>
      </c>
      <c r="E124" s="16">
        <v>0.75</v>
      </c>
      <c r="F124" s="19">
        <v>3244</v>
      </c>
      <c r="G124" s="18"/>
      <c r="H124" s="19"/>
      <c r="I124" s="20">
        <f t="shared" si="2"/>
        <v>0.75</v>
      </c>
      <c r="J124" s="17">
        <f t="shared" si="3"/>
        <v>3244</v>
      </c>
    </row>
    <row r="125" spans="1:10" ht="18.75" customHeight="1" x14ac:dyDescent="0.25">
      <c r="A125" s="13" t="s">
        <v>240</v>
      </c>
      <c r="B125" s="13" t="s">
        <v>22</v>
      </c>
      <c r="C125" s="14" t="s">
        <v>267</v>
      </c>
      <c r="D125" s="15" t="s">
        <v>268</v>
      </c>
      <c r="E125" s="16">
        <v>2.75</v>
      </c>
      <c r="F125" s="19">
        <v>11892</v>
      </c>
      <c r="G125" s="18"/>
      <c r="H125" s="19">
        <v>-298</v>
      </c>
      <c r="I125" s="20">
        <f t="shared" si="2"/>
        <v>2.75</v>
      </c>
      <c r="J125" s="17">
        <f t="shared" si="3"/>
        <v>11594</v>
      </c>
    </row>
    <row r="126" spans="1:10" ht="18.75" customHeight="1" x14ac:dyDescent="0.25">
      <c r="A126" s="13" t="s">
        <v>240</v>
      </c>
      <c r="B126" s="13" t="s">
        <v>22</v>
      </c>
      <c r="C126" s="14" t="s">
        <v>269</v>
      </c>
      <c r="D126" s="15" t="s">
        <v>270</v>
      </c>
      <c r="E126" s="16">
        <v>0.75</v>
      </c>
      <c r="F126" s="19">
        <v>3244</v>
      </c>
      <c r="G126" s="18"/>
      <c r="H126" s="19"/>
      <c r="I126" s="20">
        <f t="shared" si="2"/>
        <v>0.75</v>
      </c>
      <c r="J126" s="17">
        <f t="shared" si="3"/>
        <v>3244</v>
      </c>
    </row>
    <row r="127" spans="1:10" ht="18.75" customHeight="1" x14ac:dyDescent="0.25">
      <c r="A127" s="13" t="s">
        <v>240</v>
      </c>
      <c r="B127" s="13" t="s">
        <v>22</v>
      </c>
      <c r="C127" s="14" t="s">
        <v>271</v>
      </c>
      <c r="D127" s="15" t="s">
        <v>272</v>
      </c>
      <c r="E127" s="16">
        <v>0</v>
      </c>
      <c r="F127" s="19">
        <v>0</v>
      </c>
      <c r="G127" s="18"/>
      <c r="H127" s="19"/>
      <c r="I127" s="20">
        <f t="shared" si="2"/>
        <v>0</v>
      </c>
      <c r="J127" s="17">
        <f t="shared" si="3"/>
        <v>0</v>
      </c>
    </row>
    <row r="128" spans="1:10" ht="18.75" customHeight="1" x14ac:dyDescent="0.25">
      <c r="A128" s="13" t="s">
        <v>240</v>
      </c>
      <c r="B128" s="13" t="s">
        <v>22</v>
      </c>
      <c r="C128" s="14" t="s">
        <v>273</v>
      </c>
      <c r="D128" s="15" t="s">
        <v>274</v>
      </c>
      <c r="E128" s="16">
        <v>4</v>
      </c>
      <c r="F128" s="19">
        <v>17296</v>
      </c>
      <c r="G128" s="18"/>
      <c r="H128" s="19"/>
      <c r="I128" s="20">
        <f t="shared" si="2"/>
        <v>4</v>
      </c>
      <c r="J128" s="17">
        <f t="shared" si="3"/>
        <v>17296</v>
      </c>
    </row>
    <row r="129" spans="1:10" ht="18.75" customHeight="1" x14ac:dyDescent="0.25">
      <c r="A129" s="13" t="s">
        <v>240</v>
      </c>
      <c r="B129" s="13" t="s">
        <v>22</v>
      </c>
      <c r="C129" s="14" t="s">
        <v>275</v>
      </c>
      <c r="D129" s="15" t="s">
        <v>276</v>
      </c>
      <c r="E129" s="16">
        <v>1</v>
      </c>
      <c r="F129" s="19">
        <v>4324</v>
      </c>
      <c r="G129" s="18"/>
      <c r="H129" s="19"/>
      <c r="I129" s="20">
        <f t="shared" si="2"/>
        <v>1</v>
      </c>
      <c r="J129" s="17">
        <f t="shared" si="3"/>
        <v>4324</v>
      </c>
    </row>
    <row r="130" spans="1:10" ht="18.75" customHeight="1" x14ac:dyDescent="0.25">
      <c r="A130" s="13" t="s">
        <v>240</v>
      </c>
      <c r="B130" s="13" t="s">
        <v>22</v>
      </c>
      <c r="C130" s="14" t="s">
        <v>277</v>
      </c>
      <c r="D130" s="15" t="s">
        <v>278</v>
      </c>
      <c r="E130" s="16">
        <v>0.75</v>
      </c>
      <c r="F130" s="19">
        <v>3244</v>
      </c>
      <c r="G130" s="18"/>
      <c r="H130" s="19"/>
      <c r="I130" s="20">
        <f t="shared" si="2"/>
        <v>0.75</v>
      </c>
      <c r="J130" s="17">
        <f t="shared" si="3"/>
        <v>3244</v>
      </c>
    </row>
    <row r="131" spans="1:10" ht="18.75" customHeight="1" x14ac:dyDescent="0.25">
      <c r="A131" s="13" t="s">
        <v>240</v>
      </c>
      <c r="B131" s="13" t="s">
        <v>22</v>
      </c>
      <c r="C131" s="14" t="s">
        <v>279</v>
      </c>
      <c r="D131" s="15" t="s">
        <v>280</v>
      </c>
      <c r="E131" s="16">
        <v>0.75</v>
      </c>
      <c r="F131" s="19">
        <v>3244</v>
      </c>
      <c r="G131" s="18"/>
      <c r="H131" s="19"/>
      <c r="I131" s="20">
        <f t="shared" si="2"/>
        <v>0.75</v>
      </c>
      <c r="J131" s="17">
        <f t="shared" si="3"/>
        <v>3244</v>
      </c>
    </row>
    <row r="132" spans="1:10" ht="18.75" customHeight="1" x14ac:dyDescent="0.25">
      <c r="A132" s="13" t="s">
        <v>240</v>
      </c>
      <c r="B132" s="13" t="s">
        <v>22</v>
      </c>
      <c r="C132" s="14" t="s">
        <v>281</v>
      </c>
      <c r="D132" s="15" t="s">
        <v>282</v>
      </c>
      <c r="E132" s="16">
        <v>1</v>
      </c>
      <c r="F132" s="19">
        <v>4324</v>
      </c>
      <c r="G132" s="18"/>
      <c r="H132" s="19"/>
      <c r="I132" s="20">
        <f t="shared" si="2"/>
        <v>1</v>
      </c>
      <c r="J132" s="17">
        <f t="shared" si="3"/>
        <v>4324</v>
      </c>
    </row>
    <row r="133" spans="1:10" ht="18.75" customHeight="1" x14ac:dyDescent="0.25">
      <c r="A133" s="13" t="s">
        <v>240</v>
      </c>
      <c r="B133" s="13" t="s">
        <v>22</v>
      </c>
      <c r="C133" s="14" t="s">
        <v>283</v>
      </c>
      <c r="D133" s="15" t="s">
        <v>284</v>
      </c>
      <c r="E133" s="16">
        <v>1</v>
      </c>
      <c r="F133" s="19">
        <v>4324</v>
      </c>
      <c r="G133" s="18"/>
      <c r="H133" s="19">
        <v>-2162</v>
      </c>
      <c r="I133" s="20">
        <f t="shared" ref="I133:I196" si="4">E133+G133</f>
        <v>1</v>
      </c>
      <c r="J133" s="17">
        <f t="shared" ref="J133:J196" si="5">F133+H133</f>
        <v>2162</v>
      </c>
    </row>
    <row r="134" spans="1:10" ht="18.75" customHeight="1" x14ac:dyDescent="0.25">
      <c r="A134" s="13" t="s">
        <v>240</v>
      </c>
      <c r="B134" s="13" t="s">
        <v>22</v>
      </c>
      <c r="C134" s="14" t="s">
        <v>285</v>
      </c>
      <c r="D134" s="15" t="s">
        <v>286</v>
      </c>
      <c r="E134" s="16">
        <v>1</v>
      </c>
      <c r="F134" s="19">
        <v>4324</v>
      </c>
      <c r="G134" s="18">
        <v>-1</v>
      </c>
      <c r="H134" s="19">
        <v>-4324</v>
      </c>
      <c r="I134" s="20">
        <f t="shared" si="4"/>
        <v>0</v>
      </c>
      <c r="J134" s="17">
        <f t="shared" si="5"/>
        <v>0</v>
      </c>
    </row>
    <row r="135" spans="1:10" ht="18.75" customHeight="1" x14ac:dyDescent="0.25">
      <c r="A135" s="13" t="s">
        <v>240</v>
      </c>
      <c r="B135" s="13" t="s">
        <v>22</v>
      </c>
      <c r="C135" s="14" t="s">
        <v>287</v>
      </c>
      <c r="D135" s="15" t="s">
        <v>288</v>
      </c>
      <c r="E135" s="16">
        <v>1</v>
      </c>
      <c r="F135" s="19">
        <v>4324</v>
      </c>
      <c r="G135" s="18"/>
      <c r="H135" s="19"/>
      <c r="I135" s="20">
        <f t="shared" si="4"/>
        <v>1</v>
      </c>
      <c r="J135" s="17">
        <f t="shared" si="5"/>
        <v>4324</v>
      </c>
    </row>
    <row r="136" spans="1:10" ht="18.75" customHeight="1" x14ac:dyDescent="0.25">
      <c r="A136" s="13" t="s">
        <v>240</v>
      </c>
      <c r="B136" s="13" t="s">
        <v>22</v>
      </c>
      <c r="C136" s="14" t="s">
        <v>289</v>
      </c>
      <c r="D136" s="15" t="s">
        <v>290</v>
      </c>
      <c r="E136" s="16">
        <v>1.75</v>
      </c>
      <c r="F136" s="19">
        <v>7568</v>
      </c>
      <c r="G136" s="18"/>
      <c r="H136" s="19"/>
      <c r="I136" s="20">
        <f t="shared" si="4"/>
        <v>1.75</v>
      </c>
      <c r="J136" s="17">
        <f t="shared" si="5"/>
        <v>7568</v>
      </c>
    </row>
    <row r="137" spans="1:10" ht="18.75" customHeight="1" x14ac:dyDescent="0.25">
      <c r="A137" s="13" t="s">
        <v>240</v>
      </c>
      <c r="B137" s="13" t="s">
        <v>22</v>
      </c>
      <c r="C137" s="14" t="s">
        <v>291</v>
      </c>
      <c r="D137" s="15" t="s">
        <v>292</v>
      </c>
      <c r="E137" s="16">
        <v>1</v>
      </c>
      <c r="F137" s="19">
        <v>4324</v>
      </c>
      <c r="G137" s="18"/>
      <c r="H137" s="19"/>
      <c r="I137" s="20">
        <f t="shared" si="4"/>
        <v>1</v>
      </c>
      <c r="J137" s="17">
        <f t="shared" si="5"/>
        <v>4324</v>
      </c>
    </row>
    <row r="138" spans="1:10" ht="18.75" customHeight="1" x14ac:dyDescent="0.25">
      <c r="A138" s="13" t="s">
        <v>240</v>
      </c>
      <c r="B138" s="13" t="s">
        <v>22</v>
      </c>
      <c r="C138" s="14" t="s">
        <v>293</v>
      </c>
      <c r="D138" s="15" t="s">
        <v>294</v>
      </c>
      <c r="E138" s="16">
        <v>1</v>
      </c>
      <c r="F138" s="19">
        <v>4324</v>
      </c>
      <c r="G138" s="18"/>
      <c r="H138" s="19"/>
      <c r="I138" s="20">
        <f t="shared" si="4"/>
        <v>1</v>
      </c>
      <c r="J138" s="17">
        <f t="shared" si="5"/>
        <v>4324</v>
      </c>
    </row>
    <row r="139" spans="1:10" ht="18.75" customHeight="1" x14ac:dyDescent="0.25">
      <c r="A139" s="13" t="s">
        <v>240</v>
      </c>
      <c r="B139" s="13" t="s">
        <v>22</v>
      </c>
      <c r="C139" s="14" t="s">
        <v>295</v>
      </c>
      <c r="D139" s="15" t="s">
        <v>296</v>
      </c>
      <c r="E139" s="16">
        <v>0</v>
      </c>
      <c r="F139" s="19">
        <v>0</v>
      </c>
      <c r="G139" s="18"/>
      <c r="H139" s="19"/>
      <c r="I139" s="20">
        <f t="shared" si="4"/>
        <v>0</v>
      </c>
      <c r="J139" s="17">
        <f t="shared" si="5"/>
        <v>0</v>
      </c>
    </row>
    <row r="140" spans="1:10" ht="18.75" customHeight="1" x14ac:dyDescent="0.25">
      <c r="A140" s="13" t="s">
        <v>240</v>
      </c>
      <c r="B140" s="13" t="s">
        <v>22</v>
      </c>
      <c r="C140" s="14" t="s">
        <v>297</v>
      </c>
      <c r="D140" s="15" t="s">
        <v>298</v>
      </c>
      <c r="E140" s="16">
        <v>0.75</v>
      </c>
      <c r="F140" s="19">
        <v>3244</v>
      </c>
      <c r="G140" s="18"/>
      <c r="H140" s="19"/>
      <c r="I140" s="20">
        <f t="shared" si="4"/>
        <v>0.75</v>
      </c>
      <c r="J140" s="17">
        <f t="shared" si="5"/>
        <v>3244</v>
      </c>
    </row>
    <row r="141" spans="1:10" ht="18.75" customHeight="1" x14ac:dyDescent="0.25">
      <c r="A141" s="13" t="s">
        <v>240</v>
      </c>
      <c r="B141" s="13" t="s">
        <v>22</v>
      </c>
      <c r="C141" s="14" t="s">
        <v>299</v>
      </c>
      <c r="D141" s="15" t="s">
        <v>300</v>
      </c>
      <c r="E141" s="16">
        <v>0</v>
      </c>
      <c r="F141" s="19">
        <v>0</v>
      </c>
      <c r="G141" s="18"/>
      <c r="H141" s="19"/>
      <c r="I141" s="20">
        <f t="shared" si="4"/>
        <v>0</v>
      </c>
      <c r="J141" s="17">
        <f t="shared" si="5"/>
        <v>0</v>
      </c>
    </row>
    <row r="142" spans="1:10" ht="18.75" customHeight="1" x14ac:dyDescent="0.25">
      <c r="A142" s="13" t="s">
        <v>240</v>
      </c>
      <c r="B142" s="13" t="s">
        <v>22</v>
      </c>
      <c r="C142" s="14" t="s">
        <v>301</v>
      </c>
      <c r="D142" s="15" t="s">
        <v>302</v>
      </c>
      <c r="E142" s="16">
        <v>0.5</v>
      </c>
      <c r="F142" s="19">
        <v>2164</v>
      </c>
      <c r="G142" s="18"/>
      <c r="H142" s="19">
        <v>-541</v>
      </c>
      <c r="I142" s="20">
        <f t="shared" si="4"/>
        <v>0.5</v>
      </c>
      <c r="J142" s="17">
        <f t="shared" si="5"/>
        <v>1623</v>
      </c>
    </row>
    <row r="143" spans="1:10" ht="18.75" customHeight="1" x14ac:dyDescent="0.25">
      <c r="A143" s="13" t="s">
        <v>240</v>
      </c>
      <c r="B143" s="13" t="s">
        <v>22</v>
      </c>
      <c r="C143" s="14" t="s">
        <v>303</v>
      </c>
      <c r="D143" s="15" t="s">
        <v>304</v>
      </c>
      <c r="E143" s="16">
        <v>1</v>
      </c>
      <c r="F143" s="19">
        <v>4324</v>
      </c>
      <c r="G143" s="18"/>
      <c r="H143" s="19"/>
      <c r="I143" s="20">
        <f t="shared" si="4"/>
        <v>1</v>
      </c>
      <c r="J143" s="17">
        <f t="shared" si="5"/>
        <v>4324</v>
      </c>
    </row>
    <row r="144" spans="1:10" ht="18.75" customHeight="1" x14ac:dyDescent="0.25">
      <c r="A144" s="13" t="s">
        <v>240</v>
      </c>
      <c r="B144" s="13" t="s">
        <v>22</v>
      </c>
      <c r="C144" s="14" t="s">
        <v>305</v>
      </c>
      <c r="D144" s="15" t="s">
        <v>306</v>
      </c>
      <c r="E144" s="16">
        <v>1</v>
      </c>
      <c r="F144" s="19">
        <v>4324</v>
      </c>
      <c r="G144" s="18"/>
      <c r="H144" s="19"/>
      <c r="I144" s="20">
        <f t="shared" si="4"/>
        <v>1</v>
      </c>
      <c r="J144" s="17">
        <f t="shared" si="5"/>
        <v>4324</v>
      </c>
    </row>
    <row r="145" spans="1:10" ht="18.75" customHeight="1" x14ac:dyDescent="0.25">
      <c r="A145" s="13" t="s">
        <v>240</v>
      </c>
      <c r="B145" s="13" t="s">
        <v>22</v>
      </c>
      <c r="C145" s="14" t="s">
        <v>307</v>
      </c>
      <c r="D145" s="15" t="s">
        <v>308</v>
      </c>
      <c r="E145" s="16">
        <v>0.75</v>
      </c>
      <c r="F145" s="19">
        <v>3244</v>
      </c>
      <c r="G145" s="18"/>
      <c r="H145" s="19"/>
      <c r="I145" s="20">
        <f t="shared" si="4"/>
        <v>0.75</v>
      </c>
      <c r="J145" s="17">
        <f t="shared" si="5"/>
        <v>3244</v>
      </c>
    </row>
    <row r="146" spans="1:10" ht="18.75" customHeight="1" x14ac:dyDescent="0.25">
      <c r="A146" s="13" t="s">
        <v>240</v>
      </c>
      <c r="B146" s="13" t="s">
        <v>22</v>
      </c>
      <c r="C146" s="14" t="s">
        <v>309</v>
      </c>
      <c r="D146" s="15" t="s">
        <v>310</v>
      </c>
      <c r="E146" s="16">
        <v>1</v>
      </c>
      <c r="F146" s="19">
        <v>4324</v>
      </c>
      <c r="G146" s="18"/>
      <c r="H146" s="19"/>
      <c r="I146" s="20">
        <f t="shared" si="4"/>
        <v>1</v>
      </c>
      <c r="J146" s="17">
        <f t="shared" si="5"/>
        <v>4324</v>
      </c>
    </row>
    <row r="147" spans="1:10" ht="18.75" customHeight="1" x14ac:dyDescent="0.25">
      <c r="A147" s="13" t="s">
        <v>240</v>
      </c>
      <c r="B147" s="13" t="s">
        <v>22</v>
      </c>
      <c r="C147" s="14" t="s">
        <v>311</v>
      </c>
      <c r="D147" s="15" t="s">
        <v>312</v>
      </c>
      <c r="E147" s="16">
        <v>1</v>
      </c>
      <c r="F147" s="19">
        <v>4324</v>
      </c>
      <c r="G147" s="18"/>
      <c r="H147" s="19"/>
      <c r="I147" s="20">
        <f t="shared" si="4"/>
        <v>1</v>
      </c>
      <c r="J147" s="17">
        <f t="shared" si="5"/>
        <v>4324</v>
      </c>
    </row>
    <row r="148" spans="1:10" ht="18.75" customHeight="1" x14ac:dyDescent="0.25">
      <c r="A148" s="13" t="s">
        <v>240</v>
      </c>
      <c r="B148" s="13" t="s">
        <v>22</v>
      </c>
      <c r="C148" s="14" t="s">
        <v>313</v>
      </c>
      <c r="D148" s="15" t="s">
        <v>314</v>
      </c>
      <c r="E148" s="16">
        <v>1</v>
      </c>
      <c r="F148" s="19">
        <v>4324</v>
      </c>
      <c r="G148" s="18"/>
      <c r="H148" s="19"/>
      <c r="I148" s="20">
        <f t="shared" si="4"/>
        <v>1</v>
      </c>
      <c r="J148" s="17">
        <f t="shared" si="5"/>
        <v>4324</v>
      </c>
    </row>
    <row r="149" spans="1:10" ht="18.75" customHeight="1" x14ac:dyDescent="0.25">
      <c r="A149" s="13" t="s">
        <v>240</v>
      </c>
      <c r="B149" s="13" t="s">
        <v>22</v>
      </c>
      <c r="C149" s="14" t="s">
        <v>315</v>
      </c>
      <c r="D149" s="15" t="s">
        <v>316</v>
      </c>
      <c r="E149" s="16">
        <v>2.5</v>
      </c>
      <c r="F149" s="19">
        <v>10812</v>
      </c>
      <c r="G149" s="18"/>
      <c r="H149" s="19"/>
      <c r="I149" s="20">
        <f t="shared" si="4"/>
        <v>2.5</v>
      </c>
      <c r="J149" s="17">
        <f t="shared" si="5"/>
        <v>10812</v>
      </c>
    </row>
    <row r="150" spans="1:10" ht="18.75" customHeight="1" x14ac:dyDescent="0.25">
      <c r="A150" s="13" t="s">
        <v>240</v>
      </c>
      <c r="B150" s="13" t="s">
        <v>22</v>
      </c>
      <c r="C150" s="14" t="s">
        <v>317</v>
      </c>
      <c r="D150" s="15" t="s">
        <v>318</v>
      </c>
      <c r="E150" s="16">
        <v>0.75</v>
      </c>
      <c r="F150" s="19">
        <v>3244</v>
      </c>
      <c r="G150" s="18"/>
      <c r="H150" s="19"/>
      <c r="I150" s="20">
        <f t="shared" si="4"/>
        <v>0.75</v>
      </c>
      <c r="J150" s="17">
        <f t="shared" si="5"/>
        <v>3244</v>
      </c>
    </row>
    <row r="151" spans="1:10" ht="18.75" customHeight="1" x14ac:dyDescent="0.25">
      <c r="A151" s="13" t="s">
        <v>240</v>
      </c>
      <c r="B151" s="13" t="s">
        <v>22</v>
      </c>
      <c r="C151" s="14" t="s">
        <v>319</v>
      </c>
      <c r="D151" s="15" t="s">
        <v>320</v>
      </c>
      <c r="E151" s="16">
        <v>1</v>
      </c>
      <c r="F151" s="19">
        <v>4324</v>
      </c>
      <c r="G151" s="18"/>
      <c r="H151" s="19"/>
      <c r="I151" s="20">
        <f t="shared" si="4"/>
        <v>1</v>
      </c>
      <c r="J151" s="17">
        <f t="shared" si="5"/>
        <v>4324</v>
      </c>
    </row>
    <row r="152" spans="1:10" ht="18.75" customHeight="1" x14ac:dyDescent="0.25">
      <c r="A152" s="13" t="s">
        <v>240</v>
      </c>
      <c r="B152" s="13" t="s">
        <v>22</v>
      </c>
      <c r="C152" s="14" t="s">
        <v>321</v>
      </c>
      <c r="D152" s="15" t="s">
        <v>322</v>
      </c>
      <c r="E152" s="16">
        <v>1</v>
      </c>
      <c r="F152" s="19">
        <v>4324</v>
      </c>
      <c r="G152" s="18"/>
      <c r="H152" s="19"/>
      <c r="I152" s="20">
        <f t="shared" si="4"/>
        <v>1</v>
      </c>
      <c r="J152" s="17">
        <f t="shared" si="5"/>
        <v>4324</v>
      </c>
    </row>
    <row r="153" spans="1:10" ht="18.75" customHeight="1" x14ac:dyDescent="0.25">
      <c r="A153" s="13" t="s">
        <v>240</v>
      </c>
      <c r="B153" s="13" t="s">
        <v>22</v>
      </c>
      <c r="C153" s="14" t="s">
        <v>323</v>
      </c>
      <c r="D153" s="15" t="s">
        <v>324</v>
      </c>
      <c r="E153" s="16">
        <v>1.75</v>
      </c>
      <c r="F153" s="19">
        <v>7568</v>
      </c>
      <c r="G153" s="18"/>
      <c r="H153" s="19"/>
      <c r="I153" s="20">
        <f t="shared" si="4"/>
        <v>1.75</v>
      </c>
      <c r="J153" s="17">
        <f t="shared" si="5"/>
        <v>7568</v>
      </c>
    </row>
    <row r="154" spans="1:10" ht="18.75" customHeight="1" x14ac:dyDescent="0.25">
      <c r="A154" s="13" t="s">
        <v>240</v>
      </c>
      <c r="B154" s="13" t="s">
        <v>22</v>
      </c>
      <c r="C154" s="14" t="s">
        <v>325</v>
      </c>
      <c r="D154" s="15" t="s">
        <v>326</v>
      </c>
      <c r="E154" s="16">
        <v>1</v>
      </c>
      <c r="F154" s="19">
        <v>4324</v>
      </c>
      <c r="G154" s="18"/>
      <c r="H154" s="19"/>
      <c r="I154" s="20">
        <f t="shared" si="4"/>
        <v>1</v>
      </c>
      <c r="J154" s="17">
        <f t="shared" si="5"/>
        <v>4324</v>
      </c>
    </row>
    <row r="155" spans="1:10" ht="18.75" customHeight="1" x14ac:dyDescent="0.25">
      <c r="A155" s="13" t="s">
        <v>240</v>
      </c>
      <c r="B155" s="13" t="s">
        <v>49</v>
      </c>
      <c r="C155" s="14" t="s">
        <v>327</v>
      </c>
      <c r="D155" s="15" t="s">
        <v>328</v>
      </c>
      <c r="E155" s="16">
        <v>0.75</v>
      </c>
      <c r="F155" s="19">
        <v>3244</v>
      </c>
      <c r="G155" s="18"/>
      <c r="H155" s="19"/>
      <c r="I155" s="20">
        <f t="shared" si="4"/>
        <v>0.75</v>
      </c>
      <c r="J155" s="17">
        <f t="shared" si="5"/>
        <v>3244</v>
      </c>
    </row>
    <row r="156" spans="1:10" ht="18.75" customHeight="1" x14ac:dyDescent="0.25">
      <c r="A156" s="13" t="s">
        <v>240</v>
      </c>
      <c r="B156" s="13" t="s">
        <v>49</v>
      </c>
      <c r="C156" s="14" t="s">
        <v>329</v>
      </c>
      <c r="D156" s="15" t="s">
        <v>330</v>
      </c>
      <c r="E156" s="16">
        <v>2</v>
      </c>
      <c r="F156" s="19">
        <v>8648</v>
      </c>
      <c r="G156" s="18"/>
      <c r="H156" s="19"/>
      <c r="I156" s="20">
        <f t="shared" si="4"/>
        <v>2</v>
      </c>
      <c r="J156" s="17">
        <f t="shared" si="5"/>
        <v>8648</v>
      </c>
    </row>
    <row r="157" spans="1:10" ht="18.75" customHeight="1" x14ac:dyDescent="0.25">
      <c r="A157" s="13" t="s">
        <v>240</v>
      </c>
      <c r="B157" s="13" t="s">
        <v>49</v>
      </c>
      <c r="C157" s="14" t="s">
        <v>331</v>
      </c>
      <c r="D157" s="15" t="s">
        <v>332</v>
      </c>
      <c r="E157" s="16">
        <v>0.75</v>
      </c>
      <c r="F157" s="19">
        <v>3244</v>
      </c>
      <c r="G157" s="18"/>
      <c r="H157" s="19"/>
      <c r="I157" s="20">
        <f t="shared" si="4"/>
        <v>0.75</v>
      </c>
      <c r="J157" s="17">
        <f t="shared" si="5"/>
        <v>3244</v>
      </c>
    </row>
    <row r="158" spans="1:10" ht="18.75" customHeight="1" x14ac:dyDescent="0.25">
      <c r="A158" s="13" t="s">
        <v>240</v>
      </c>
      <c r="B158" s="13" t="s">
        <v>54</v>
      </c>
      <c r="C158" s="14" t="s">
        <v>333</v>
      </c>
      <c r="D158" s="15" t="s">
        <v>334</v>
      </c>
      <c r="E158" s="16">
        <v>1.5</v>
      </c>
      <c r="F158" s="19">
        <v>6488</v>
      </c>
      <c r="G158" s="18"/>
      <c r="H158" s="19"/>
      <c r="I158" s="20">
        <f t="shared" si="4"/>
        <v>1.5</v>
      </c>
      <c r="J158" s="17">
        <f t="shared" si="5"/>
        <v>6488</v>
      </c>
    </row>
    <row r="159" spans="1:10" ht="18.75" customHeight="1" x14ac:dyDescent="0.25">
      <c r="A159" s="13" t="s">
        <v>240</v>
      </c>
      <c r="B159" s="13" t="s">
        <v>54</v>
      </c>
      <c r="C159" s="14" t="s">
        <v>335</v>
      </c>
      <c r="D159" s="15" t="s">
        <v>336</v>
      </c>
      <c r="E159" s="16">
        <v>1</v>
      </c>
      <c r="F159" s="19">
        <v>4324</v>
      </c>
      <c r="G159" s="18"/>
      <c r="H159" s="19"/>
      <c r="I159" s="20">
        <f t="shared" si="4"/>
        <v>1</v>
      </c>
      <c r="J159" s="17">
        <f t="shared" si="5"/>
        <v>4324</v>
      </c>
    </row>
    <row r="160" spans="1:10" ht="18.75" customHeight="1" x14ac:dyDescent="0.25">
      <c r="A160" s="13" t="s">
        <v>240</v>
      </c>
      <c r="B160" s="13" t="s">
        <v>54</v>
      </c>
      <c r="C160" s="14" t="s">
        <v>337</v>
      </c>
      <c r="D160" s="15" t="s">
        <v>338</v>
      </c>
      <c r="E160" s="16">
        <v>2</v>
      </c>
      <c r="F160" s="19">
        <v>8652</v>
      </c>
      <c r="G160" s="18"/>
      <c r="H160" s="19"/>
      <c r="I160" s="20">
        <f t="shared" si="4"/>
        <v>2</v>
      </c>
      <c r="J160" s="17">
        <f t="shared" si="5"/>
        <v>8652</v>
      </c>
    </row>
    <row r="161" spans="1:10" ht="18.75" customHeight="1" x14ac:dyDescent="0.25">
      <c r="A161" s="13" t="s">
        <v>240</v>
      </c>
      <c r="B161" s="13" t="s">
        <v>54</v>
      </c>
      <c r="C161" s="14" t="s">
        <v>339</v>
      </c>
      <c r="D161" s="15" t="s">
        <v>340</v>
      </c>
      <c r="E161" s="16">
        <v>2.5</v>
      </c>
      <c r="F161" s="19">
        <v>10812</v>
      </c>
      <c r="G161" s="18"/>
      <c r="H161" s="19"/>
      <c r="I161" s="20">
        <f t="shared" si="4"/>
        <v>2.5</v>
      </c>
      <c r="J161" s="17">
        <f t="shared" si="5"/>
        <v>10812</v>
      </c>
    </row>
    <row r="162" spans="1:10" ht="18.75" customHeight="1" x14ac:dyDescent="0.25">
      <c r="A162" s="13" t="s">
        <v>341</v>
      </c>
      <c r="B162" s="13" t="s">
        <v>19</v>
      </c>
      <c r="C162" s="14" t="s">
        <v>342</v>
      </c>
      <c r="D162" s="15" t="s">
        <v>343</v>
      </c>
      <c r="E162" s="16">
        <v>105.3</v>
      </c>
      <c r="F162" s="19">
        <v>455324</v>
      </c>
      <c r="G162" s="18">
        <v>-4</v>
      </c>
      <c r="H162" s="19">
        <v>-25113</v>
      </c>
      <c r="I162" s="20">
        <f t="shared" si="4"/>
        <v>101.3</v>
      </c>
      <c r="J162" s="17">
        <f t="shared" si="5"/>
        <v>430211</v>
      </c>
    </row>
    <row r="163" spans="1:10" ht="18.75" customHeight="1" x14ac:dyDescent="0.25">
      <c r="A163" s="13" t="s">
        <v>341</v>
      </c>
      <c r="B163" s="13" t="s">
        <v>344</v>
      </c>
      <c r="C163" s="14" t="s">
        <v>345</v>
      </c>
      <c r="D163" s="15" t="s">
        <v>346</v>
      </c>
      <c r="E163" s="16">
        <v>1</v>
      </c>
      <c r="F163" s="19">
        <v>4324</v>
      </c>
      <c r="G163" s="18"/>
      <c r="H163" s="19"/>
      <c r="I163" s="20">
        <f t="shared" si="4"/>
        <v>1</v>
      </c>
      <c r="J163" s="17">
        <f t="shared" si="5"/>
        <v>4324</v>
      </c>
    </row>
    <row r="164" spans="1:10" ht="18.75" customHeight="1" x14ac:dyDescent="0.25">
      <c r="A164" s="13" t="s">
        <v>341</v>
      </c>
      <c r="B164" s="13" t="s">
        <v>22</v>
      </c>
      <c r="C164" s="14" t="s">
        <v>347</v>
      </c>
      <c r="D164" s="15" t="s">
        <v>348</v>
      </c>
      <c r="E164" s="16">
        <v>5</v>
      </c>
      <c r="F164" s="19">
        <v>21624</v>
      </c>
      <c r="G164" s="18"/>
      <c r="H164" s="19"/>
      <c r="I164" s="20">
        <f t="shared" si="4"/>
        <v>5</v>
      </c>
      <c r="J164" s="17">
        <f t="shared" si="5"/>
        <v>21624</v>
      </c>
    </row>
    <row r="165" spans="1:10" ht="18.75" customHeight="1" x14ac:dyDescent="0.25">
      <c r="A165" s="13" t="s">
        <v>341</v>
      </c>
      <c r="B165" s="13" t="s">
        <v>22</v>
      </c>
      <c r="C165" s="14" t="s">
        <v>349</v>
      </c>
      <c r="D165" s="15" t="s">
        <v>350</v>
      </c>
      <c r="E165" s="16">
        <v>1.2</v>
      </c>
      <c r="F165" s="19">
        <v>5188</v>
      </c>
      <c r="G165" s="18"/>
      <c r="H165" s="19"/>
      <c r="I165" s="20">
        <f t="shared" si="4"/>
        <v>1.2</v>
      </c>
      <c r="J165" s="17">
        <f t="shared" si="5"/>
        <v>5188</v>
      </c>
    </row>
    <row r="166" spans="1:10" ht="18.75" customHeight="1" x14ac:dyDescent="0.25">
      <c r="A166" s="13" t="s">
        <v>341</v>
      </c>
      <c r="B166" s="13" t="s">
        <v>22</v>
      </c>
      <c r="C166" s="14" t="s">
        <v>351</v>
      </c>
      <c r="D166" s="15" t="s">
        <v>352</v>
      </c>
      <c r="E166" s="16">
        <v>2</v>
      </c>
      <c r="F166" s="19">
        <v>8648</v>
      </c>
      <c r="G166" s="18"/>
      <c r="H166" s="19"/>
      <c r="I166" s="20">
        <f t="shared" si="4"/>
        <v>2</v>
      </c>
      <c r="J166" s="17">
        <f t="shared" si="5"/>
        <v>8648</v>
      </c>
    </row>
    <row r="167" spans="1:10" ht="18.75" customHeight="1" x14ac:dyDescent="0.25">
      <c r="A167" s="13" t="s">
        <v>341</v>
      </c>
      <c r="B167" s="13" t="s">
        <v>22</v>
      </c>
      <c r="C167" s="14" t="s">
        <v>353</v>
      </c>
      <c r="D167" s="15" t="s">
        <v>354</v>
      </c>
      <c r="E167" s="16">
        <v>1.5</v>
      </c>
      <c r="F167" s="19">
        <v>6488</v>
      </c>
      <c r="G167" s="18"/>
      <c r="H167" s="19"/>
      <c r="I167" s="20">
        <f t="shared" si="4"/>
        <v>1.5</v>
      </c>
      <c r="J167" s="17">
        <f t="shared" si="5"/>
        <v>6488</v>
      </c>
    </row>
    <row r="168" spans="1:10" ht="18.75" customHeight="1" x14ac:dyDescent="0.25">
      <c r="A168" s="13" t="s">
        <v>341</v>
      </c>
      <c r="B168" s="13" t="s">
        <v>22</v>
      </c>
      <c r="C168" s="14" t="s">
        <v>355</v>
      </c>
      <c r="D168" s="15" t="s">
        <v>356</v>
      </c>
      <c r="E168" s="16">
        <v>1.5</v>
      </c>
      <c r="F168" s="19">
        <v>6488</v>
      </c>
      <c r="G168" s="18"/>
      <c r="H168" s="19"/>
      <c r="I168" s="20">
        <f t="shared" si="4"/>
        <v>1.5</v>
      </c>
      <c r="J168" s="17">
        <f t="shared" si="5"/>
        <v>6488</v>
      </c>
    </row>
    <row r="169" spans="1:10" ht="18.75" customHeight="1" x14ac:dyDescent="0.25">
      <c r="A169" s="13" t="s">
        <v>341</v>
      </c>
      <c r="B169" s="13" t="s">
        <v>22</v>
      </c>
      <c r="C169" s="14" t="s">
        <v>357</v>
      </c>
      <c r="D169" s="15" t="s">
        <v>358</v>
      </c>
      <c r="E169" s="16">
        <v>0.5</v>
      </c>
      <c r="F169" s="19">
        <v>2164</v>
      </c>
      <c r="G169" s="18"/>
      <c r="H169" s="19"/>
      <c r="I169" s="20">
        <f t="shared" si="4"/>
        <v>0.5</v>
      </c>
      <c r="J169" s="17">
        <f t="shared" si="5"/>
        <v>2164</v>
      </c>
    </row>
    <row r="170" spans="1:10" ht="18.75" customHeight="1" x14ac:dyDescent="0.25">
      <c r="A170" s="13" t="s">
        <v>341</v>
      </c>
      <c r="B170" s="13" t="s">
        <v>22</v>
      </c>
      <c r="C170" s="14" t="s">
        <v>359</v>
      </c>
      <c r="D170" s="15" t="s">
        <v>360</v>
      </c>
      <c r="E170" s="16">
        <v>7</v>
      </c>
      <c r="F170" s="19">
        <v>30272</v>
      </c>
      <c r="G170" s="18"/>
      <c r="H170" s="19"/>
      <c r="I170" s="20">
        <f t="shared" si="4"/>
        <v>7</v>
      </c>
      <c r="J170" s="17">
        <f t="shared" si="5"/>
        <v>30272</v>
      </c>
    </row>
    <row r="171" spans="1:10" ht="18.75" customHeight="1" x14ac:dyDescent="0.25">
      <c r="A171" s="13" t="s">
        <v>341</v>
      </c>
      <c r="B171" s="13" t="s">
        <v>22</v>
      </c>
      <c r="C171" s="14" t="s">
        <v>361</v>
      </c>
      <c r="D171" s="15" t="s">
        <v>362</v>
      </c>
      <c r="E171" s="16">
        <v>2</v>
      </c>
      <c r="F171" s="19">
        <v>8648</v>
      </c>
      <c r="G171" s="18"/>
      <c r="H171" s="19"/>
      <c r="I171" s="20">
        <f t="shared" si="4"/>
        <v>2</v>
      </c>
      <c r="J171" s="17">
        <f t="shared" si="5"/>
        <v>8648</v>
      </c>
    </row>
    <row r="172" spans="1:10" ht="18.75" customHeight="1" x14ac:dyDescent="0.25">
      <c r="A172" s="13" t="s">
        <v>341</v>
      </c>
      <c r="B172" s="13" t="s">
        <v>22</v>
      </c>
      <c r="C172" s="14" t="s">
        <v>363</v>
      </c>
      <c r="D172" s="15" t="s">
        <v>364</v>
      </c>
      <c r="E172" s="16">
        <v>1.5</v>
      </c>
      <c r="F172" s="19">
        <v>6492</v>
      </c>
      <c r="G172" s="18"/>
      <c r="H172" s="19"/>
      <c r="I172" s="20">
        <f t="shared" si="4"/>
        <v>1.5</v>
      </c>
      <c r="J172" s="17">
        <f t="shared" si="5"/>
        <v>6492</v>
      </c>
    </row>
    <row r="173" spans="1:10" ht="18.75" customHeight="1" x14ac:dyDescent="0.25">
      <c r="A173" s="13" t="s">
        <v>341</v>
      </c>
      <c r="B173" s="13" t="s">
        <v>22</v>
      </c>
      <c r="C173" s="14" t="s">
        <v>365</v>
      </c>
      <c r="D173" s="15" t="s">
        <v>366</v>
      </c>
      <c r="E173" s="16">
        <v>1.5</v>
      </c>
      <c r="F173" s="19">
        <v>6488</v>
      </c>
      <c r="G173" s="18">
        <v>-1.5</v>
      </c>
      <c r="H173" s="19">
        <v>-4324</v>
      </c>
      <c r="I173" s="20">
        <f t="shared" si="4"/>
        <v>0</v>
      </c>
      <c r="J173" s="17">
        <f t="shared" si="5"/>
        <v>2164</v>
      </c>
    </row>
    <row r="174" spans="1:10" ht="18.75" customHeight="1" x14ac:dyDescent="0.25">
      <c r="A174" s="13" t="s">
        <v>341</v>
      </c>
      <c r="B174" s="13" t="s">
        <v>22</v>
      </c>
      <c r="C174" s="14" t="s">
        <v>367</v>
      </c>
      <c r="D174" s="15" t="s">
        <v>368</v>
      </c>
      <c r="E174" s="16">
        <v>1.5</v>
      </c>
      <c r="F174" s="19">
        <v>6488</v>
      </c>
      <c r="G174" s="18"/>
      <c r="H174" s="19"/>
      <c r="I174" s="20">
        <f t="shared" si="4"/>
        <v>1.5</v>
      </c>
      <c r="J174" s="17">
        <f t="shared" si="5"/>
        <v>6488</v>
      </c>
    </row>
    <row r="175" spans="1:10" ht="18.75" customHeight="1" x14ac:dyDescent="0.25">
      <c r="A175" s="13" t="s">
        <v>341</v>
      </c>
      <c r="B175" s="13" t="s">
        <v>22</v>
      </c>
      <c r="C175" s="14" t="s">
        <v>369</v>
      </c>
      <c r="D175" s="15" t="s">
        <v>370</v>
      </c>
      <c r="E175" s="16">
        <v>1.5</v>
      </c>
      <c r="F175" s="19">
        <v>6492</v>
      </c>
      <c r="G175" s="18">
        <v>0</v>
      </c>
      <c r="H175" s="19">
        <v>-86</v>
      </c>
      <c r="I175" s="20">
        <f t="shared" si="4"/>
        <v>1.5</v>
      </c>
      <c r="J175" s="17">
        <f t="shared" si="5"/>
        <v>6406</v>
      </c>
    </row>
    <row r="176" spans="1:10" ht="18.75" customHeight="1" x14ac:dyDescent="0.25">
      <c r="A176" s="13" t="s">
        <v>341</v>
      </c>
      <c r="B176" s="13" t="s">
        <v>22</v>
      </c>
      <c r="C176" s="14" t="s">
        <v>371</v>
      </c>
      <c r="D176" s="15" t="s">
        <v>372</v>
      </c>
      <c r="E176" s="16">
        <v>3</v>
      </c>
      <c r="F176" s="19">
        <v>12976</v>
      </c>
      <c r="G176" s="18"/>
      <c r="H176" s="19"/>
      <c r="I176" s="20">
        <f t="shared" si="4"/>
        <v>3</v>
      </c>
      <c r="J176" s="17">
        <f t="shared" si="5"/>
        <v>12976</v>
      </c>
    </row>
    <row r="177" spans="1:10" ht="18.75" customHeight="1" x14ac:dyDescent="0.25">
      <c r="A177" s="13" t="s">
        <v>341</v>
      </c>
      <c r="B177" s="13" t="s">
        <v>22</v>
      </c>
      <c r="C177" s="14" t="s">
        <v>373</v>
      </c>
      <c r="D177" s="15" t="s">
        <v>374</v>
      </c>
      <c r="E177" s="16">
        <v>4</v>
      </c>
      <c r="F177" s="19">
        <v>17296</v>
      </c>
      <c r="G177" s="18"/>
      <c r="H177" s="19"/>
      <c r="I177" s="20">
        <f t="shared" si="4"/>
        <v>4</v>
      </c>
      <c r="J177" s="17">
        <f t="shared" si="5"/>
        <v>17296</v>
      </c>
    </row>
    <row r="178" spans="1:10" ht="18.75" customHeight="1" x14ac:dyDescent="0.25">
      <c r="A178" s="13" t="s">
        <v>341</v>
      </c>
      <c r="B178" s="13" t="s">
        <v>22</v>
      </c>
      <c r="C178" s="14" t="s">
        <v>375</v>
      </c>
      <c r="D178" s="15" t="s">
        <v>376</v>
      </c>
      <c r="E178" s="16">
        <v>0.5</v>
      </c>
      <c r="F178" s="19">
        <v>2164</v>
      </c>
      <c r="G178" s="18">
        <v>1</v>
      </c>
      <c r="H178" s="19">
        <v>3243</v>
      </c>
      <c r="I178" s="20">
        <f t="shared" si="4"/>
        <v>1.5</v>
      </c>
      <c r="J178" s="17">
        <f t="shared" si="5"/>
        <v>5407</v>
      </c>
    </row>
    <row r="179" spans="1:10" ht="18.75" customHeight="1" x14ac:dyDescent="0.25">
      <c r="A179" s="13" t="s">
        <v>341</v>
      </c>
      <c r="B179" s="13" t="s">
        <v>22</v>
      </c>
      <c r="C179" s="14" t="s">
        <v>377</v>
      </c>
      <c r="D179" s="15" t="s">
        <v>378</v>
      </c>
      <c r="E179" s="16">
        <v>0.5</v>
      </c>
      <c r="F179" s="19">
        <v>2164</v>
      </c>
      <c r="G179" s="18"/>
      <c r="H179" s="19"/>
      <c r="I179" s="20">
        <f t="shared" si="4"/>
        <v>0.5</v>
      </c>
      <c r="J179" s="17">
        <f t="shared" si="5"/>
        <v>2164</v>
      </c>
    </row>
    <row r="180" spans="1:10" ht="18.75" customHeight="1" x14ac:dyDescent="0.25">
      <c r="A180" s="13" t="s">
        <v>341</v>
      </c>
      <c r="B180" s="13" t="s">
        <v>22</v>
      </c>
      <c r="C180" s="14" t="s">
        <v>379</v>
      </c>
      <c r="D180" s="15" t="s">
        <v>380</v>
      </c>
      <c r="E180" s="16">
        <v>1</v>
      </c>
      <c r="F180" s="19">
        <v>4324</v>
      </c>
      <c r="G180" s="18"/>
      <c r="H180" s="19"/>
      <c r="I180" s="20">
        <f t="shared" si="4"/>
        <v>1</v>
      </c>
      <c r="J180" s="17">
        <f t="shared" si="5"/>
        <v>4324</v>
      </c>
    </row>
    <row r="181" spans="1:10" ht="18.75" customHeight="1" x14ac:dyDescent="0.25">
      <c r="A181" s="13" t="s">
        <v>341</v>
      </c>
      <c r="B181" s="13" t="s">
        <v>22</v>
      </c>
      <c r="C181" s="14" t="s">
        <v>381</v>
      </c>
      <c r="D181" s="15" t="s">
        <v>382</v>
      </c>
      <c r="E181" s="16">
        <v>0.3</v>
      </c>
      <c r="F181" s="19">
        <v>1296</v>
      </c>
      <c r="G181" s="18"/>
      <c r="H181" s="19"/>
      <c r="I181" s="20">
        <f t="shared" si="4"/>
        <v>0.3</v>
      </c>
      <c r="J181" s="17">
        <f t="shared" si="5"/>
        <v>1296</v>
      </c>
    </row>
    <row r="182" spans="1:10" ht="18.75" customHeight="1" x14ac:dyDescent="0.25">
      <c r="A182" s="13" t="s">
        <v>341</v>
      </c>
      <c r="B182" s="13" t="s">
        <v>22</v>
      </c>
      <c r="C182" s="14" t="s">
        <v>383</v>
      </c>
      <c r="D182" s="15" t="s">
        <v>384</v>
      </c>
      <c r="E182" s="16">
        <v>1</v>
      </c>
      <c r="F182" s="19">
        <v>4324</v>
      </c>
      <c r="G182" s="18"/>
      <c r="H182" s="19"/>
      <c r="I182" s="20">
        <f t="shared" si="4"/>
        <v>1</v>
      </c>
      <c r="J182" s="17">
        <f t="shared" si="5"/>
        <v>4324</v>
      </c>
    </row>
    <row r="183" spans="1:10" ht="18.75" customHeight="1" x14ac:dyDescent="0.25">
      <c r="A183" s="13" t="s">
        <v>341</v>
      </c>
      <c r="B183" s="13" t="s">
        <v>22</v>
      </c>
      <c r="C183" s="14" t="s">
        <v>385</v>
      </c>
      <c r="D183" s="15" t="s">
        <v>386</v>
      </c>
      <c r="E183" s="16">
        <v>1</v>
      </c>
      <c r="F183" s="19">
        <v>4324</v>
      </c>
      <c r="G183" s="18"/>
      <c r="H183" s="19"/>
      <c r="I183" s="20">
        <f t="shared" si="4"/>
        <v>1</v>
      </c>
      <c r="J183" s="17">
        <f t="shared" si="5"/>
        <v>4324</v>
      </c>
    </row>
    <row r="184" spans="1:10" ht="18.75" customHeight="1" x14ac:dyDescent="0.25">
      <c r="A184" s="13" t="s">
        <v>341</v>
      </c>
      <c r="B184" s="13" t="s">
        <v>22</v>
      </c>
      <c r="C184" s="14" t="s">
        <v>387</v>
      </c>
      <c r="D184" s="15" t="s">
        <v>388</v>
      </c>
      <c r="E184" s="16">
        <v>1</v>
      </c>
      <c r="F184" s="19">
        <v>4324</v>
      </c>
      <c r="G184" s="18"/>
      <c r="H184" s="19"/>
      <c r="I184" s="20">
        <f t="shared" si="4"/>
        <v>1</v>
      </c>
      <c r="J184" s="17">
        <f t="shared" si="5"/>
        <v>4324</v>
      </c>
    </row>
    <row r="185" spans="1:10" ht="18.75" customHeight="1" x14ac:dyDescent="0.25">
      <c r="A185" s="13" t="s">
        <v>341</v>
      </c>
      <c r="B185" s="13" t="s">
        <v>22</v>
      </c>
      <c r="C185" s="14" t="s">
        <v>389</v>
      </c>
      <c r="D185" s="15" t="s">
        <v>390</v>
      </c>
      <c r="E185" s="16">
        <v>1</v>
      </c>
      <c r="F185" s="19">
        <v>4324</v>
      </c>
      <c r="G185" s="18"/>
      <c r="H185" s="19"/>
      <c r="I185" s="20">
        <f t="shared" si="4"/>
        <v>1</v>
      </c>
      <c r="J185" s="17">
        <f t="shared" si="5"/>
        <v>4324</v>
      </c>
    </row>
    <row r="186" spans="1:10" ht="18.75" customHeight="1" x14ac:dyDescent="0.25">
      <c r="A186" s="13" t="s">
        <v>341</v>
      </c>
      <c r="B186" s="13" t="s">
        <v>22</v>
      </c>
      <c r="C186" s="14" t="s">
        <v>391</v>
      </c>
      <c r="D186" s="15" t="s">
        <v>392</v>
      </c>
      <c r="E186" s="16">
        <v>1</v>
      </c>
      <c r="F186" s="19">
        <v>4324</v>
      </c>
      <c r="G186" s="18"/>
      <c r="H186" s="19"/>
      <c r="I186" s="20">
        <f t="shared" si="4"/>
        <v>1</v>
      </c>
      <c r="J186" s="17">
        <f t="shared" si="5"/>
        <v>4324</v>
      </c>
    </row>
    <row r="187" spans="1:10" ht="18.75" customHeight="1" x14ac:dyDescent="0.25">
      <c r="A187" s="13" t="s">
        <v>341</v>
      </c>
      <c r="B187" s="13" t="s">
        <v>22</v>
      </c>
      <c r="C187" s="14" t="s">
        <v>393</v>
      </c>
      <c r="D187" s="15" t="s">
        <v>394</v>
      </c>
      <c r="E187" s="16">
        <v>1</v>
      </c>
      <c r="F187" s="19">
        <v>4324</v>
      </c>
      <c r="G187" s="18"/>
      <c r="H187" s="19"/>
      <c r="I187" s="20">
        <f t="shared" si="4"/>
        <v>1</v>
      </c>
      <c r="J187" s="17">
        <f t="shared" si="5"/>
        <v>4324</v>
      </c>
    </row>
    <row r="188" spans="1:10" ht="18.75" customHeight="1" x14ac:dyDescent="0.25">
      <c r="A188" s="13" t="s">
        <v>341</v>
      </c>
      <c r="B188" s="13" t="s">
        <v>22</v>
      </c>
      <c r="C188" s="14" t="s">
        <v>395</v>
      </c>
      <c r="D188" s="15" t="s">
        <v>396</v>
      </c>
      <c r="E188" s="16">
        <v>0.5</v>
      </c>
      <c r="F188" s="19">
        <v>2164</v>
      </c>
      <c r="G188" s="18"/>
      <c r="H188" s="19"/>
      <c r="I188" s="20">
        <f t="shared" si="4"/>
        <v>0.5</v>
      </c>
      <c r="J188" s="17">
        <f t="shared" si="5"/>
        <v>2164</v>
      </c>
    </row>
    <row r="189" spans="1:10" ht="18.75" customHeight="1" x14ac:dyDescent="0.25">
      <c r="A189" s="13" t="s">
        <v>341</v>
      </c>
      <c r="B189" s="13" t="s">
        <v>22</v>
      </c>
      <c r="C189" s="14" t="s">
        <v>397</v>
      </c>
      <c r="D189" s="15" t="s">
        <v>398</v>
      </c>
      <c r="E189" s="16">
        <v>1</v>
      </c>
      <c r="F189" s="19">
        <v>4324</v>
      </c>
      <c r="G189" s="18"/>
      <c r="H189" s="19"/>
      <c r="I189" s="20">
        <f t="shared" si="4"/>
        <v>1</v>
      </c>
      <c r="J189" s="17">
        <f t="shared" si="5"/>
        <v>4324</v>
      </c>
    </row>
    <row r="190" spans="1:10" ht="18.75" customHeight="1" x14ac:dyDescent="0.25">
      <c r="A190" s="13" t="s">
        <v>341</v>
      </c>
      <c r="B190" s="13" t="s">
        <v>22</v>
      </c>
      <c r="C190" s="14" t="s">
        <v>399</v>
      </c>
      <c r="D190" s="15" t="s">
        <v>400</v>
      </c>
      <c r="E190" s="16">
        <v>1</v>
      </c>
      <c r="F190" s="19">
        <v>4324</v>
      </c>
      <c r="G190" s="18"/>
      <c r="H190" s="19"/>
      <c r="I190" s="20">
        <f t="shared" si="4"/>
        <v>1</v>
      </c>
      <c r="J190" s="17">
        <f t="shared" si="5"/>
        <v>4324</v>
      </c>
    </row>
    <row r="191" spans="1:10" ht="18.75" customHeight="1" x14ac:dyDescent="0.25">
      <c r="A191" s="13" t="s">
        <v>341</v>
      </c>
      <c r="B191" s="13" t="s">
        <v>22</v>
      </c>
      <c r="C191" s="14" t="s">
        <v>401</v>
      </c>
      <c r="D191" s="15" t="s">
        <v>402</v>
      </c>
      <c r="E191" s="16">
        <v>1.5</v>
      </c>
      <c r="F191" s="19">
        <v>6488</v>
      </c>
      <c r="G191" s="18"/>
      <c r="H191" s="19"/>
      <c r="I191" s="20">
        <f t="shared" si="4"/>
        <v>1.5</v>
      </c>
      <c r="J191" s="17">
        <f t="shared" si="5"/>
        <v>6488</v>
      </c>
    </row>
    <row r="192" spans="1:10" ht="18.75" customHeight="1" x14ac:dyDescent="0.25">
      <c r="A192" s="13" t="s">
        <v>341</v>
      </c>
      <c r="B192" s="13" t="s">
        <v>22</v>
      </c>
      <c r="C192" s="14" t="s">
        <v>403</v>
      </c>
      <c r="D192" s="15" t="s">
        <v>404</v>
      </c>
      <c r="E192" s="16">
        <v>3</v>
      </c>
      <c r="F192" s="19">
        <v>12972</v>
      </c>
      <c r="G192" s="18"/>
      <c r="H192" s="19"/>
      <c r="I192" s="20">
        <f t="shared" si="4"/>
        <v>3</v>
      </c>
      <c r="J192" s="17">
        <f t="shared" si="5"/>
        <v>12972</v>
      </c>
    </row>
    <row r="193" spans="1:10" ht="18.75" customHeight="1" x14ac:dyDescent="0.25">
      <c r="A193" s="13" t="s">
        <v>341</v>
      </c>
      <c r="B193" s="13" t="s">
        <v>22</v>
      </c>
      <c r="C193" s="14" t="s">
        <v>405</v>
      </c>
      <c r="D193" s="15" t="s">
        <v>406</v>
      </c>
      <c r="E193" s="16">
        <v>1.4</v>
      </c>
      <c r="F193" s="19">
        <v>6052</v>
      </c>
      <c r="G193" s="18"/>
      <c r="H193" s="19"/>
      <c r="I193" s="20">
        <f t="shared" si="4"/>
        <v>1.4</v>
      </c>
      <c r="J193" s="17">
        <f t="shared" si="5"/>
        <v>6052</v>
      </c>
    </row>
    <row r="194" spans="1:10" ht="18.75" customHeight="1" x14ac:dyDescent="0.25">
      <c r="A194" s="13" t="s">
        <v>341</v>
      </c>
      <c r="B194" s="13" t="s">
        <v>22</v>
      </c>
      <c r="C194" s="14" t="s">
        <v>407</v>
      </c>
      <c r="D194" s="15" t="s">
        <v>408</v>
      </c>
      <c r="E194" s="16">
        <v>1</v>
      </c>
      <c r="F194" s="19">
        <v>4324</v>
      </c>
      <c r="G194" s="18"/>
      <c r="H194" s="19"/>
      <c r="I194" s="20">
        <f t="shared" si="4"/>
        <v>1</v>
      </c>
      <c r="J194" s="17">
        <f t="shared" si="5"/>
        <v>4324</v>
      </c>
    </row>
    <row r="195" spans="1:10" ht="18.75" customHeight="1" x14ac:dyDescent="0.25">
      <c r="A195" s="13" t="s">
        <v>341</v>
      </c>
      <c r="B195" s="13" t="s">
        <v>22</v>
      </c>
      <c r="C195" s="14" t="s">
        <v>409</v>
      </c>
      <c r="D195" s="15" t="s">
        <v>410</v>
      </c>
      <c r="E195" s="16">
        <v>0.5</v>
      </c>
      <c r="F195" s="19">
        <v>2164</v>
      </c>
      <c r="G195" s="18"/>
      <c r="H195" s="19"/>
      <c r="I195" s="20">
        <f t="shared" si="4"/>
        <v>0.5</v>
      </c>
      <c r="J195" s="17">
        <f t="shared" si="5"/>
        <v>2164</v>
      </c>
    </row>
    <row r="196" spans="1:10" ht="18.75" customHeight="1" x14ac:dyDescent="0.25">
      <c r="A196" s="13" t="s">
        <v>341</v>
      </c>
      <c r="B196" s="13" t="s">
        <v>22</v>
      </c>
      <c r="C196" s="14" t="s">
        <v>411</v>
      </c>
      <c r="D196" s="15" t="s">
        <v>412</v>
      </c>
      <c r="E196" s="16">
        <v>0.5</v>
      </c>
      <c r="F196" s="19">
        <v>2164</v>
      </c>
      <c r="G196" s="18"/>
      <c r="H196" s="19"/>
      <c r="I196" s="20">
        <f t="shared" si="4"/>
        <v>0.5</v>
      </c>
      <c r="J196" s="17">
        <f t="shared" si="5"/>
        <v>2164</v>
      </c>
    </row>
    <row r="197" spans="1:10" ht="18.75" customHeight="1" x14ac:dyDescent="0.25">
      <c r="A197" s="13" t="s">
        <v>341</v>
      </c>
      <c r="B197" s="13" t="s">
        <v>22</v>
      </c>
      <c r="C197" s="14" t="s">
        <v>413</v>
      </c>
      <c r="D197" s="15" t="s">
        <v>414</v>
      </c>
      <c r="E197" s="16">
        <v>1</v>
      </c>
      <c r="F197" s="19">
        <v>4324</v>
      </c>
      <c r="G197" s="18"/>
      <c r="H197" s="19"/>
      <c r="I197" s="20">
        <f t="shared" ref="I197:I260" si="6">E197+G197</f>
        <v>1</v>
      </c>
      <c r="J197" s="17">
        <f t="shared" ref="J197:J260" si="7">F197+H197</f>
        <v>4324</v>
      </c>
    </row>
    <row r="198" spans="1:10" ht="18.75" customHeight="1" x14ac:dyDescent="0.25">
      <c r="A198" s="13" t="s">
        <v>341</v>
      </c>
      <c r="B198" s="13" t="s">
        <v>22</v>
      </c>
      <c r="C198" s="14" t="s">
        <v>415</v>
      </c>
      <c r="D198" s="15" t="s">
        <v>416</v>
      </c>
      <c r="E198" s="16">
        <v>0.5</v>
      </c>
      <c r="F198" s="19">
        <v>2164</v>
      </c>
      <c r="G198" s="18"/>
      <c r="H198" s="19"/>
      <c r="I198" s="20">
        <f t="shared" si="6"/>
        <v>0.5</v>
      </c>
      <c r="J198" s="17">
        <f t="shared" si="7"/>
        <v>2164</v>
      </c>
    </row>
    <row r="199" spans="1:10" ht="18.75" customHeight="1" x14ac:dyDescent="0.25">
      <c r="A199" s="13" t="s">
        <v>341</v>
      </c>
      <c r="B199" s="13" t="s">
        <v>22</v>
      </c>
      <c r="C199" s="14" t="s">
        <v>417</v>
      </c>
      <c r="D199" s="15" t="s">
        <v>418</v>
      </c>
      <c r="E199" s="16">
        <v>1</v>
      </c>
      <c r="F199" s="19">
        <v>4324</v>
      </c>
      <c r="G199" s="18"/>
      <c r="H199" s="19"/>
      <c r="I199" s="20">
        <f t="shared" si="6"/>
        <v>1</v>
      </c>
      <c r="J199" s="17">
        <f t="shared" si="7"/>
        <v>4324</v>
      </c>
    </row>
    <row r="200" spans="1:10" ht="18.75" customHeight="1" x14ac:dyDescent="0.25">
      <c r="A200" s="13" t="s">
        <v>341</v>
      </c>
      <c r="B200" s="13" t="s">
        <v>22</v>
      </c>
      <c r="C200" s="14" t="s">
        <v>419</v>
      </c>
      <c r="D200" s="15" t="s">
        <v>420</v>
      </c>
      <c r="E200" s="16">
        <v>1</v>
      </c>
      <c r="F200" s="19">
        <v>4324</v>
      </c>
      <c r="G200" s="18"/>
      <c r="H200" s="19"/>
      <c r="I200" s="20">
        <f t="shared" si="6"/>
        <v>1</v>
      </c>
      <c r="J200" s="17">
        <f t="shared" si="7"/>
        <v>4324</v>
      </c>
    </row>
    <row r="201" spans="1:10" ht="18.75" customHeight="1" x14ac:dyDescent="0.25">
      <c r="A201" s="13" t="s">
        <v>341</v>
      </c>
      <c r="B201" s="13" t="s">
        <v>22</v>
      </c>
      <c r="C201" s="14" t="s">
        <v>421</v>
      </c>
      <c r="D201" s="15" t="s">
        <v>422</v>
      </c>
      <c r="E201" s="16">
        <v>1</v>
      </c>
      <c r="F201" s="19">
        <v>4324</v>
      </c>
      <c r="G201" s="18"/>
      <c r="H201" s="19"/>
      <c r="I201" s="20">
        <f t="shared" si="6"/>
        <v>1</v>
      </c>
      <c r="J201" s="17">
        <f t="shared" si="7"/>
        <v>4324</v>
      </c>
    </row>
    <row r="202" spans="1:10" ht="18.75" customHeight="1" x14ac:dyDescent="0.25">
      <c r="A202" s="13" t="s">
        <v>341</v>
      </c>
      <c r="B202" s="13" t="s">
        <v>22</v>
      </c>
      <c r="C202" s="14" t="s">
        <v>423</v>
      </c>
      <c r="D202" s="15" t="s">
        <v>424</v>
      </c>
      <c r="E202" s="16">
        <v>3</v>
      </c>
      <c r="F202" s="19">
        <v>12972</v>
      </c>
      <c r="G202" s="18"/>
      <c r="H202" s="19"/>
      <c r="I202" s="20">
        <f t="shared" si="6"/>
        <v>3</v>
      </c>
      <c r="J202" s="17">
        <f t="shared" si="7"/>
        <v>12972</v>
      </c>
    </row>
    <row r="203" spans="1:10" ht="18.75" customHeight="1" x14ac:dyDescent="0.25">
      <c r="A203" s="13" t="s">
        <v>341</v>
      </c>
      <c r="B203" s="13" t="s">
        <v>22</v>
      </c>
      <c r="C203" s="14" t="s">
        <v>425</v>
      </c>
      <c r="D203" s="15" t="s">
        <v>426</v>
      </c>
      <c r="E203" s="16">
        <v>5.5</v>
      </c>
      <c r="F203" s="19">
        <v>23784</v>
      </c>
      <c r="G203" s="18"/>
      <c r="H203" s="19"/>
      <c r="I203" s="20">
        <f t="shared" si="6"/>
        <v>5.5</v>
      </c>
      <c r="J203" s="17">
        <f t="shared" si="7"/>
        <v>23784</v>
      </c>
    </row>
    <row r="204" spans="1:10" ht="18.75" customHeight="1" x14ac:dyDescent="0.25">
      <c r="A204" s="13" t="s">
        <v>341</v>
      </c>
      <c r="B204" s="13" t="s">
        <v>22</v>
      </c>
      <c r="C204" s="14" t="s">
        <v>427</v>
      </c>
      <c r="D204" s="15" t="s">
        <v>428</v>
      </c>
      <c r="E204" s="16">
        <v>2</v>
      </c>
      <c r="F204" s="19">
        <v>8652</v>
      </c>
      <c r="G204" s="18"/>
      <c r="H204" s="19"/>
      <c r="I204" s="20">
        <f t="shared" si="6"/>
        <v>2</v>
      </c>
      <c r="J204" s="17">
        <f t="shared" si="7"/>
        <v>8652</v>
      </c>
    </row>
    <row r="205" spans="1:10" ht="18.75" customHeight="1" x14ac:dyDescent="0.25">
      <c r="A205" s="13" t="s">
        <v>341</v>
      </c>
      <c r="B205" s="13" t="s">
        <v>22</v>
      </c>
      <c r="C205" s="14" t="s">
        <v>429</v>
      </c>
      <c r="D205" s="15" t="s">
        <v>430</v>
      </c>
      <c r="E205" s="16">
        <v>0.5</v>
      </c>
      <c r="F205" s="19">
        <v>2164</v>
      </c>
      <c r="G205" s="18"/>
      <c r="H205" s="19"/>
      <c r="I205" s="20">
        <f t="shared" si="6"/>
        <v>0.5</v>
      </c>
      <c r="J205" s="17">
        <f t="shared" si="7"/>
        <v>2164</v>
      </c>
    </row>
    <row r="206" spans="1:10" ht="18.75" customHeight="1" x14ac:dyDescent="0.25">
      <c r="A206" s="13" t="s">
        <v>341</v>
      </c>
      <c r="B206" s="13" t="s">
        <v>22</v>
      </c>
      <c r="C206" s="14" t="s">
        <v>431</v>
      </c>
      <c r="D206" s="15" t="s">
        <v>432</v>
      </c>
      <c r="E206" s="16">
        <v>0.5</v>
      </c>
      <c r="F206" s="19">
        <v>2164</v>
      </c>
      <c r="G206" s="18"/>
      <c r="H206" s="19"/>
      <c r="I206" s="20">
        <f t="shared" si="6"/>
        <v>0.5</v>
      </c>
      <c r="J206" s="17">
        <f t="shared" si="7"/>
        <v>2164</v>
      </c>
    </row>
    <row r="207" spans="1:10" ht="18.75" customHeight="1" x14ac:dyDescent="0.25">
      <c r="A207" s="13" t="s">
        <v>341</v>
      </c>
      <c r="B207" s="13" t="s">
        <v>22</v>
      </c>
      <c r="C207" s="14" t="s">
        <v>433</v>
      </c>
      <c r="D207" s="15" t="s">
        <v>434</v>
      </c>
      <c r="E207" s="16">
        <v>0.5</v>
      </c>
      <c r="F207" s="19">
        <v>2164</v>
      </c>
      <c r="G207" s="18"/>
      <c r="H207" s="19"/>
      <c r="I207" s="20">
        <f t="shared" si="6"/>
        <v>0.5</v>
      </c>
      <c r="J207" s="17">
        <f t="shared" si="7"/>
        <v>2164</v>
      </c>
    </row>
    <row r="208" spans="1:10" ht="18.75" customHeight="1" x14ac:dyDescent="0.25">
      <c r="A208" s="13" t="s">
        <v>341</v>
      </c>
      <c r="B208" s="13" t="s">
        <v>22</v>
      </c>
      <c r="C208" s="14" t="s">
        <v>435</v>
      </c>
      <c r="D208" s="15" t="s">
        <v>436</v>
      </c>
      <c r="E208" s="16">
        <v>1</v>
      </c>
      <c r="F208" s="19">
        <v>4324</v>
      </c>
      <c r="G208" s="18"/>
      <c r="H208" s="19"/>
      <c r="I208" s="20">
        <f t="shared" si="6"/>
        <v>1</v>
      </c>
      <c r="J208" s="17">
        <f t="shared" si="7"/>
        <v>4324</v>
      </c>
    </row>
    <row r="209" spans="1:10" ht="18.75" customHeight="1" x14ac:dyDescent="0.25">
      <c r="A209" s="13" t="s">
        <v>341</v>
      </c>
      <c r="B209" s="13" t="s">
        <v>22</v>
      </c>
      <c r="C209" s="14" t="s">
        <v>437</v>
      </c>
      <c r="D209" s="15" t="s">
        <v>438</v>
      </c>
      <c r="E209" s="16">
        <v>0.5</v>
      </c>
      <c r="F209" s="19">
        <v>2164</v>
      </c>
      <c r="G209" s="18"/>
      <c r="H209" s="19"/>
      <c r="I209" s="20">
        <f t="shared" si="6"/>
        <v>0.5</v>
      </c>
      <c r="J209" s="17">
        <f t="shared" si="7"/>
        <v>2164</v>
      </c>
    </row>
    <row r="210" spans="1:10" ht="18.75" customHeight="1" x14ac:dyDescent="0.25">
      <c r="A210" s="13" t="s">
        <v>341</v>
      </c>
      <c r="B210" s="13" t="s">
        <v>22</v>
      </c>
      <c r="C210" s="14" t="s">
        <v>439</v>
      </c>
      <c r="D210" s="15" t="s">
        <v>440</v>
      </c>
      <c r="E210" s="16">
        <v>1</v>
      </c>
      <c r="F210" s="19">
        <v>4328</v>
      </c>
      <c r="G210" s="18"/>
      <c r="H210" s="19"/>
      <c r="I210" s="20">
        <f t="shared" si="6"/>
        <v>1</v>
      </c>
      <c r="J210" s="17">
        <f t="shared" si="7"/>
        <v>4328</v>
      </c>
    </row>
    <row r="211" spans="1:10" ht="18.75" customHeight="1" x14ac:dyDescent="0.25">
      <c r="A211" s="13" t="s">
        <v>341</v>
      </c>
      <c r="B211" s="13" t="s">
        <v>22</v>
      </c>
      <c r="C211" s="14" t="s">
        <v>441</v>
      </c>
      <c r="D211" s="15" t="s">
        <v>442</v>
      </c>
      <c r="E211" s="16"/>
      <c r="F211" s="19"/>
      <c r="G211" s="18">
        <v>1</v>
      </c>
      <c r="H211" s="19">
        <v>4324</v>
      </c>
      <c r="I211" s="20">
        <f t="shared" si="6"/>
        <v>1</v>
      </c>
      <c r="J211" s="17">
        <f t="shared" si="7"/>
        <v>4324</v>
      </c>
    </row>
    <row r="212" spans="1:10" ht="18.75" customHeight="1" x14ac:dyDescent="0.25">
      <c r="A212" s="13" t="s">
        <v>341</v>
      </c>
      <c r="B212" s="13" t="s">
        <v>22</v>
      </c>
      <c r="C212" s="14" t="s">
        <v>443</v>
      </c>
      <c r="D212" s="15" t="s">
        <v>444</v>
      </c>
      <c r="E212" s="16">
        <v>0.5</v>
      </c>
      <c r="F212" s="19">
        <v>2164</v>
      </c>
      <c r="G212" s="18"/>
      <c r="H212" s="19"/>
      <c r="I212" s="20">
        <f t="shared" si="6"/>
        <v>0.5</v>
      </c>
      <c r="J212" s="17">
        <f t="shared" si="7"/>
        <v>2164</v>
      </c>
    </row>
    <row r="213" spans="1:10" ht="18.75" customHeight="1" x14ac:dyDescent="0.25">
      <c r="A213" s="13" t="s">
        <v>341</v>
      </c>
      <c r="B213" s="13" t="s">
        <v>22</v>
      </c>
      <c r="C213" s="14" t="s">
        <v>445</v>
      </c>
      <c r="D213" s="15" t="s">
        <v>446</v>
      </c>
      <c r="E213" s="16">
        <v>1</v>
      </c>
      <c r="F213" s="19">
        <v>4324</v>
      </c>
      <c r="G213" s="18"/>
      <c r="H213" s="19"/>
      <c r="I213" s="20">
        <f t="shared" si="6"/>
        <v>1</v>
      </c>
      <c r="J213" s="17">
        <f t="shared" si="7"/>
        <v>4324</v>
      </c>
    </row>
    <row r="214" spans="1:10" ht="18.75" customHeight="1" x14ac:dyDescent="0.25">
      <c r="A214" s="13" t="s">
        <v>341</v>
      </c>
      <c r="B214" s="13" t="s">
        <v>22</v>
      </c>
      <c r="C214" s="14" t="s">
        <v>447</v>
      </c>
      <c r="D214" s="15" t="s">
        <v>448</v>
      </c>
      <c r="E214" s="16">
        <v>0.5</v>
      </c>
      <c r="F214" s="19">
        <v>2164</v>
      </c>
      <c r="G214" s="18"/>
      <c r="H214" s="19"/>
      <c r="I214" s="20">
        <f t="shared" si="6"/>
        <v>0.5</v>
      </c>
      <c r="J214" s="17">
        <f t="shared" si="7"/>
        <v>2164</v>
      </c>
    </row>
    <row r="215" spans="1:10" ht="18.75" customHeight="1" x14ac:dyDescent="0.25">
      <c r="A215" s="13" t="s">
        <v>341</v>
      </c>
      <c r="B215" s="13" t="s">
        <v>22</v>
      </c>
      <c r="C215" s="14" t="s">
        <v>449</v>
      </c>
      <c r="D215" s="15" t="s">
        <v>450</v>
      </c>
      <c r="E215" s="16">
        <v>4</v>
      </c>
      <c r="F215" s="19">
        <v>17296</v>
      </c>
      <c r="G215" s="18"/>
      <c r="H215" s="19"/>
      <c r="I215" s="20">
        <f t="shared" si="6"/>
        <v>4</v>
      </c>
      <c r="J215" s="17">
        <f t="shared" si="7"/>
        <v>17296</v>
      </c>
    </row>
    <row r="216" spans="1:10" ht="18.75" customHeight="1" x14ac:dyDescent="0.25">
      <c r="A216" s="13" t="s">
        <v>341</v>
      </c>
      <c r="B216" s="13" t="s">
        <v>22</v>
      </c>
      <c r="C216" s="14" t="s">
        <v>451</v>
      </c>
      <c r="D216" s="15" t="s">
        <v>452</v>
      </c>
      <c r="E216" s="16">
        <v>3</v>
      </c>
      <c r="F216" s="19">
        <v>12972</v>
      </c>
      <c r="G216" s="18"/>
      <c r="H216" s="19"/>
      <c r="I216" s="20">
        <f t="shared" si="6"/>
        <v>3</v>
      </c>
      <c r="J216" s="17">
        <f t="shared" si="7"/>
        <v>12972</v>
      </c>
    </row>
    <row r="217" spans="1:10" ht="18.75" customHeight="1" x14ac:dyDescent="0.25">
      <c r="A217" s="13" t="s">
        <v>341</v>
      </c>
      <c r="B217" s="13" t="s">
        <v>22</v>
      </c>
      <c r="C217" s="14" t="s">
        <v>453</v>
      </c>
      <c r="D217" s="15" t="s">
        <v>454</v>
      </c>
      <c r="E217" s="16">
        <v>1</v>
      </c>
      <c r="F217" s="19">
        <v>4324</v>
      </c>
      <c r="G217" s="18"/>
      <c r="H217" s="19"/>
      <c r="I217" s="20">
        <f t="shared" si="6"/>
        <v>1</v>
      </c>
      <c r="J217" s="17">
        <f t="shared" si="7"/>
        <v>4324</v>
      </c>
    </row>
    <row r="218" spans="1:10" ht="18.75" customHeight="1" x14ac:dyDescent="0.25">
      <c r="A218" s="13" t="s">
        <v>341</v>
      </c>
      <c r="B218" s="13" t="s">
        <v>22</v>
      </c>
      <c r="C218" s="14" t="s">
        <v>455</v>
      </c>
      <c r="D218" s="15" t="s">
        <v>456</v>
      </c>
      <c r="E218" s="16">
        <v>1</v>
      </c>
      <c r="F218" s="19">
        <v>4324</v>
      </c>
      <c r="G218" s="18"/>
      <c r="H218" s="19"/>
      <c r="I218" s="20">
        <f t="shared" si="6"/>
        <v>1</v>
      </c>
      <c r="J218" s="17">
        <f t="shared" si="7"/>
        <v>4324</v>
      </c>
    </row>
    <row r="219" spans="1:10" ht="18.75" customHeight="1" x14ac:dyDescent="0.25">
      <c r="A219" s="13" t="s">
        <v>341</v>
      </c>
      <c r="B219" s="13" t="s">
        <v>22</v>
      </c>
      <c r="C219" s="14" t="s">
        <v>457</v>
      </c>
      <c r="D219" s="15" t="s">
        <v>458</v>
      </c>
      <c r="E219" s="16">
        <v>0.5</v>
      </c>
      <c r="F219" s="19">
        <v>2164</v>
      </c>
      <c r="G219" s="18"/>
      <c r="H219" s="19"/>
      <c r="I219" s="20">
        <f t="shared" si="6"/>
        <v>0.5</v>
      </c>
      <c r="J219" s="17">
        <f t="shared" si="7"/>
        <v>2164</v>
      </c>
    </row>
    <row r="220" spans="1:10" ht="18.75" customHeight="1" x14ac:dyDescent="0.25">
      <c r="A220" s="13" t="s">
        <v>341</v>
      </c>
      <c r="B220" s="13" t="s">
        <v>22</v>
      </c>
      <c r="C220" s="14" t="s">
        <v>459</v>
      </c>
      <c r="D220" s="15" t="s">
        <v>460</v>
      </c>
      <c r="E220" s="16">
        <v>0.5</v>
      </c>
      <c r="F220" s="19">
        <v>2164</v>
      </c>
      <c r="G220" s="18"/>
      <c r="H220" s="19"/>
      <c r="I220" s="20">
        <f t="shared" si="6"/>
        <v>0.5</v>
      </c>
      <c r="J220" s="17">
        <f t="shared" si="7"/>
        <v>2164</v>
      </c>
    </row>
    <row r="221" spans="1:10" ht="18.75" customHeight="1" x14ac:dyDescent="0.25">
      <c r="A221" s="13" t="s">
        <v>341</v>
      </c>
      <c r="B221" s="13" t="s">
        <v>22</v>
      </c>
      <c r="C221" s="14" t="s">
        <v>461</v>
      </c>
      <c r="D221" s="15" t="s">
        <v>462</v>
      </c>
      <c r="E221" s="16">
        <v>0.5</v>
      </c>
      <c r="F221" s="19">
        <v>2164</v>
      </c>
      <c r="G221" s="18"/>
      <c r="H221" s="19"/>
      <c r="I221" s="20">
        <f t="shared" si="6"/>
        <v>0.5</v>
      </c>
      <c r="J221" s="17">
        <f t="shared" si="7"/>
        <v>2164</v>
      </c>
    </row>
    <row r="222" spans="1:10" ht="18.75" customHeight="1" x14ac:dyDescent="0.25">
      <c r="A222" s="13" t="s">
        <v>341</v>
      </c>
      <c r="B222" s="13" t="s">
        <v>22</v>
      </c>
      <c r="C222" s="14" t="s">
        <v>463</v>
      </c>
      <c r="D222" s="15" t="s">
        <v>464</v>
      </c>
      <c r="E222" s="16">
        <v>2.5</v>
      </c>
      <c r="F222" s="19">
        <v>10812</v>
      </c>
      <c r="G222" s="18"/>
      <c r="H222" s="19">
        <v>-4324</v>
      </c>
      <c r="I222" s="20">
        <f t="shared" si="6"/>
        <v>2.5</v>
      </c>
      <c r="J222" s="17">
        <f t="shared" si="7"/>
        <v>6488</v>
      </c>
    </row>
    <row r="223" spans="1:10" ht="18.75" customHeight="1" x14ac:dyDescent="0.25">
      <c r="A223" s="13" t="s">
        <v>341</v>
      </c>
      <c r="B223" s="13" t="s">
        <v>22</v>
      </c>
      <c r="C223" s="14" t="s">
        <v>465</v>
      </c>
      <c r="D223" s="15" t="s">
        <v>466</v>
      </c>
      <c r="E223" s="16">
        <v>1</v>
      </c>
      <c r="F223" s="19">
        <v>4324</v>
      </c>
      <c r="G223" s="18"/>
      <c r="H223" s="19"/>
      <c r="I223" s="20">
        <f t="shared" si="6"/>
        <v>1</v>
      </c>
      <c r="J223" s="17">
        <f t="shared" si="7"/>
        <v>4324</v>
      </c>
    </row>
    <row r="224" spans="1:10" ht="18.75" customHeight="1" x14ac:dyDescent="0.25">
      <c r="A224" s="13" t="s">
        <v>341</v>
      </c>
      <c r="B224" s="13" t="s">
        <v>22</v>
      </c>
      <c r="C224" s="14" t="s">
        <v>467</v>
      </c>
      <c r="D224" s="15" t="s">
        <v>468</v>
      </c>
      <c r="E224" s="16"/>
      <c r="F224" s="19"/>
      <c r="G224" s="18">
        <v>1</v>
      </c>
      <c r="H224" s="19">
        <v>3243</v>
      </c>
      <c r="I224" s="20">
        <f t="shared" si="6"/>
        <v>1</v>
      </c>
      <c r="J224" s="17">
        <f t="shared" si="7"/>
        <v>3243</v>
      </c>
    </row>
    <row r="225" spans="1:10" ht="18.75" customHeight="1" x14ac:dyDescent="0.25">
      <c r="A225" s="13" t="s">
        <v>341</v>
      </c>
      <c r="B225" s="13" t="s">
        <v>22</v>
      </c>
      <c r="C225" s="14" t="s">
        <v>469</v>
      </c>
      <c r="D225" s="15" t="s">
        <v>470</v>
      </c>
      <c r="E225" s="16">
        <v>0.5</v>
      </c>
      <c r="F225" s="19">
        <v>2164</v>
      </c>
      <c r="G225" s="18"/>
      <c r="H225" s="19"/>
      <c r="I225" s="20">
        <f t="shared" si="6"/>
        <v>0.5</v>
      </c>
      <c r="J225" s="17">
        <f t="shared" si="7"/>
        <v>2164</v>
      </c>
    </row>
    <row r="226" spans="1:10" ht="18.75" customHeight="1" x14ac:dyDescent="0.25">
      <c r="A226" s="13" t="s">
        <v>341</v>
      </c>
      <c r="B226" s="13" t="s">
        <v>22</v>
      </c>
      <c r="C226" s="14" t="s">
        <v>471</v>
      </c>
      <c r="D226" s="15" t="s">
        <v>472</v>
      </c>
      <c r="E226" s="16">
        <v>1</v>
      </c>
      <c r="F226" s="19">
        <v>4328</v>
      </c>
      <c r="G226" s="18">
        <v>0.5</v>
      </c>
      <c r="H226" s="19">
        <v>2162</v>
      </c>
      <c r="I226" s="20">
        <f t="shared" si="6"/>
        <v>1.5</v>
      </c>
      <c r="J226" s="17">
        <f t="shared" si="7"/>
        <v>6490</v>
      </c>
    </row>
    <row r="227" spans="1:10" ht="18.75" customHeight="1" x14ac:dyDescent="0.25">
      <c r="A227" s="13" t="s">
        <v>341</v>
      </c>
      <c r="B227" s="13" t="s">
        <v>49</v>
      </c>
      <c r="C227" s="14" t="s">
        <v>473</v>
      </c>
      <c r="D227" s="15" t="s">
        <v>474</v>
      </c>
      <c r="E227" s="16">
        <v>3.5</v>
      </c>
      <c r="F227" s="19">
        <v>15136</v>
      </c>
      <c r="G227" s="18"/>
      <c r="H227" s="19"/>
      <c r="I227" s="20">
        <f t="shared" si="6"/>
        <v>3.5</v>
      </c>
      <c r="J227" s="17">
        <f t="shared" si="7"/>
        <v>15136</v>
      </c>
    </row>
    <row r="228" spans="1:10" ht="18.75" customHeight="1" x14ac:dyDescent="0.25">
      <c r="A228" s="13" t="s">
        <v>341</v>
      </c>
      <c r="B228" s="13" t="s">
        <v>49</v>
      </c>
      <c r="C228" s="14" t="s">
        <v>475</v>
      </c>
      <c r="D228" s="15" t="s">
        <v>476</v>
      </c>
      <c r="E228" s="16">
        <v>14.5</v>
      </c>
      <c r="F228" s="19">
        <v>62708</v>
      </c>
      <c r="G228" s="18"/>
      <c r="H228" s="19">
        <v>-2163</v>
      </c>
      <c r="I228" s="20">
        <f t="shared" si="6"/>
        <v>14.5</v>
      </c>
      <c r="J228" s="17">
        <f t="shared" si="7"/>
        <v>60545</v>
      </c>
    </row>
    <row r="229" spans="1:10" ht="18.75" customHeight="1" x14ac:dyDescent="0.25">
      <c r="A229" s="13" t="s">
        <v>341</v>
      </c>
      <c r="B229" s="13" t="s">
        <v>49</v>
      </c>
      <c r="C229" s="14" t="s">
        <v>477</v>
      </c>
      <c r="D229" s="15" t="s">
        <v>478</v>
      </c>
      <c r="E229" s="16">
        <v>6.3</v>
      </c>
      <c r="F229" s="19">
        <v>27244</v>
      </c>
      <c r="G229" s="18"/>
      <c r="H229" s="19"/>
      <c r="I229" s="20">
        <f t="shared" si="6"/>
        <v>6.3</v>
      </c>
      <c r="J229" s="17">
        <f t="shared" si="7"/>
        <v>27244</v>
      </c>
    </row>
    <row r="230" spans="1:10" ht="18.75" customHeight="1" x14ac:dyDescent="0.25">
      <c r="A230" s="13" t="s">
        <v>341</v>
      </c>
      <c r="B230" s="13" t="s">
        <v>54</v>
      </c>
      <c r="C230" s="14" t="s">
        <v>479</v>
      </c>
      <c r="D230" s="15" t="s">
        <v>480</v>
      </c>
      <c r="E230" s="16">
        <v>2</v>
      </c>
      <c r="F230" s="19">
        <v>8648</v>
      </c>
      <c r="G230" s="18"/>
      <c r="H230" s="19"/>
      <c r="I230" s="20">
        <f t="shared" si="6"/>
        <v>2</v>
      </c>
      <c r="J230" s="17">
        <f t="shared" si="7"/>
        <v>8648</v>
      </c>
    </row>
    <row r="231" spans="1:10" ht="18.75" customHeight="1" x14ac:dyDescent="0.25">
      <c r="A231" s="13" t="s">
        <v>341</v>
      </c>
      <c r="B231" s="13" t="s">
        <v>54</v>
      </c>
      <c r="C231" s="14" t="s">
        <v>481</v>
      </c>
      <c r="D231" s="22" t="s">
        <v>482</v>
      </c>
      <c r="E231" s="16">
        <v>1</v>
      </c>
      <c r="F231" s="19">
        <v>4324</v>
      </c>
      <c r="G231" s="18">
        <v>-1</v>
      </c>
      <c r="H231" s="19">
        <v>-4324</v>
      </c>
      <c r="I231" s="20">
        <f t="shared" si="6"/>
        <v>0</v>
      </c>
      <c r="J231" s="17">
        <f t="shared" si="7"/>
        <v>0</v>
      </c>
    </row>
    <row r="232" spans="1:10" ht="18.75" customHeight="1" x14ac:dyDescent="0.25">
      <c r="A232" s="13" t="s">
        <v>341</v>
      </c>
      <c r="B232" s="13" t="s">
        <v>54</v>
      </c>
      <c r="C232" s="14" t="s">
        <v>483</v>
      </c>
      <c r="D232" s="15" t="s">
        <v>484</v>
      </c>
      <c r="E232" s="16">
        <v>0.5</v>
      </c>
      <c r="F232" s="19">
        <v>2164</v>
      </c>
      <c r="G232" s="18"/>
      <c r="H232" s="19"/>
      <c r="I232" s="20">
        <f t="shared" si="6"/>
        <v>0.5</v>
      </c>
      <c r="J232" s="17">
        <f t="shared" si="7"/>
        <v>2164</v>
      </c>
    </row>
    <row r="233" spans="1:10" ht="18.75" customHeight="1" x14ac:dyDescent="0.25">
      <c r="A233" s="13" t="s">
        <v>341</v>
      </c>
      <c r="B233" s="13" t="s">
        <v>54</v>
      </c>
      <c r="C233" s="14" t="s">
        <v>485</v>
      </c>
      <c r="D233" s="15" t="s">
        <v>486</v>
      </c>
      <c r="E233" s="16">
        <v>0.5</v>
      </c>
      <c r="F233" s="19">
        <v>2164</v>
      </c>
      <c r="G233" s="18"/>
      <c r="H233" s="19"/>
      <c r="I233" s="20">
        <f t="shared" si="6"/>
        <v>0.5</v>
      </c>
      <c r="J233" s="17">
        <f t="shared" si="7"/>
        <v>2164</v>
      </c>
    </row>
    <row r="234" spans="1:10" ht="18.75" customHeight="1" x14ac:dyDescent="0.25">
      <c r="A234" s="13" t="s">
        <v>341</v>
      </c>
      <c r="B234" s="13" t="s">
        <v>54</v>
      </c>
      <c r="C234" s="14" t="s">
        <v>487</v>
      </c>
      <c r="D234" s="15" t="s">
        <v>488</v>
      </c>
      <c r="E234" s="16">
        <v>4.5</v>
      </c>
      <c r="F234" s="19">
        <v>19460</v>
      </c>
      <c r="G234" s="18"/>
      <c r="H234" s="19"/>
      <c r="I234" s="20">
        <f t="shared" si="6"/>
        <v>4.5</v>
      </c>
      <c r="J234" s="17">
        <f t="shared" si="7"/>
        <v>19460</v>
      </c>
    </row>
    <row r="235" spans="1:10" ht="18.75" customHeight="1" x14ac:dyDescent="0.25">
      <c r="A235" s="13" t="s">
        <v>341</v>
      </c>
      <c r="B235" s="13" t="s">
        <v>54</v>
      </c>
      <c r="C235" s="14" t="s">
        <v>489</v>
      </c>
      <c r="D235" s="15" t="s">
        <v>490</v>
      </c>
      <c r="E235" s="16">
        <v>1</v>
      </c>
      <c r="F235" s="19">
        <v>4324</v>
      </c>
      <c r="G235" s="18"/>
      <c r="H235" s="19"/>
      <c r="I235" s="20">
        <f t="shared" si="6"/>
        <v>1</v>
      </c>
      <c r="J235" s="17">
        <f t="shared" si="7"/>
        <v>4324</v>
      </c>
    </row>
    <row r="236" spans="1:10" ht="18.75" customHeight="1" x14ac:dyDescent="0.25">
      <c r="A236" s="13" t="s">
        <v>341</v>
      </c>
      <c r="B236" s="13" t="s">
        <v>54</v>
      </c>
      <c r="C236" s="14" t="s">
        <v>491</v>
      </c>
      <c r="D236" s="23" t="s">
        <v>492</v>
      </c>
      <c r="E236" s="16"/>
      <c r="F236" s="19"/>
      <c r="G236" s="18">
        <v>1</v>
      </c>
      <c r="H236" s="19">
        <v>4324</v>
      </c>
      <c r="I236" s="20">
        <f t="shared" si="6"/>
        <v>1</v>
      </c>
      <c r="J236" s="17">
        <f t="shared" si="7"/>
        <v>4324</v>
      </c>
    </row>
    <row r="237" spans="1:10" ht="18.75" customHeight="1" x14ac:dyDescent="0.25">
      <c r="A237" s="13" t="s">
        <v>493</v>
      </c>
      <c r="B237" s="13" t="s">
        <v>19</v>
      </c>
      <c r="C237" s="14" t="s">
        <v>494</v>
      </c>
      <c r="D237" s="15" t="s">
        <v>495</v>
      </c>
      <c r="E237" s="16">
        <v>46.1</v>
      </c>
      <c r="F237" s="19">
        <v>199344</v>
      </c>
      <c r="G237" s="18">
        <v>-6.1</v>
      </c>
      <c r="H237" s="19">
        <v>-40973</v>
      </c>
      <c r="I237" s="20">
        <f t="shared" si="6"/>
        <v>40</v>
      </c>
      <c r="J237" s="17">
        <f t="shared" si="7"/>
        <v>158371</v>
      </c>
    </row>
    <row r="238" spans="1:10" ht="18.75" customHeight="1" x14ac:dyDescent="0.25">
      <c r="A238" s="13" t="s">
        <v>493</v>
      </c>
      <c r="B238" s="13" t="s">
        <v>22</v>
      </c>
      <c r="C238" s="14" t="s">
        <v>496</v>
      </c>
      <c r="D238" s="15" t="s">
        <v>497</v>
      </c>
      <c r="E238" s="16">
        <v>2</v>
      </c>
      <c r="F238" s="19">
        <v>8648</v>
      </c>
      <c r="G238" s="18"/>
      <c r="H238" s="19"/>
      <c r="I238" s="20">
        <f t="shared" si="6"/>
        <v>2</v>
      </c>
      <c r="J238" s="17">
        <f t="shared" si="7"/>
        <v>8648</v>
      </c>
    </row>
    <row r="239" spans="1:10" ht="18.75" customHeight="1" x14ac:dyDescent="0.25">
      <c r="A239" s="13" t="s">
        <v>493</v>
      </c>
      <c r="B239" s="13" t="s">
        <v>22</v>
      </c>
      <c r="C239" s="14" t="s">
        <v>498</v>
      </c>
      <c r="D239" s="15" t="s">
        <v>499</v>
      </c>
      <c r="E239" s="16">
        <v>2</v>
      </c>
      <c r="F239" s="19">
        <v>8648</v>
      </c>
      <c r="G239" s="18"/>
      <c r="H239" s="19"/>
      <c r="I239" s="20">
        <f t="shared" si="6"/>
        <v>2</v>
      </c>
      <c r="J239" s="17">
        <f t="shared" si="7"/>
        <v>8648</v>
      </c>
    </row>
    <row r="240" spans="1:10" ht="18.75" customHeight="1" x14ac:dyDescent="0.25">
      <c r="A240" s="13" t="s">
        <v>493</v>
      </c>
      <c r="B240" s="13" t="s">
        <v>22</v>
      </c>
      <c r="C240" s="14" t="s">
        <v>500</v>
      </c>
      <c r="D240" s="15" t="s">
        <v>501</v>
      </c>
      <c r="E240" s="16">
        <v>4</v>
      </c>
      <c r="F240" s="19">
        <v>17296</v>
      </c>
      <c r="G240" s="18"/>
      <c r="H240" s="19"/>
      <c r="I240" s="20">
        <f t="shared" si="6"/>
        <v>4</v>
      </c>
      <c r="J240" s="17">
        <f t="shared" si="7"/>
        <v>17296</v>
      </c>
    </row>
    <row r="241" spans="1:10" ht="18.75" customHeight="1" x14ac:dyDescent="0.25">
      <c r="A241" s="13" t="s">
        <v>493</v>
      </c>
      <c r="B241" s="13" t="s">
        <v>22</v>
      </c>
      <c r="C241" s="14" t="s">
        <v>502</v>
      </c>
      <c r="D241" s="15" t="s">
        <v>503</v>
      </c>
      <c r="E241" s="16">
        <v>1</v>
      </c>
      <c r="F241" s="19">
        <v>4324</v>
      </c>
      <c r="G241" s="18"/>
      <c r="H241" s="19"/>
      <c r="I241" s="20">
        <f t="shared" si="6"/>
        <v>1</v>
      </c>
      <c r="J241" s="17">
        <f t="shared" si="7"/>
        <v>4324</v>
      </c>
    </row>
    <row r="242" spans="1:10" ht="18.75" customHeight="1" x14ac:dyDescent="0.25">
      <c r="A242" s="13" t="s">
        <v>493</v>
      </c>
      <c r="B242" s="13" t="s">
        <v>22</v>
      </c>
      <c r="C242" s="14" t="s">
        <v>504</v>
      </c>
      <c r="D242" s="15" t="s">
        <v>505</v>
      </c>
      <c r="E242" s="16">
        <v>1</v>
      </c>
      <c r="F242" s="19">
        <v>4324</v>
      </c>
      <c r="G242" s="18"/>
      <c r="H242" s="19"/>
      <c r="I242" s="20">
        <f t="shared" si="6"/>
        <v>1</v>
      </c>
      <c r="J242" s="17">
        <f t="shared" si="7"/>
        <v>4324</v>
      </c>
    </row>
    <row r="243" spans="1:10" ht="18.75" customHeight="1" x14ac:dyDescent="0.25">
      <c r="A243" s="13" t="s">
        <v>493</v>
      </c>
      <c r="B243" s="13" t="s">
        <v>22</v>
      </c>
      <c r="C243" s="14" t="s">
        <v>506</v>
      </c>
      <c r="D243" s="15" t="s">
        <v>507</v>
      </c>
      <c r="E243" s="16">
        <v>1</v>
      </c>
      <c r="F243" s="19">
        <v>4324</v>
      </c>
      <c r="G243" s="18"/>
      <c r="H243" s="19"/>
      <c r="I243" s="20">
        <f t="shared" si="6"/>
        <v>1</v>
      </c>
      <c r="J243" s="17">
        <f t="shared" si="7"/>
        <v>4324</v>
      </c>
    </row>
    <row r="244" spans="1:10" ht="18.75" customHeight="1" x14ac:dyDescent="0.25">
      <c r="A244" s="13" t="s">
        <v>493</v>
      </c>
      <c r="B244" s="13" t="s">
        <v>22</v>
      </c>
      <c r="C244" s="14" t="s">
        <v>508</v>
      </c>
      <c r="D244" s="15" t="s">
        <v>509</v>
      </c>
      <c r="E244" s="16">
        <v>0</v>
      </c>
      <c r="F244" s="19">
        <v>0</v>
      </c>
      <c r="G244" s="18"/>
      <c r="H244" s="19"/>
      <c r="I244" s="20">
        <f t="shared" si="6"/>
        <v>0</v>
      </c>
      <c r="J244" s="17">
        <f t="shared" si="7"/>
        <v>0</v>
      </c>
    </row>
    <row r="245" spans="1:10" ht="18.75" customHeight="1" x14ac:dyDescent="0.25">
      <c r="A245" s="13" t="s">
        <v>493</v>
      </c>
      <c r="B245" s="13" t="s">
        <v>22</v>
      </c>
      <c r="C245" s="14" t="s">
        <v>510</v>
      </c>
      <c r="D245" s="15" t="s">
        <v>511</v>
      </c>
      <c r="E245" s="16">
        <v>2</v>
      </c>
      <c r="F245" s="19">
        <v>8648</v>
      </c>
      <c r="G245" s="18"/>
      <c r="H245" s="19"/>
      <c r="I245" s="20">
        <f t="shared" si="6"/>
        <v>2</v>
      </c>
      <c r="J245" s="17">
        <f t="shared" si="7"/>
        <v>8648</v>
      </c>
    </row>
    <row r="246" spans="1:10" ht="18.75" customHeight="1" x14ac:dyDescent="0.25">
      <c r="A246" s="13" t="s">
        <v>493</v>
      </c>
      <c r="B246" s="13" t="s">
        <v>22</v>
      </c>
      <c r="C246" s="14" t="s">
        <v>512</v>
      </c>
      <c r="D246" s="15" t="s">
        <v>513</v>
      </c>
      <c r="E246" s="16">
        <v>0</v>
      </c>
      <c r="F246" s="19">
        <v>0</v>
      </c>
      <c r="G246" s="18"/>
      <c r="H246" s="19"/>
      <c r="I246" s="20">
        <f t="shared" si="6"/>
        <v>0</v>
      </c>
      <c r="J246" s="17">
        <f t="shared" si="7"/>
        <v>0</v>
      </c>
    </row>
    <row r="247" spans="1:10" ht="18.75" customHeight="1" x14ac:dyDescent="0.25">
      <c r="A247" s="13" t="s">
        <v>493</v>
      </c>
      <c r="B247" s="13" t="s">
        <v>22</v>
      </c>
      <c r="C247" s="14" t="s">
        <v>514</v>
      </c>
      <c r="D247" s="15" t="s">
        <v>515</v>
      </c>
      <c r="E247" s="16">
        <v>0</v>
      </c>
      <c r="F247" s="19">
        <v>0</v>
      </c>
      <c r="G247" s="18"/>
      <c r="H247" s="19"/>
      <c r="I247" s="20">
        <f t="shared" si="6"/>
        <v>0</v>
      </c>
      <c r="J247" s="17">
        <f t="shared" si="7"/>
        <v>0</v>
      </c>
    </row>
    <row r="248" spans="1:10" ht="18.75" customHeight="1" x14ac:dyDescent="0.25">
      <c r="A248" s="13" t="s">
        <v>493</v>
      </c>
      <c r="B248" s="13" t="s">
        <v>22</v>
      </c>
      <c r="C248" s="14" t="s">
        <v>516</v>
      </c>
      <c r="D248" s="15" t="s">
        <v>517</v>
      </c>
      <c r="E248" s="16">
        <v>1</v>
      </c>
      <c r="F248" s="19">
        <v>4324</v>
      </c>
      <c r="G248" s="18"/>
      <c r="H248" s="19"/>
      <c r="I248" s="20">
        <f t="shared" si="6"/>
        <v>1</v>
      </c>
      <c r="J248" s="17">
        <f t="shared" si="7"/>
        <v>4324</v>
      </c>
    </row>
    <row r="249" spans="1:10" ht="18.75" customHeight="1" x14ac:dyDescent="0.25">
      <c r="A249" s="13" t="s">
        <v>493</v>
      </c>
      <c r="B249" s="13" t="s">
        <v>22</v>
      </c>
      <c r="C249" s="14" t="s">
        <v>518</v>
      </c>
      <c r="D249" s="15" t="s">
        <v>519</v>
      </c>
      <c r="E249" s="16">
        <v>2</v>
      </c>
      <c r="F249" s="19">
        <v>8648</v>
      </c>
      <c r="G249" s="18"/>
      <c r="H249" s="19"/>
      <c r="I249" s="20">
        <f t="shared" si="6"/>
        <v>2</v>
      </c>
      <c r="J249" s="17">
        <f t="shared" si="7"/>
        <v>8648</v>
      </c>
    </row>
    <row r="250" spans="1:10" ht="18.75" customHeight="1" x14ac:dyDescent="0.25">
      <c r="A250" s="13" t="s">
        <v>493</v>
      </c>
      <c r="B250" s="13" t="s">
        <v>22</v>
      </c>
      <c r="C250" s="14" t="s">
        <v>520</v>
      </c>
      <c r="D250" s="15" t="s">
        <v>521</v>
      </c>
      <c r="E250" s="16">
        <v>1</v>
      </c>
      <c r="F250" s="19">
        <v>4324</v>
      </c>
      <c r="G250" s="18"/>
      <c r="H250" s="19"/>
      <c r="I250" s="20">
        <f t="shared" si="6"/>
        <v>1</v>
      </c>
      <c r="J250" s="17">
        <f t="shared" si="7"/>
        <v>4324</v>
      </c>
    </row>
    <row r="251" spans="1:10" ht="18.75" customHeight="1" x14ac:dyDescent="0.25">
      <c r="A251" s="13" t="s">
        <v>493</v>
      </c>
      <c r="B251" s="13" t="s">
        <v>22</v>
      </c>
      <c r="C251" s="14" t="s">
        <v>522</v>
      </c>
      <c r="D251" s="15" t="s">
        <v>523</v>
      </c>
      <c r="E251" s="16">
        <v>0</v>
      </c>
      <c r="F251" s="19">
        <v>0</v>
      </c>
      <c r="G251" s="18"/>
      <c r="H251" s="19"/>
      <c r="I251" s="20">
        <f t="shared" si="6"/>
        <v>0</v>
      </c>
      <c r="J251" s="17">
        <f t="shared" si="7"/>
        <v>0</v>
      </c>
    </row>
    <row r="252" spans="1:10" ht="18.75" customHeight="1" x14ac:dyDescent="0.25">
      <c r="A252" s="13" t="s">
        <v>493</v>
      </c>
      <c r="B252" s="13" t="s">
        <v>22</v>
      </c>
      <c r="C252" s="14" t="s">
        <v>524</v>
      </c>
      <c r="D252" s="15" t="s">
        <v>525</v>
      </c>
      <c r="E252" s="16">
        <v>0</v>
      </c>
      <c r="F252" s="19">
        <v>0</v>
      </c>
      <c r="G252" s="18"/>
      <c r="H252" s="19"/>
      <c r="I252" s="20">
        <f t="shared" si="6"/>
        <v>0</v>
      </c>
      <c r="J252" s="17">
        <f t="shared" si="7"/>
        <v>0</v>
      </c>
    </row>
    <row r="253" spans="1:10" ht="18.75" customHeight="1" x14ac:dyDescent="0.25">
      <c r="A253" s="13" t="s">
        <v>493</v>
      </c>
      <c r="B253" s="13" t="s">
        <v>22</v>
      </c>
      <c r="C253" s="14" t="s">
        <v>526</v>
      </c>
      <c r="D253" s="15" t="s">
        <v>527</v>
      </c>
      <c r="E253" s="16">
        <v>0</v>
      </c>
      <c r="F253" s="19">
        <v>0</v>
      </c>
      <c r="G253" s="18"/>
      <c r="H253" s="19"/>
      <c r="I253" s="20">
        <f t="shared" si="6"/>
        <v>0</v>
      </c>
      <c r="J253" s="17">
        <f t="shared" si="7"/>
        <v>0</v>
      </c>
    </row>
    <row r="254" spans="1:10" ht="18.75" customHeight="1" x14ac:dyDescent="0.25">
      <c r="A254" s="13" t="s">
        <v>493</v>
      </c>
      <c r="B254" s="13" t="s">
        <v>22</v>
      </c>
      <c r="C254" s="14" t="s">
        <v>528</v>
      </c>
      <c r="D254" s="15" t="s">
        <v>529</v>
      </c>
      <c r="E254" s="16">
        <v>0.4</v>
      </c>
      <c r="F254" s="19">
        <v>1728</v>
      </c>
      <c r="G254" s="18"/>
      <c r="H254" s="19"/>
      <c r="I254" s="20">
        <f t="shared" si="6"/>
        <v>0.4</v>
      </c>
      <c r="J254" s="17">
        <f t="shared" si="7"/>
        <v>1728</v>
      </c>
    </row>
    <row r="255" spans="1:10" ht="18.75" customHeight="1" x14ac:dyDescent="0.25">
      <c r="A255" s="13" t="s">
        <v>493</v>
      </c>
      <c r="B255" s="13" t="s">
        <v>22</v>
      </c>
      <c r="C255" s="14" t="s">
        <v>530</v>
      </c>
      <c r="D255" s="15" t="s">
        <v>531</v>
      </c>
      <c r="E255" s="16">
        <v>0</v>
      </c>
      <c r="F255" s="19">
        <v>0</v>
      </c>
      <c r="G255" s="18"/>
      <c r="H255" s="19"/>
      <c r="I255" s="20">
        <f t="shared" si="6"/>
        <v>0</v>
      </c>
      <c r="J255" s="17">
        <f t="shared" si="7"/>
        <v>0</v>
      </c>
    </row>
    <row r="256" spans="1:10" ht="18.75" customHeight="1" x14ac:dyDescent="0.25">
      <c r="A256" s="13" t="s">
        <v>493</v>
      </c>
      <c r="B256" s="13" t="s">
        <v>22</v>
      </c>
      <c r="C256" s="14" t="s">
        <v>532</v>
      </c>
      <c r="D256" s="15" t="s">
        <v>533</v>
      </c>
      <c r="E256" s="16">
        <v>1</v>
      </c>
      <c r="F256" s="19">
        <v>4324</v>
      </c>
      <c r="G256" s="18"/>
      <c r="H256" s="19"/>
      <c r="I256" s="20">
        <f t="shared" si="6"/>
        <v>1</v>
      </c>
      <c r="J256" s="17">
        <f t="shared" si="7"/>
        <v>4324</v>
      </c>
    </row>
    <row r="257" spans="1:10" ht="18.75" customHeight="1" x14ac:dyDescent="0.25">
      <c r="A257" s="13" t="s">
        <v>493</v>
      </c>
      <c r="B257" s="13" t="s">
        <v>22</v>
      </c>
      <c r="C257" s="14" t="s">
        <v>534</v>
      </c>
      <c r="D257" s="15" t="s">
        <v>535</v>
      </c>
      <c r="E257" s="16">
        <v>1</v>
      </c>
      <c r="F257" s="19">
        <v>4324</v>
      </c>
      <c r="G257" s="18"/>
      <c r="H257" s="19"/>
      <c r="I257" s="20">
        <f t="shared" si="6"/>
        <v>1</v>
      </c>
      <c r="J257" s="17">
        <f t="shared" si="7"/>
        <v>4324</v>
      </c>
    </row>
    <row r="258" spans="1:10" ht="18.75" customHeight="1" x14ac:dyDescent="0.25">
      <c r="A258" s="13" t="s">
        <v>493</v>
      </c>
      <c r="B258" s="13" t="s">
        <v>22</v>
      </c>
      <c r="C258" s="14" t="s">
        <v>536</v>
      </c>
      <c r="D258" s="15" t="s">
        <v>537</v>
      </c>
      <c r="E258" s="16">
        <v>0</v>
      </c>
      <c r="F258" s="19">
        <v>0</v>
      </c>
      <c r="G258" s="18"/>
      <c r="H258" s="19"/>
      <c r="I258" s="20">
        <f t="shared" si="6"/>
        <v>0</v>
      </c>
      <c r="J258" s="17">
        <f t="shared" si="7"/>
        <v>0</v>
      </c>
    </row>
    <row r="259" spans="1:10" ht="18.75" customHeight="1" x14ac:dyDescent="0.25">
      <c r="A259" s="13" t="s">
        <v>493</v>
      </c>
      <c r="B259" s="13" t="s">
        <v>22</v>
      </c>
      <c r="C259" s="14" t="s">
        <v>538</v>
      </c>
      <c r="D259" s="15" t="s">
        <v>539</v>
      </c>
      <c r="E259" s="16">
        <v>1</v>
      </c>
      <c r="F259" s="19">
        <v>4324</v>
      </c>
      <c r="G259" s="18"/>
      <c r="H259" s="19"/>
      <c r="I259" s="20">
        <f t="shared" si="6"/>
        <v>1</v>
      </c>
      <c r="J259" s="17">
        <f t="shared" si="7"/>
        <v>4324</v>
      </c>
    </row>
    <row r="260" spans="1:10" ht="18.75" customHeight="1" x14ac:dyDescent="0.25">
      <c r="A260" s="13" t="s">
        <v>493</v>
      </c>
      <c r="B260" s="13" t="s">
        <v>22</v>
      </c>
      <c r="C260" s="14" t="s">
        <v>540</v>
      </c>
      <c r="D260" s="15" t="s">
        <v>541</v>
      </c>
      <c r="E260" s="16">
        <v>0</v>
      </c>
      <c r="F260" s="19">
        <v>0</v>
      </c>
      <c r="G260" s="18"/>
      <c r="H260" s="19"/>
      <c r="I260" s="20">
        <f t="shared" si="6"/>
        <v>0</v>
      </c>
      <c r="J260" s="17">
        <f t="shared" si="7"/>
        <v>0</v>
      </c>
    </row>
    <row r="261" spans="1:10" ht="18.75" customHeight="1" x14ac:dyDescent="0.25">
      <c r="A261" s="13" t="s">
        <v>493</v>
      </c>
      <c r="B261" s="13" t="s">
        <v>22</v>
      </c>
      <c r="C261" s="14" t="s">
        <v>542</v>
      </c>
      <c r="D261" s="15" t="s">
        <v>543</v>
      </c>
      <c r="E261" s="16">
        <v>3.5</v>
      </c>
      <c r="F261" s="19">
        <v>15136</v>
      </c>
      <c r="G261" s="18">
        <v>-1.5</v>
      </c>
      <c r="H261" s="19">
        <v>-6486</v>
      </c>
      <c r="I261" s="20">
        <f t="shared" ref="I261:I278" si="8">E261+G261</f>
        <v>2</v>
      </c>
      <c r="J261" s="17">
        <f t="shared" ref="J261:J278" si="9">F261+H261</f>
        <v>8650</v>
      </c>
    </row>
    <row r="262" spans="1:10" ht="18.75" customHeight="1" x14ac:dyDescent="0.25">
      <c r="A262" s="13" t="s">
        <v>493</v>
      </c>
      <c r="B262" s="13" t="s">
        <v>22</v>
      </c>
      <c r="C262" s="14" t="s">
        <v>544</v>
      </c>
      <c r="D262" s="15" t="s">
        <v>545</v>
      </c>
      <c r="E262" s="16">
        <v>4</v>
      </c>
      <c r="F262" s="19">
        <v>17296</v>
      </c>
      <c r="G262" s="18"/>
      <c r="H262" s="19"/>
      <c r="I262" s="20">
        <f t="shared" si="8"/>
        <v>4</v>
      </c>
      <c r="J262" s="17">
        <f t="shared" si="9"/>
        <v>17296</v>
      </c>
    </row>
    <row r="263" spans="1:10" ht="18.75" customHeight="1" x14ac:dyDescent="0.25">
      <c r="A263" s="13" t="s">
        <v>493</v>
      </c>
      <c r="B263" s="13" t="s">
        <v>22</v>
      </c>
      <c r="C263" s="14" t="s">
        <v>546</v>
      </c>
      <c r="D263" s="15" t="s">
        <v>547</v>
      </c>
      <c r="E263" s="16">
        <v>0.5</v>
      </c>
      <c r="F263" s="19">
        <v>2164</v>
      </c>
      <c r="G263" s="18"/>
      <c r="H263" s="19"/>
      <c r="I263" s="20">
        <f t="shared" si="8"/>
        <v>0.5</v>
      </c>
      <c r="J263" s="17">
        <f t="shared" si="9"/>
        <v>2164</v>
      </c>
    </row>
    <row r="264" spans="1:10" ht="18.75" customHeight="1" x14ac:dyDescent="0.25">
      <c r="A264" s="13" t="s">
        <v>493</v>
      </c>
      <c r="B264" s="13" t="s">
        <v>22</v>
      </c>
      <c r="C264" s="14" t="s">
        <v>548</v>
      </c>
      <c r="D264" s="15" t="s">
        <v>549</v>
      </c>
      <c r="E264" s="16">
        <v>0</v>
      </c>
      <c r="F264" s="19">
        <v>0</v>
      </c>
      <c r="G264" s="18"/>
      <c r="H264" s="19"/>
      <c r="I264" s="20">
        <f t="shared" si="8"/>
        <v>0</v>
      </c>
      <c r="J264" s="17">
        <f t="shared" si="9"/>
        <v>0</v>
      </c>
    </row>
    <row r="265" spans="1:10" ht="18.75" customHeight="1" x14ac:dyDescent="0.25">
      <c r="A265" s="13" t="s">
        <v>493</v>
      </c>
      <c r="B265" s="13" t="s">
        <v>22</v>
      </c>
      <c r="C265" s="14" t="s">
        <v>550</v>
      </c>
      <c r="D265" s="15" t="s">
        <v>551</v>
      </c>
      <c r="E265" s="16">
        <v>0</v>
      </c>
      <c r="F265" s="19">
        <v>0</v>
      </c>
      <c r="G265" s="18"/>
      <c r="H265" s="19"/>
      <c r="I265" s="20">
        <f t="shared" si="8"/>
        <v>0</v>
      </c>
      <c r="J265" s="17">
        <f t="shared" si="9"/>
        <v>0</v>
      </c>
    </row>
    <row r="266" spans="1:10" ht="18.75" customHeight="1" x14ac:dyDescent="0.25">
      <c r="A266" s="13" t="s">
        <v>493</v>
      </c>
      <c r="B266" s="13" t="s">
        <v>22</v>
      </c>
      <c r="C266" s="14" t="s">
        <v>552</v>
      </c>
      <c r="D266" s="15" t="s">
        <v>553</v>
      </c>
      <c r="E266" s="16">
        <v>0</v>
      </c>
      <c r="F266" s="19">
        <v>0</v>
      </c>
      <c r="G266" s="18"/>
      <c r="H266" s="19"/>
      <c r="I266" s="20">
        <f t="shared" si="8"/>
        <v>0</v>
      </c>
      <c r="J266" s="17">
        <f t="shared" si="9"/>
        <v>0</v>
      </c>
    </row>
    <row r="267" spans="1:10" ht="18.75" customHeight="1" x14ac:dyDescent="0.25">
      <c r="A267" s="13" t="s">
        <v>493</v>
      </c>
      <c r="B267" s="13" t="s">
        <v>22</v>
      </c>
      <c r="C267" s="14" t="s">
        <v>554</v>
      </c>
      <c r="D267" s="15" t="s">
        <v>555</v>
      </c>
      <c r="E267" s="16">
        <v>2</v>
      </c>
      <c r="F267" s="19">
        <v>8648</v>
      </c>
      <c r="G267" s="18"/>
      <c r="H267" s="19"/>
      <c r="I267" s="20">
        <f t="shared" si="8"/>
        <v>2</v>
      </c>
      <c r="J267" s="17">
        <f t="shared" si="9"/>
        <v>8648</v>
      </c>
    </row>
    <row r="268" spans="1:10" ht="18.75" customHeight="1" x14ac:dyDescent="0.25">
      <c r="A268" s="13" t="s">
        <v>493</v>
      </c>
      <c r="B268" s="13" t="s">
        <v>22</v>
      </c>
      <c r="C268" s="14" t="s">
        <v>556</v>
      </c>
      <c r="D268" s="15" t="s">
        <v>557</v>
      </c>
      <c r="E268" s="16">
        <v>1</v>
      </c>
      <c r="F268" s="19">
        <v>4324</v>
      </c>
      <c r="G268" s="18"/>
      <c r="H268" s="19"/>
      <c r="I268" s="20">
        <f t="shared" si="8"/>
        <v>1</v>
      </c>
      <c r="J268" s="17">
        <f t="shared" si="9"/>
        <v>4324</v>
      </c>
    </row>
    <row r="269" spans="1:10" ht="18.75" customHeight="1" x14ac:dyDescent="0.25">
      <c r="A269" s="13" t="s">
        <v>493</v>
      </c>
      <c r="B269" s="13" t="s">
        <v>22</v>
      </c>
      <c r="C269" s="14" t="s">
        <v>558</v>
      </c>
      <c r="D269" s="15" t="s">
        <v>559</v>
      </c>
      <c r="E269" s="16">
        <v>0.5</v>
      </c>
      <c r="F269" s="19">
        <v>2164</v>
      </c>
      <c r="G269" s="18"/>
      <c r="H269" s="19"/>
      <c r="I269" s="20">
        <f t="shared" si="8"/>
        <v>0.5</v>
      </c>
      <c r="J269" s="17">
        <f t="shared" si="9"/>
        <v>2164</v>
      </c>
    </row>
    <row r="270" spans="1:10" ht="18.75" customHeight="1" x14ac:dyDescent="0.25">
      <c r="A270" s="13" t="s">
        <v>493</v>
      </c>
      <c r="B270" s="13" t="s">
        <v>22</v>
      </c>
      <c r="C270" s="14" t="s">
        <v>560</v>
      </c>
      <c r="D270" s="15" t="s">
        <v>561</v>
      </c>
      <c r="E270" s="16">
        <v>1</v>
      </c>
      <c r="F270" s="19">
        <v>4324</v>
      </c>
      <c r="G270" s="18"/>
      <c r="H270" s="19"/>
      <c r="I270" s="20">
        <f t="shared" si="8"/>
        <v>1</v>
      </c>
      <c r="J270" s="17">
        <f t="shared" si="9"/>
        <v>4324</v>
      </c>
    </row>
    <row r="271" spans="1:10" ht="18.75" customHeight="1" x14ac:dyDescent="0.25">
      <c r="A271" s="13" t="s">
        <v>493</v>
      </c>
      <c r="B271" s="13" t="s">
        <v>22</v>
      </c>
      <c r="C271" s="14" t="s">
        <v>562</v>
      </c>
      <c r="D271" s="15" t="s">
        <v>563</v>
      </c>
      <c r="E271" s="16">
        <v>2</v>
      </c>
      <c r="F271" s="19">
        <v>8648</v>
      </c>
      <c r="G271" s="18"/>
      <c r="H271" s="19"/>
      <c r="I271" s="20">
        <f t="shared" si="8"/>
        <v>2</v>
      </c>
      <c r="J271" s="17">
        <f t="shared" si="9"/>
        <v>8648</v>
      </c>
    </row>
    <row r="272" spans="1:10" ht="18.75" customHeight="1" x14ac:dyDescent="0.25">
      <c r="A272" s="13" t="s">
        <v>493</v>
      </c>
      <c r="B272" s="13" t="s">
        <v>22</v>
      </c>
      <c r="C272" s="14" t="s">
        <v>564</v>
      </c>
      <c r="D272" s="15" t="s">
        <v>565</v>
      </c>
      <c r="E272" s="16">
        <v>0</v>
      </c>
      <c r="F272" s="19">
        <v>0</v>
      </c>
      <c r="G272" s="18"/>
      <c r="H272" s="19"/>
      <c r="I272" s="20">
        <f t="shared" si="8"/>
        <v>0</v>
      </c>
      <c r="J272" s="17">
        <f t="shared" si="9"/>
        <v>0</v>
      </c>
    </row>
    <row r="273" spans="1:10" ht="18.75" customHeight="1" x14ac:dyDescent="0.25">
      <c r="A273" s="13" t="s">
        <v>493</v>
      </c>
      <c r="B273" s="13" t="s">
        <v>22</v>
      </c>
      <c r="C273" s="14" t="s">
        <v>566</v>
      </c>
      <c r="D273" s="15" t="s">
        <v>567</v>
      </c>
      <c r="E273" s="16">
        <v>1</v>
      </c>
      <c r="F273" s="19">
        <v>4324</v>
      </c>
      <c r="G273" s="18"/>
      <c r="H273" s="19"/>
      <c r="I273" s="20">
        <f t="shared" si="8"/>
        <v>1</v>
      </c>
      <c r="J273" s="17">
        <f t="shared" si="9"/>
        <v>4324</v>
      </c>
    </row>
    <row r="274" spans="1:10" ht="18.75" customHeight="1" x14ac:dyDescent="0.25">
      <c r="A274" s="13" t="s">
        <v>493</v>
      </c>
      <c r="B274" s="13" t="s">
        <v>49</v>
      </c>
      <c r="C274" s="14" t="s">
        <v>568</v>
      </c>
      <c r="D274" s="15" t="s">
        <v>569</v>
      </c>
      <c r="E274" s="16">
        <v>2</v>
      </c>
      <c r="F274" s="19">
        <v>8648</v>
      </c>
      <c r="G274" s="18"/>
      <c r="H274" s="19"/>
      <c r="I274" s="20">
        <f t="shared" si="8"/>
        <v>2</v>
      </c>
      <c r="J274" s="17">
        <f t="shared" si="9"/>
        <v>8648</v>
      </c>
    </row>
    <row r="275" spans="1:10" ht="18.75" customHeight="1" x14ac:dyDescent="0.25">
      <c r="A275" s="13" t="s">
        <v>493</v>
      </c>
      <c r="B275" s="13" t="s">
        <v>49</v>
      </c>
      <c r="C275" s="14" t="s">
        <v>570</v>
      </c>
      <c r="D275" s="15" t="s">
        <v>571</v>
      </c>
      <c r="E275" s="16">
        <v>10</v>
      </c>
      <c r="F275" s="19">
        <v>43240</v>
      </c>
      <c r="G275" s="18"/>
      <c r="H275" s="19"/>
      <c r="I275" s="20">
        <f t="shared" si="8"/>
        <v>10</v>
      </c>
      <c r="J275" s="17">
        <f t="shared" si="9"/>
        <v>43240</v>
      </c>
    </row>
    <row r="276" spans="1:10" ht="18.75" customHeight="1" x14ac:dyDescent="0.25">
      <c r="A276" s="13" t="s">
        <v>493</v>
      </c>
      <c r="B276" s="13" t="s">
        <v>54</v>
      </c>
      <c r="C276" s="14" t="s">
        <v>572</v>
      </c>
      <c r="D276" s="15" t="s">
        <v>573</v>
      </c>
      <c r="E276" s="16">
        <v>1</v>
      </c>
      <c r="F276" s="19">
        <v>4324</v>
      </c>
      <c r="G276" s="18"/>
      <c r="H276" s="19"/>
      <c r="I276" s="20">
        <f t="shared" si="8"/>
        <v>1</v>
      </c>
      <c r="J276" s="17">
        <f t="shared" si="9"/>
        <v>4324</v>
      </c>
    </row>
    <row r="277" spans="1:10" ht="18.75" customHeight="1" x14ac:dyDescent="0.25">
      <c r="A277" s="13" t="s">
        <v>493</v>
      </c>
      <c r="B277" s="13" t="s">
        <v>54</v>
      </c>
      <c r="C277" s="14" t="s">
        <v>574</v>
      </c>
      <c r="D277" s="15" t="s">
        <v>575</v>
      </c>
      <c r="E277" s="16">
        <v>4</v>
      </c>
      <c r="F277" s="19">
        <v>17296</v>
      </c>
      <c r="G277" s="18"/>
      <c r="H277" s="19"/>
      <c r="I277" s="20">
        <f t="shared" si="8"/>
        <v>4</v>
      </c>
      <c r="J277" s="17">
        <f t="shared" si="9"/>
        <v>17296</v>
      </c>
    </row>
    <row r="278" spans="1:10" ht="18.75" customHeight="1" x14ac:dyDescent="0.25">
      <c r="A278" s="13" t="s">
        <v>493</v>
      </c>
      <c r="B278" s="13" t="s">
        <v>54</v>
      </c>
      <c r="C278" s="14" t="s">
        <v>576</v>
      </c>
      <c r="D278" s="15" t="s">
        <v>577</v>
      </c>
      <c r="E278" s="16">
        <v>1</v>
      </c>
      <c r="F278" s="19">
        <v>4324</v>
      </c>
      <c r="G278" s="18"/>
      <c r="H278" s="19"/>
      <c r="I278" s="20">
        <f t="shared" si="8"/>
        <v>1</v>
      </c>
      <c r="J278" s="17">
        <f t="shared" si="9"/>
        <v>4324</v>
      </c>
    </row>
    <row r="279" spans="1:10" ht="18.75" customHeight="1" x14ac:dyDescent="0.25">
      <c r="A279" s="24" t="s">
        <v>578</v>
      </c>
      <c r="B279" s="24"/>
      <c r="C279" s="25"/>
      <c r="D279" s="26"/>
      <c r="E279" s="27">
        <f>SUBTOTAL(9,E5:E278)</f>
        <v>664</v>
      </c>
      <c r="F279" s="28">
        <f t="shared" ref="F279:J279" si="10">SUBTOTAL(9,F5:F278)</f>
        <v>2871440</v>
      </c>
      <c r="G279" s="29">
        <f t="shared" si="10"/>
        <v>-24.96</v>
      </c>
      <c r="H279" s="30">
        <f t="shared" si="10"/>
        <v>-174868</v>
      </c>
      <c r="I279" s="31">
        <f t="shared" si="10"/>
        <v>639.03999999999985</v>
      </c>
      <c r="J279" s="32">
        <f t="shared" si="10"/>
        <v>2696572</v>
      </c>
    </row>
  </sheetData>
  <autoFilter ref="A4:J278" xr:uid="{DD6434C5-DDCC-4667-8CE8-C3373BC917C1}"/>
  <mergeCells count="2">
    <mergeCell ref="A1:J1"/>
    <mergeCell ref="A2:J2"/>
  </mergeCells>
  <conditionalFormatting sqref="C1:C1048576">
    <cfRule type="duplicateValues" dxfId="3" priority="1"/>
    <cfRule type="duplicateValues" dxfId="2" priority="2"/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58BCA1-8E21-4BB2-8DD3-0C67FE31D788}">
  <dimension ref="A1:N429"/>
  <sheetViews>
    <sheetView tabSelected="1" workbookViewId="0">
      <selection sqref="A1:N1"/>
    </sheetView>
  </sheetViews>
  <sheetFormatPr defaultRowHeight="15" x14ac:dyDescent="0.25"/>
  <cols>
    <col min="4" max="4" width="55.85546875" customWidth="1"/>
    <col min="5" max="5" width="11.28515625" bestFit="1" customWidth="1"/>
    <col min="6" max="6" width="49.5703125" customWidth="1"/>
    <col min="7" max="7" width="18.140625" customWidth="1"/>
    <col min="8" max="8" width="26.5703125" customWidth="1"/>
    <col min="9" max="9" width="12.140625" customWidth="1"/>
    <col min="10" max="10" width="14" customWidth="1"/>
    <col min="11" max="14" width="14.5703125" customWidth="1"/>
  </cols>
  <sheetData>
    <row r="1" spans="1:14" ht="26.25" customHeight="1" x14ac:dyDescent="0.25">
      <c r="A1" s="40" t="s">
        <v>0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</row>
    <row r="2" spans="1:14" ht="27" customHeight="1" x14ac:dyDescent="0.25">
      <c r="A2" s="41" t="s">
        <v>579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</row>
    <row r="3" spans="1:14" ht="114" x14ac:dyDescent="0.25">
      <c r="A3" s="1" t="s">
        <v>2</v>
      </c>
      <c r="B3" s="1" t="s">
        <v>3</v>
      </c>
      <c r="C3" s="1" t="s">
        <v>4</v>
      </c>
      <c r="D3" s="2" t="s">
        <v>5</v>
      </c>
      <c r="E3" s="1" t="s">
        <v>580</v>
      </c>
      <c r="F3" s="2" t="s">
        <v>581</v>
      </c>
      <c r="G3" s="2" t="s">
        <v>582</v>
      </c>
      <c r="H3" s="2" t="s">
        <v>583</v>
      </c>
      <c r="I3" s="2" t="s">
        <v>584</v>
      </c>
      <c r="J3" s="2" t="s">
        <v>7</v>
      </c>
      <c r="K3" s="4" t="s">
        <v>8</v>
      </c>
      <c r="L3" s="5" t="s">
        <v>585</v>
      </c>
      <c r="M3" s="6" t="s">
        <v>10</v>
      </c>
      <c r="N3" s="7" t="s">
        <v>11</v>
      </c>
    </row>
    <row r="4" spans="1:14" x14ac:dyDescent="0.25">
      <c r="A4" s="8" t="s">
        <v>12</v>
      </c>
      <c r="B4" s="8" t="s">
        <v>13</v>
      </c>
      <c r="C4" s="8" t="s">
        <v>14</v>
      </c>
      <c r="D4" s="8" t="s">
        <v>15</v>
      </c>
      <c r="E4" s="8" t="s">
        <v>586</v>
      </c>
      <c r="F4" s="8" t="s">
        <v>587</v>
      </c>
      <c r="G4" s="8" t="s">
        <v>588</v>
      </c>
      <c r="H4" s="8" t="s">
        <v>589</v>
      </c>
      <c r="I4" s="8">
        <v>1</v>
      </c>
      <c r="J4" s="8">
        <v>2</v>
      </c>
      <c r="K4" s="9">
        <v>3</v>
      </c>
      <c r="L4" s="10">
        <v>4</v>
      </c>
      <c r="M4" s="11" t="s">
        <v>16</v>
      </c>
      <c r="N4" s="12" t="s">
        <v>17</v>
      </c>
    </row>
    <row r="5" spans="1:14" ht="18" customHeight="1" x14ac:dyDescent="0.25">
      <c r="A5" s="13" t="s">
        <v>18</v>
      </c>
      <c r="B5" s="13" t="s">
        <v>19</v>
      </c>
      <c r="C5" s="14" t="s">
        <v>20</v>
      </c>
      <c r="D5" s="15" t="s">
        <v>21</v>
      </c>
      <c r="E5" s="33">
        <v>30778964</v>
      </c>
      <c r="F5" s="34" t="s">
        <v>590</v>
      </c>
      <c r="G5" s="15" t="s">
        <v>591</v>
      </c>
      <c r="H5" s="15" t="s">
        <v>592</v>
      </c>
      <c r="I5" s="15">
        <v>1</v>
      </c>
      <c r="J5" s="17">
        <v>4324</v>
      </c>
      <c r="K5" s="18"/>
      <c r="L5" s="19">
        <v>-1081</v>
      </c>
      <c r="M5" s="35">
        <f>I5+K5</f>
        <v>1</v>
      </c>
      <c r="N5" s="17">
        <f>J5+L5</f>
        <v>3243</v>
      </c>
    </row>
    <row r="6" spans="1:14" ht="18" customHeight="1" x14ac:dyDescent="0.25">
      <c r="A6" s="13" t="s">
        <v>18</v>
      </c>
      <c r="B6" s="13" t="s">
        <v>19</v>
      </c>
      <c r="C6" s="14" t="s">
        <v>20</v>
      </c>
      <c r="D6" s="15" t="s">
        <v>21</v>
      </c>
      <c r="E6" s="33">
        <v>31746632</v>
      </c>
      <c r="F6" s="34" t="s">
        <v>593</v>
      </c>
      <c r="G6" s="15" t="s">
        <v>591</v>
      </c>
      <c r="H6" s="15" t="s">
        <v>594</v>
      </c>
      <c r="I6" s="15">
        <v>0.5</v>
      </c>
      <c r="J6" s="19">
        <v>2164</v>
      </c>
      <c r="K6" s="18"/>
      <c r="L6" s="19">
        <v>-2164</v>
      </c>
      <c r="M6" s="35">
        <f t="shared" ref="M6:N69" si="0">I6+K6</f>
        <v>0.5</v>
      </c>
      <c r="N6" s="17">
        <f t="shared" si="0"/>
        <v>0</v>
      </c>
    </row>
    <row r="7" spans="1:14" ht="18" customHeight="1" x14ac:dyDescent="0.25">
      <c r="A7" s="13" t="s">
        <v>18</v>
      </c>
      <c r="B7" s="13" t="s">
        <v>19</v>
      </c>
      <c r="C7" s="14" t="s">
        <v>20</v>
      </c>
      <c r="D7" s="15" t="s">
        <v>21</v>
      </c>
      <c r="E7" s="33">
        <v>31780610</v>
      </c>
      <c r="F7" s="34" t="s">
        <v>590</v>
      </c>
      <c r="G7" s="15" t="s">
        <v>595</v>
      </c>
      <c r="H7" s="15" t="s">
        <v>596</v>
      </c>
      <c r="I7" s="15">
        <v>1</v>
      </c>
      <c r="J7" s="19">
        <v>4324</v>
      </c>
      <c r="K7" s="18"/>
      <c r="L7" s="19"/>
      <c r="M7" s="35">
        <f t="shared" si="0"/>
        <v>1</v>
      </c>
      <c r="N7" s="17">
        <f t="shared" si="0"/>
        <v>4324</v>
      </c>
    </row>
    <row r="8" spans="1:14" ht="18" customHeight="1" x14ac:dyDescent="0.25">
      <c r="A8" s="13" t="s">
        <v>18</v>
      </c>
      <c r="B8" s="13" t="s">
        <v>19</v>
      </c>
      <c r="C8" s="14" t="s">
        <v>20</v>
      </c>
      <c r="D8" s="15" t="s">
        <v>21</v>
      </c>
      <c r="E8" s="33">
        <v>31780890</v>
      </c>
      <c r="F8" s="34" t="s">
        <v>597</v>
      </c>
      <c r="G8" s="15" t="s">
        <v>598</v>
      </c>
      <c r="H8" s="15" t="s">
        <v>599</v>
      </c>
      <c r="I8" s="15">
        <v>4</v>
      </c>
      <c r="J8" s="19">
        <v>17296</v>
      </c>
      <c r="K8" s="18"/>
      <c r="L8" s="19"/>
      <c r="M8" s="35">
        <f t="shared" si="0"/>
        <v>4</v>
      </c>
      <c r="N8" s="17">
        <f t="shared" si="0"/>
        <v>17296</v>
      </c>
    </row>
    <row r="9" spans="1:14" ht="18" customHeight="1" x14ac:dyDescent="0.25">
      <c r="A9" s="13" t="s">
        <v>18</v>
      </c>
      <c r="B9" s="13" t="s">
        <v>19</v>
      </c>
      <c r="C9" s="14" t="s">
        <v>20</v>
      </c>
      <c r="D9" s="15" t="s">
        <v>21</v>
      </c>
      <c r="E9" s="33">
        <v>35629428</v>
      </c>
      <c r="F9" s="34" t="s">
        <v>590</v>
      </c>
      <c r="G9" s="15" t="s">
        <v>600</v>
      </c>
      <c r="H9" s="15" t="s">
        <v>601</v>
      </c>
      <c r="I9" s="15">
        <v>1</v>
      </c>
      <c r="J9" s="19">
        <v>4324</v>
      </c>
      <c r="K9" s="18"/>
      <c r="L9" s="19"/>
      <c r="M9" s="35">
        <f t="shared" si="0"/>
        <v>1</v>
      </c>
      <c r="N9" s="17">
        <f t="shared" si="0"/>
        <v>4324</v>
      </c>
    </row>
    <row r="10" spans="1:14" ht="18" customHeight="1" x14ac:dyDescent="0.25">
      <c r="A10" s="13" t="s">
        <v>18</v>
      </c>
      <c r="B10" s="13" t="s">
        <v>19</v>
      </c>
      <c r="C10" s="14" t="s">
        <v>20</v>
      </c>
      <c r="D10" s="15" t="s">
        <v>21</v>
      </c>
      <c r="E10" s="33">
        <v>42175372</v>
      </c>
      <c r="F10" s="34" t="s">
        <v>590</v>
      </c>
      <c r="G10" s="15" t="s">
        <v>602</v>
      </c>
      <c r="H10" s="15" t="s">
        <v>603</v>
      </c>
      <c r="I10" s="15">
        <v>3</v>
      </c>
      <c r="J10" s="19">
        <v>12972</v>
      </c>
      <c r="K10" s="18"/>
      <c r="L10" s="19"/>
      <c r="M10" s="35">
        <f t="shared" si="0"/>
        <v>3</v>
      </c>
      <c r="N10" s="17">
        <f t="shared" si="0"/>
        <v>12972</v>
      </c>
    </row>
    <row r="11" spans="1:14" ht="18" customHeight="1" x14ac:dyDescent="0.25">
      <c r="A11" s="13" t="s">
        <v>18</v>
      </c>
      <c r="B11" s="13" t="s">
        <v>19</v>
      </c>
      <c r="C11" s="14" t="s">
        <v>20</v>
      </c>
      <c r="D11" s="15" t="s">
        <v>21</v>
      </c>
      <c r="E11" s="33">
        <v>51825775</v>
      </c>
      <c r="F11" s="34" t="s">
        <v>597</v>
      </c>
      <c r="G11" s="15" t="s">
        <v>604</v>
      </c>
      <c r="H11" s="15" t="s">
        <v>605</v>
      </c>
      <c r="I11" s="15">
        <v>5</v>
      </c>
      <c r="J11" s="19">
        <v>21620</v>
      </c>
      <c r="K11" s="18"/>
      <c r="L11" s="19">
        <v>-4324</v>
      </c>
      <c r="M11" s="35">
        <f t="shared" si="0"/>
        <v>5</v>
      </c>
      <c r="N11" s="17">
        <f t="shared" si="0"/>
        <v>17296</v>
      </c>
    </row>
    <row r="12" spans="1:14" ht="18" customHeight="1" x14ac:dyDescent="0.25">
      <c r="A12" s="13" t="s">
        <v>18</v>
      </c>
      <c r="B12" s="13" t="s">
        <v>22</v>
      </c>
      <c r="C12" s="14" t="s">
        <v>35</v>
      </c>
      <c r="D12" s="15" t="s">
        <v>36</v>
      </c>
      <c r="E12" s="33">
        <v>710008694</v>
      </c>
      <c r="F12" s="34" t="s">
        <v>606</v>
      </c>
      <c r="G12" s="15" t="s">
        <v>607</v>
      </c>
      <c r="H12" s="15" t="s">
        <v>607</v>
      </c>
      <c r="I12" s="15">
        <v>0.5</v>
      </c>
      <c r="J12" s="19">
        <v>2164</v>
      </c>
      <c r="K12" s="18">
        <v>0.3</v>
      </c>
      <c r="L12" s="19">
        <v>1296</v>
      </c>
      <c r="M12" s="35">
        <f t="shared" si="0"/>
        <v>0.8</v>
      </c>
      <c r="N12" s="17">
        <f t="shared" si="0"/>
        <v>3460</v>
      </c>
    </row>
    <row r="13" spans="1:14" ht="18" customHeight="1" x14ac:dyDescent="0.25">
      <c r="A13" s="13" t="s">
        <v>18</v>
      </c>
      <c r="B13" s="13" t="s">
        <v>22</v>
      </c>
      <c r="C13" s="14" t="s">
        <v>31</v>
      </c>
      <c r="D13" s="15" t="s">
        <v>32</v>
      </c>
      <c r="E13" s="33">
        <v>31811523</v>
      </c>
      <c r="F13" s="34" t="s">
        <v>606</v>
      </c>
      <c r="G13" s="15" t="s">
        <v>608</v>
      </c>
      <c r="H13" s="15" t="s">
        <v>609</v>
      </c>
      <c r="I13" s="15">
        <v>1</v>
      </c>
      <c r="J13" s="19">
        <v>4324</v>
      </c>
      <c r="K13" s="18"/>
      <c r="L13" s="19"/>
      <c r="M13" s="35">
        <f t="shared" si="0"/>
        <v>1</v>
      </c>
      <c r="N13" s="17">
        <f t="shared" si="0"/>
        <v>4324</v>
      </c>
    </row>
    <row r="14" spans="1:14" ht="18" customHeight="1" x14ac:dyDescent="0.25">
      <c r="A14" s="13" t="s">
        <v>18</v>
      </c>
      <c r="B14" s="13" t="s">
        <v>22</v>
      </c>
      <c r="C14" s="14" t="s">
        <v>33</v>
      </c>
      <c r="D14" s="15" t="s">
        <v>34</v>
      </c>
      <c r="E14" s="33">
        <v>710091843</v>
      </c>
      <c r="F14" s="34" t="s">
        <v>606</v>
      </c>
      <c r="G14" s="15" t="s">
        <v>610</v>
      </c>
      <c r="H14" s="15" t="s">
        <v>609</v>
      </c>
      <c r="I14" s="15">
        <v>0.5</v>
      </c>
      <c r="J14" s="19">
        <v>2164</v>
      </c>
      <c r="K14" s="18"/>
      <c r="L14" s="19"/>
      <c r="M14" s="35">
        <f t="shared" si="0"/>
        <v>0.5</v>
      </c>
      <c r="N14" s="17">
        <f t="shared" si="0"/>
        <v>2164</v>
      </c>
    </row>
    <row r="15" spans="1:14" ht="18" customHeight="1" x14ac:dyDescent="0.25">
      <c r="A15" s="13" t="s">
        <v>18</v>
      </c>
      <c r="B15" s="13" t="s">
        <v>22</v>
      </c>
      <c r="C15" s="14" t="s">
        <v>25</v>
      </c>
      <c r="D15" s="21" t="s">
        <v>26</v>
      </c>
      <c r="E15" s="33">
        <v>710160887</v>
      </c>
      <c r="F15" s="34" t="s">
        <v>606</v>
      </c>
      <c r="G15" s="15" t="s">
        <v>611</v>
      </c>
      <c r="H15" s="15" t="s">
        <v>612</v>
      </c>
      <c r="I15" s="15">
        <v>1</v>
      </c>
      <c r="J15" s="19">
        <v>4324</v>
      </c>
      <c r="K15" s="18"/>
      <c r="L15" s="19"/>
      <c r="M15" s="35">
        <f t="shared" si="0"/>
        <v>1</v>
      </c>
      <c r="N15" s="17">
        <f t="shared" si="0"/>
        <v>4324</v>
      </c>
    </row>
    <row r="16" spans="1:14" ht="18" customHeight="1" x14ac:dyDescent="0.25">
      <c r="A16" s="13" t="s">
        <v>18</v>
      </c>
      <c r="B16" s="13" t="s">
        <v>22</v>
      </c>
      <c r="C16" s="14" t="s">
        <v>37</v>
      </c>
      <c r="D16" s="21" t="s">
        <v>38</v>
      </c>
      <c r="E16" s="33">
        <v>710001991</v>
      </c>
      <c r="F16" s="34" t="s">
        <v>606</v>
      </c>
      <c r="G16" s="15" t="s">
        <v>613</v>
      </c>
      <c r="H16" s="15" t="s">
        <v>614</v>
      </c>
      <c r="I16" s="15">
        <v>1</v>
      </c>
      <c r="J16" s="19">
        <v>4324</v>
      </c>
      <c r="K16" s="18"/>
      <c r="L16" s="19"/>
      <c r="M16" s="35">
        <f t="shared" si="0"/>
        <v>1</v>
      </c>
      <c r="N16" s="17">
        <f t="shared" si="0"/>
        <v>4324</v>
      </c>
    </row>
    <row r="17" spans="1:14" ht="18" customHeight="1" x14ac:dyDescent="0.25">
      <c r="A17" s="13" t="s">
        <v>18</v>
      </c>
      <c r="B17" s="13" t="s">
        <v>22</v>
      </c>
      <c r="C17" s="14" t="s">
        <v>23</v>
      </c>
      <c r="D17" s="21" t="s">
        <v>24</v>
      </c>
      <c r="E17" s="33">
        <v>31816690</v>
      </c>
      <c r="F17" s="34" t="s">
        <v>606</v>
      </c>
      <c r="G17" s="15" t="s">
        <v>602</v>
      </c>
      <c r="H17" s="15" t="s">
        <v>615</v>
      </c>
      <c r="I17" s="15">
        <v>0.5</v>
      </c>
      <c r="J17" s="19">
        <v>2164</v>
      </c>
      <c r="K17" s="18"/>
      <c r="L17" s="19"/>
      <c r="M17" s="35">
        <f t="shared" si="0"/>
        <v>0.5</v>
      </c>
      <c r="N17" s="17">
        <f t="shared" si="0"/>
        <v>2164</v>
      </c>
    </row>
    <row r="18" spans="1:14" ht="18" customHeight="1" x14ac:dyDescent="0.25">
      <c r="A18" s="13" t="s">
        <v>18</v>
      </c>
      <c r="B18" s="13" t="s">
        <v>22</v>
      </c>
      <c r="C18" s="14" t="s">
        <v>39</v>
      </c>
      <c r="D18" s="15" t="s">
        <v>40</v>
      </c>
      <c r="E18" s="33">
        <v>710002220</v>
      </c>
      <c r="F18" s="34" t="s">
        <v>606</v>
      </c>
      <c r="G18" s="15" t="s">
        <v>616</v>
      </c>
      <c r="H18" s="15" t="s">
        <v>617</v>
      </c>
      <c r="I18" s="15">
        <v>0.5</v>
      </c>
      <c r="J18" s="19">
        <v>2164</v>
      </c>
      <c r="K18" s="18"/>
      <c r="L18" s="19"/>
      <c r="M18" s="35">
        <f t="shared" si="0"/>
        <v>0.5</v>
      </c>
      <c r="N18" s="17">
        <f t="shared" si="0"/>
        <v>2164</v>
      </c>
    </row>
    <row r="19" spans="1:14" ht="18" customHeight="1" x14ac:dyDescent="0.25">
      <c r="A19" s="13" t="s">
        <v>18</v>
      </c>
      <c r="B19" s="13" t="s">
        <v>22</v>
      </c>
      <c r="C19" s="14" t="s">
        <v>41</v>
      </c>
      <c r="D19" s="21" t="s">
        <v>42</v>
      </c>
      <c r="E19" s="33">
        <v>42414636</v>
      </c>
      <c r="F19" s="34" t="s">
        <v>618</v>
      </c>
      <c r="G19" s="15" t="s">
        <v>619</v>
      </c>
      <c r="H19" s="15" t="s">
        <v>620</v>
      </c>
      <c r="I19" s="15">
        <v>0.5</v>
      </c>
      <c r="J19" s="19">
        <v>2164</v>
      </c>
      <c r="K19" s="18"/>
      <c r="L19" s="19"/>
      <c r="M19" s="35">
        <f t="shared" si="0"/>
        <v>0.5</v>
      </c>
      <c r="N19" s="17">
        <f t="shared" si="0"/>
        <v>2164</v>
      </c>
    </row>
    <row r="20" spans="1:14" ht="18" customHeight="1" x14ac:dyDescent="0.25">
      <c r="A20" s="13" t="s">
        <v>18</v>
      </c>
      <c r="B20" s="13" t="s">
        <v>22</v>
      </c>
      <c r="C20" s="14" t="s">
        <v>43</v>
      </c>
      <c r="D20" s="15" t="s">
        <v>44</v>
      </c>
      <c r="E20" s="33">
        <v>710002262</v>
      </c>
      <c r="F20" s="34" t="s">
        <v>606</v>
      </c>
      <c r="G20" s="15" t="s">
        <v>621</v>
      </c>
      <c r="H20" s="15" t="s">
        <v>622</v>
      </c>
      <c r="I20" s="15">
        <v>0.5</v>
      </c>
      <c r="J20" s="19">
        <v>2164</v>
      </c>
      <c r="K20" s="18"/>
      <c r="L20" s="19"/>
      <c r="M20" s="35">
        <f t="shared" si="0"/>
        <v>0.5</v>
      </c>
      <c r="N20" s="17">
        <f t="shared" si="0"/>
        <v>2164</v>
      </c>
    </row>
    <row r="21" spans="1:14" ht="18" customHeight="1" x14ac:dyDescent="0.25">
      <c r="A21" s="13" t="s">
        <v>18</v>
      </c>
      <c r="B21" s="13" t="s">
        <v>22</v>
      </c>
      <c r="C21" s="14" t="s">
        <v>45</v>
      </c>
      <c r="D21" s="21" t="s">
        <v>46</v>
      </c>
      <c r="E21" s="33">
        <v>36071293</v>
      </c>
      <c r="F21" s="34" t="s">
        <v>618</v>
      </c>
      <c r="G21" s="15" t="s">
        <v>623</v>
      </c>
      <c r="H21" s="15" t="s">
        <v>609</v>
      </c>
      <c r="I21" s="15">
        <v>0.5</v>
      </c>
      <c r="J21" s="19">
        <v>2164</v>
      </c>
      <c r="K21" s="18"/>
      <c r="L21" s="19"/>
      <c r="M21" s="35">
        <f t="shared" si="0"/>
        <v>0.5</v>
      </c>
      <c r="N21" s="17">
        <f t="shared" si="0"/>
        <v>2164</v>
      </c>
    </row>
    <row r="22" spans="1:14" ht="18" customHeight="1" x14ac:dyDescent="0.25">
      <c r="A22" s="13" t="s">
        <v>18</v>
      </c>
      <c r="B22" s="13" t="s">
        <v>22</v>
      </c>
      <c r="C22" s="14" t="s">
        <v>29</v>
      </c>
      <c r="D22" s="15" t="s">
        <v>30</v>
      </c>
      <c r="E22" s="33">
        <v>31768873</v>
      </c>
      <c r="F22" s="34" t="s">
        <v>618</v>
      </c>
      <c r="G22" s="15" t="s">
        <v>624</v>
      </c>
      <c r="H22" s="15" t="s">
        <v>625</v>
      </c>
      <c r="I22" s="15">
        <v>0.5</v>
      </c>
      <c r="J22" s="19">
        <v>2164</v>
      </c>
      <c r="K22" s="18"/>
      <c r="L22" s="19"/>
      <c r="M22" s="35">
        <f t="shared" si="0"/>
        <v>0.5</v>
      </c>
      <c r="N22" s="17">
        <f t="shared" si="0"/>
        <v>2164</v>
      </c>
    </row>
    <row r="23" spans="1:14" ht="18" customHeight="1" x14ac:dyDescent="0.25">
      <c r="A23" s="13" t="s">
        <v>18</v>
      </c>
      <c r="B23" s="13" t="s">
        <v>22</v>
      </c>
      <c r="C23" s="14" t="s">
        <v>29</v>
      </c>
      <c r="D23" s="21" t="s">
        <v>30</v>
      </c>
      <c r="E23" s="33">
        <v>31768989</v>
      </c>
      <c r="F23" s="34" t="s">
        <v>618</v>
      </c>
      <c r="G23" s="15" t="s">
        <v>624</v>
      </c>
      <c r="H23" s="15" t="s">
        <v>626</v>
      </c>
      <c r="I23" s="15">
        <v>0.5</v>
      </c>
      <c r="J23" s="19">
        <v>2164</v>
      </c>
      <c r="K23" s="18"/>
      <c r="L23" s="19"/>
      <c r="M23" s="35">
        <f t="shared" si="0"/>
        <v>0.5</v>
      </c>
      <c r="N23" s="17">
        <f t="shared" si="0"/>
        <v>2164</v>
      </c>
    </row>
    <row r="24" spans="1:14" ht="18" customHeight="1" x14ac:dyDescent="0.25">
      <c r="A24" s="13" t="s">
        <v>18</v>
      </c>
      <c r="B24" s="13" t="s">
        <v>22</v>
      </c>
      <c r="C24" s="14" t="s">
        <v>27</v>
      </c>
      <c r="D24" s="21" t="s">
        <v>28</v>
      </c>
      <c r="E24" s="33">
        <v>36060968</v>
      </c>
      <c r="F24" s="34" t="s">
        <v>627</v>
      </c>
      <c r="G24" s="15" t="s">
        <v>591</v>
      </c>
      <c r="H24" s="15" t="s">
        <v>628</v>
      </c>
      <c r="I24" s="15">
        <v>0.5</v>
      </c>
      <c r="J24" s="19">
        <v>2164</v>
      </c>
      <c r="K24" s="18"/>
      <c r="L24" s="19"/>
      <c r="M24" s="35">
        <f t="shared" si="0"/>
        <v>0.5</v>
      </c>
      <c r="N24" s="17">
        <f t="shared" si="0"/>
        <v>2164</v>
      </c>
    </row>
    <row r="25" spans="1:14" ht="18" customHeight="1" x14ac:dyDescent="0.25">
      <c r="A25" s="13" t="s">
        <v>18</v>
      </c>
      <c r="B25" s="13" t="s">
        <v>22</v>
      </c>
      <c r="C25" s="14" t="s">
        <v>47</v>
      </c>
      <c r="D25" s="21" t="s">
        <v>48</v>
      </c>
      <c r="E25" s="33">
        <v>710001584</v>
      </c>
      <c r="F25" s="34" t="s">
        <v>606</v>
      </c>
      <c r="G25" s="15" t="s">
        <v>629</v>
      </c>
      <c r="H25" s="15" t="s">
        <v>630</v>
      </c>
      <c r="I25" s="15">
        <v>2</v>
      </c>
      <c r="J25" s="19">
        <v>8648</v>
      </c>
      <c r="K25" s="18"/>
      <c r="L25" s="19"/>
      <c r="M25" s="35">
        <f t="shared" si="0"/>
        <v>2</v>
      </c>
      <c r="N25" s="17">
        <f t="shared" si="0"/>
        <v>8648</v>
      </c>
    </row>
    <row r="26" spans="1:14" ht="18" customHeight="1" x14ac:dyDescent="0.25">
      <c r="A26" s="13" t="s">
        <v>18</v>
      </c>
      <c r="B26" s="13" t="s">
        <v>49</v>
      </c>
      <c r="C26" s="14" t="s">
        <v>50</v>
      </c>
      <c r="D26" s="21" t="s">
        <v>51</v>
      </c>
      <c r="E26" s="33">
        <v>42364043</v>
      </c>
      <c r="F26" s="34" t="s">
        <v>631</v>
      </c>
      <c r="G26" s="15" t="s">
        <v>632</v>
      </c>
      <c r="H26" s="15" t="s">
        <v>633</v>
      </c>
      <c r="I26" s="15">
        <v>1</v>
      </c>
      <c r="J26" s="19">
        <v>4324</v>
      </c>
      <c r="K26" s="18"/>
      <c r="L26" s="19"/>
      <c r="M26" s="35">
        <f t="shared" si="0"/>
        <v>1</v>
      </c>
      <c r="N26" s="17">
        <f t="shared" si="0"/>
        <v>4324</v>
      </c>
    </row>
    <row r="27" spans="1:14" ht="18" customHeight="1" x14ac:dyDescent="0.25">
      <c r="A27" s="13" t="s">
        <v>18</v>
      </c>
      <c r="B27" s="13" t="s">
        <v>49</v>
      </c>
      <c r="C27" s="14" t="s">
        <v>52</v>
      </c>
      <c r="D27" s="15" t="s">
        <v>53</v>
      </c>
      <c r="E27" s="33">
        <v>54303036</v>
      </c>
      <c r="F27" s="34" t="s">
        <v>634</v>
      </c>
      <c r="G27" s="15" t="s">
        <v>635</v>
      </c>
      <c r="H27" s="15" t="s">
        <v>636</v>
      </c>
      <c r="I27" s="15">
        <v>0.5</v>
      </c>
      <c r="J27" s="19">
        <v>2164</v>
      </c>
      <c r="K27" s="18"/>
      <c r="L27" s="19"/>
      <c r="M27" s="35">
        <f t="shared" si="0"/>
        <v>0.5</v>
      </c>
      <c r="N27" s="17">
        <f t="shared" si="0"/>
        <v>2164</v>
      </c>
    </row>
    <row r="28" spans="1:14" ht="18" customHeight="1" x14ac:dyDescent="0.25">
      <c r="A28" s="13" t="s">
        <v>18</v>
      </c>
      <c r="B28" s="13" t="s">
        <v>54</v>
      </c>
      <c r="C28" s="14" t="s">
        <v>55</v>
      </c>
      <c r="D28" s="15" t="s">
        <v>56</v>
      </c>
      <c r="E28" s="33">
        <v>42393141</v>
      </c>
      <c r="F28" s="34" t="s">
        <v>637</v>
      </c>
      <c r="G28" s="15" t="s">
        <v>638</v>
      </c>
      <c r="H28" s="15" t="s">
        <v>639</v>
      </c>
      <c r="I28" s="15">
        <v>1</v>
      </c>
      <c r="J28" s="19">
        <v>4324</v>
      </c>
      <c r="K28" s="18"/>
      <c r="L28" s="19"/>
      <c r="M28" s="35">
        <f t="shared" si="0"/>
        <v>1</v>
      </c>
      <c r="N28" s="17">
        <f t="shared" si="0"/>
        <v>4324</v>
      </c>
    </row>
    <row r="29" spans="1:14" ht="18" customHeight="1" x14ac:dyDescent="0.25">
      <c r="A29" s="13" t="s">
        <v>57</v>
      </c>
      <c r="B29" s="13" t="s">
        <v>19</v>
      </c>
      <c r="C29" s="14" t="s">
        <v>58</v>
      </c>
      <c r="D29" s="15" t="s">
        <v>59</v>
      </c>
      <c r="E29" s="33">
        <v>181935</v>
      </c>
      <c r="F29" s="34" t="s">
        <v>590</v>
      </c>
      <c r="G29" s="15" t="s">
        <v>640</v>
      </c>
      <c r="H29" s="15" t="s">
        <v>641</v>
      </c>
      <c r="I29" s="15">
        <v>1</v>
      </c>
      <c r="J29" s="19">
        <v>4328</v>
      </c>
      <c r="K29" s="18"/>
      <c r="L29" s="19"/>
      <c r="M29" s="35">
        <f t="shared" si="0"/>
        <v>1</v>
      </c>
      <c r="N29" s="17">
        <f t="shared" si="0"/>
        <v>4328</v>
      </c>
    </row>
    <row r="30" spans="1:14" ht="18" customHeight="1" x14ac:dyDescent="0.25">
      <c r="A30" s="13" t="s">
        <v>57</v>
      </c>
      <c r="B30" s="13" t="s">
        <v>19</v>
      </c>
      <c r="C30" s="14" t="s">
        <v>58</v>
      </c>
      <c r="D30" s="15" t="s">
        <v>59</v>
      </c>
      <c r="E30" s="33">
        <v>350206</v>
      </c>
      <c r="F30" s="34" t="s">
        <v>590</v>
      </c>
      <c r="G30" s="15" t="s">
        <v>642</v>
      </c>
      <c r="H30" s="15" t="s">
        <v>643</v>
      </c>
      <c r="I30" s="15">
        <v>2</v>
      </c>
      <c r="J30" s="19">
        <v>8648</v>
      </c>
      <c r="K30" s="18"/>
      <c r="L30" s="19">
        <v>-291</v>
      </c>
      <c r="M30" s="35">
        <f t="shared" si="0"/>
        <v>2</v>
      </c>
      <c r="N30" s="17">
        <f t="shared" si="0"/>
        <v>8357</v>
      </c>
    </row>
    <row r="31" spans="1:14" ht="18" customHeight="1" x14ac:dyDescent="0.25">
      <c r="A31" s="13" t="s">
        <v>57</v>
      </c>
      <c r="B31" s="13" t="s">
        <v>19</v>
      </c>
      <c r="C31" s="14" t="s">
        <v>58</v>
      </c>
      <c r="D31" s="15" t="s">
        <v>59</v>
      </c>
      <c r="E31" s="33">
        <v>17050171</v>
      </c>
      <c r="F31" s="34" t="s">
        <v>590</v>
      </c>
      <c r="G31" s="15" t="s">
        <v>644</v>
      </c>
      <c r="H31" s="15" t="s">
        <v>645</v>
      </c>
      <c r="I31" s="15">
        <v>6</v>
      </c>
      <c r="J31" s="19">
        <v>25944</v>
      </c>
      <c r="K31" s="18">
        <v>-5</v>
      </c>
      <c r="L31" s="19">
        <v>-21620</v>
      </c>
      <c r="M31" s="35">
        <f t="shared" si="0"/>
        <v>1</v>
      </c>
      <c r="N31" s="17">
        <f t="shared" si="0"/>
        <v>4324</v>
      </c>
    </row>
    <row r="32" spans="1:14" ht="18" customHeight="1" x14ac:dyDescent="0.25">
      <c r="A32" s="13" t="s">
        <v>57</v>
      </c>
      <c r="B32" s="13" t="s">
        <v>19</v>
      </c>
      <c r="C32" s="14" t="s">
        <v>58</v>
      </c>
      <c r="D32" s="15" t="s">
        <v>59</v>
      </c>
      <c r="E32" s="33">
        <v>35630132</v>
      </c>
      <c r="F32" s="34" t="s">
        <v>646</v>
      </c>
      <c r="G32" s="15" t="s">
        <v>644</v>
      </c>
      <c r="H32" s="15" t="s">
        <v>647</v>
      </c>
      <c r="I32" s="15">
        <v>4</v>
      </c>
      <c r="J32" s="19">
        <v>17296</v>
      </c>
      <c r="K32" s="18">
        <v>-2</v>
      </c>
      <c r="L32" s="19">
        <v>-8648</v>
      </c>
      <c r="M32" s="35">
        <f t="shared" si="0"/>
        <v>2</v>
      </c>
      <c r="N32" s="17">
        <f t="shared" si="0"/>
        <v>8648</v>
      </c>
    </row>
    <row r="33" spans="1:14" ht="18" customHeight="1" x14ac:dyDescent="0.25">
      <c r="A33" s="13" t="s">
        <v>57</v>
      </c>
      <c r="B33" s="13" t="s">
        <v>19</v>
      </c>
      <c r="C33" s="14" t="s">
        <v>58</v>
      </c>
      <c r="D33" s="21" t="s">
        <v>59</v>
      </c>
      <c r="E33" s="33">
        <v>42286280</v>
      </c>
      <c r="F33" s="34" t="s">
        <v>648</v>
      </c>
      <c r="G33" s="15" t="s">
        <v>649</v>
      </c>
      <c r="H33" s="15" t="s">
        <v>650</v>
      </c>
      <c r="I33" s="15">
        <v>4</v>
      </c>
      <c r="J33" s="19">
        <v>17296</v>
      </c>
      <c r="K33" s="18"/>
      <c r="L33" s="19">
        <v>-1503</v>
      </c>
      <c r="M33" s="35">
        <f t="shared" si="0"/>
        <v>4</v>
      </c>
      <c r="N33" s="17">
        <f t="shared" si="0"/>
        <v>15793</v>
      </c>
    </row>
    <row r="34" spans="1:14" ht="18" customHeight="1" x14ac:dyDescent="0.25">
      <c r="A34" s="13" t="s">
        <v>57</v>
      </c>
      <c r="B34" s="13" t="s">
        <v>19</v>
      </c>
      <c r="C34" s="14" t="s">
        <v>58</v>
      </c>
      <c r="D34" s="21" t="s">
        <v>59</v>
      </c>
      <c r="E34" s="33">
        <v>42399653</v>
      </c>
      <c r="F34" s="34" t="s">
        <v>590</v>
      </c>
      <c r="G34" s="15" t="s">
        <v>651</v>
      </c>
      <c r="H34" s="15" t="s">
        <v>652</v>
      </c>
      <c r="I34" s="15">
        <v>10</v>
      </c>
      <c r="J34" s="19">
        <v>43240</v>
      </c>
      <c r="K34" s="18"/>
      <c r="L34" s="19">
        <v>-3923</v>
      </c>
      <c r="M34" s="35">
        <f t="shared" si="0"/>
        <v>10</v>
      </c>
      <c r="N34" s="17">
        <f t="shared" si="0"/>
        <v>39317</v>
      </c>
    </row>
    <row r="35" spans="1:14" ht="18" customHeight="1" x14ac:dyDescent="0.25">
      <c r="A35" s="13" t="s">
        <v>57</v>
      </c>
      <c r="B35" s="13" t="s">
        <v>22</v>
      </c>
      <c r="C35" s="14" t="s">
        <v>70</v>
      </c>
      <c r="D35" s="15" t="s">
        <v>71</v>
      </c>
      <c r="E35" s="33">
        <v>710002394</v>
      </c>
      <c r="F35" s="34" t="s">
        <v>606</v>
      </c>
      <c r="G35" s="15" t="s">
        <v>653</v>
      </c>
      <c r="H35" s="15" t="s">
        <v>654</v>
      </c>
      <c r="I35" s="15">
        <v>1</v>
      </c>
      <c r="J35" s="19">
        <v>4324</v>
      </c>
      <c r="K35" s="18"/>
      <c r="L35" s="19"/>
      <c r="M35" s="35">
        <f t="shared" si="0"/>
        <v>1</v>
      </c>
      <c r="N35" s="17">
        <f t="shared" si="0"/>
        <v>4324</v>
      </c>
    </row>
    <row r="36" spans="1:14" ht="35.25" customHeight="1" x14ac:dyDescent="0.25">
      <c r="A36" s="13" t="s">
        <v>57</v>
      </c>
      <c r="B36" s="13" t="s">
        <v>22</v>
      </c>
      <c r="C36" s="14" t="s">
        <v>76</v>
      </c>
      <c r="D36" s="15" t="s">
        <v>77</v>
      </c>
      <c r="E36" s="33">
        <v>710002459</v>
      </c>
      <c r="F36" s="34" t="s">
        <v>655</v>
      </c>
      <c r="G36" s="15" t="s">
        <v>656</v>
      </c>
      <c r="H36" s="15" t="s">
        <v>609</v>
      </c>
      <c r="I36" s="15">
        <v>0.5</v>
      </c>
      <c r="J36" s="19">
        <v>2164</v>
      </c>
      <c r="K36" s="18"/>
      <c r="L36" s="19"/>
      <c r="M36" s="35">
        <f t="shared" si="0"/>
        <v>0.5</v>
      </c>
      <c r="N36" s="17">
        <f t="shared" si="0"/>
        <v>2164</v>
      </c>
    </row>
    <row r="37" spans="1:14" ht="35.25" customHeight="1" x14ac:dyDescent="0.25">
      <c r="A37" s="13" t="s">
        <v>57</v>
      </c>
      <c r="B37" s="13" t="s">
        <v>22</v>
      </c>
      <c r="C37" s="14" t="s">
        <v>78</v>
      </c>
      <c r="D37" s="15" t="s">
        <v>79</v>
      </c>
      <c r="E37" s="33">
        <v>37836439</v>
      </c>
      <c r="F37" s="34" t="s">
        <v>657</v>
      </c>
      <c r="G37" s="15" t="s">
        <v>658</v>
      </c>
      <c r="H37" s="15" t="s">
        <v>659</v>
      </c>
      <c r="I37" s="15">
        <v>1</v>
      </c>
      <c r="J37" s="19">
        <v>4328</v>
      </c>
      <c r="K37" s="18"/>
      <c r="L37" s="19"/>
      <c r="M37" s="35">
        <f t="shared" si="0"/>
        <v>1</v>
      </c>
      <c r="N37" s="17">
        <f t="shared" si="0"/>
        <v>4328</v>
      </c>
    </row>
    <row r="38" spans="1:14" ht="35.25" customHeight="1" x14ac:dyDescent="0.25">
      <c r="A38" s="13" t="s">
        <v>57</v>
      </c>
      <c r="B38" s="13" t="s">
        <v>22</v>
      </c>
      <c r="C38" s="14" t="s">
        <v>82</v>
      </c>
      <c r="D38" s="15" t="s">
        <v>83</v>
      </c>
      <c r="E38" s="33">
        <v>36094102</v>
      </c>
      <c r="F38" s="34" t="s">
        <v>627</v>
      </c>
      <c r="G38" s="15" t="s">
        <v>660</v>
      </c>
      <c r="H38" s="15" t="s">
        <v>661</v>
      </c>
      <c r="I38" s="15">
        <v>1</v>
      </c>
      <c r="J38" s="19">
        <v>4324</v>
      </c>
      <c r="K38" s="18"/>
      <c r="L38" s="19"/>
      <c r="M38" s="35">
        <f t="shared" si="0"/>
        <v>1</v>
      </c>
      <c r="N38" s="17">
        <f t="shared" si="0"/>
        <v>4324</v>
      </c>
    </row>
    <row r="39" spans="1:14" ht="35.25" customHeight="1" x14ac:dyDescent="0.25">
      <c r="A39" s="13" t="s">
        <v>57</v>
      </c>
      <c r="B39" s="13" t="s">
        <v>22</v>
      </c>
      <c r="C39" s="14" t="s">
        <v>86</v>
      </c>
      <c r="D39" s="15" t="s">
        <v>87</v>
      </c>
      <c r="E39" s="33">
        <v>36090361</v>
      </c>
      <c r="F39" s="34" t="s">
        <v>657</v>
      </c>
      <c r="G39" s="15" t="s">
        <v>662</v>
      </c>
      <c r="H39" s="15" t="s">
        <v>663</v>
      </c>
      <c r="I39" s="15">
        <v>0.5</v>
      </c>
      <c r="J39" s="19">
        <v>2164</v>
      </c>
      <c r="K39" s="18"/>
      <c r="L39" s="19"/>
      <c r="M39" s="35">
        <f t="shared" si="0"/>
        <v>0.5</v>
      </c>
      <c r="N39" s="17">
        <f t="shared" si="0"/>
        <v>2164</v>
      </c>
    </row>
    <row r="40" spans="1:14" ht="18" customHeight="1" x14ac:dyDescent="0.25">
      <c r="A40" s="13" t="s">
        <v>57</v>
      </c>
      <c r="B40" s="13" t="s">
        <v>22</v>
      </c>
      <c r="C40" s="14" t="s">
        <v>90</v>
      </c>
      <c r="D40" s="21" t="s">
        <v>91</v>
      </c>
      <c r="E40" s="33">
        <v>710004052</v>
      </c>
      <c r="F40" s="34" t="s">
        <v>606</v>
      </c>
      <c r="G40" s="15" t="s">
        <v>664</v>
      </c>
      <c r="H40" s="15" t="s">
        <v>665</v>
      </c>
      <c r="I40" s="15">
        <v>0.5</v>
      </c>
      <c r="J40" s="19">
        <v>2164</v>
      </c>
      <c r="K40" s="18"/>
      <c r="L40" s="19"/>
      <c r="M40" s="35">
        <f t="shared" si="0"/>
        <v>0.5</v>
      </c>
      <c r="N40" s="17">
        <f t="shared" si="0"/>
        <v>2164</v>
      </c>
    </row>
    <row r="41" spans="1:14" ht="18" customHeight="1" x14ac:dyDescent="0.25">
      <c r="A41" s="13" t="s">
        <v>57</v>
      </c>
      <c r="B41" s="13" t="s">
        <v>22</v>
      </c>
      <c r="C41" s="14" t="s">
        <v>62</v>
      </c>
      <c r="D41" s="15" t="s">
        <v>63</v>
      </c>
      <c r="E41" s="33">
        <v>31827705</v>
      </c>
      <c r="F41" s="34" t="s">
        <v>627</v>
      </c>
      <c r="G41" s="15" t="s">
        <v>640</v>
      </c>
      <c r="H41" s="15" t="s">
        <v>666</v>
      </c>
      <c r="I41" s="15">
        <v>0.5</v>
      </c>
      <c r="J41" s="19">
        <v>2164</v>
      </c>
      <c r="K41" s="18">
        <v>-0.5</v>
      </c>
      <c r="L41" s="19">
        <v>-2164</v>
      </c>
      <c r="M41" s="35">
        <f t="shared" si="0"/>
        <v>0</v>
      </c>
      <c r="N41" s="17">
        <f t="shared" si="0"/>
        <v>0</v>
      </c>
    </row>
    <row r="42" spans="1:14" ht="18" customHeight="1" x14ac:dyDescent="0.25">
      <c r="A42" s="13" t="s">
        <v>57</v>
      </c>
      <c r="B42" s="13" t="s">
        <v>22</v>
      </c>
      <c r="C42" s="14" t="s">
        <v>62</v>
      </c>
      <c r="D42" s="15" t="s">
        <v>63</v>
      </c>
      <c r="E42" s="33">
        <v>34028226</v>
      </c>
      <c r="F42" s="34" t="s">
        <v>627</v>
      </c>
      <c r="G42" s="15" t="s">
        <v>640</v>
      </c>
      <c r="H42" s="15" t="s">
        <v>667</v>
      </c>
      <c r="I42" s="15">
        <v>0.5</v>
      </c>
      <c r="J42" s="19">
        <v>2164</v>
      </c>
      <c r="K42" s="18">
        <v>-0.5</v>
      </c>
      <c r="L42" s="19">
        <v>-2164</v>
      </c>
      <c r="M42" s="35">
        <f t="shared" si="0"/>
        <v>0</v>
      </c>
      <c r="N42" s="17">
        <f t="shared" si="0"/>
        <v>0</v>
      </c>
    </row>
    <row r="43" spans="1:14" ht="18" customHeight="1" x14ac:dyDescent="0.25">
      <c r="A43" s="13" t="s">
        <v>57</v>
      </c>
      <c r="B43" s="13" t="s">
        <v>22</v>
      </c>
      <c r="C43" s="14" t="s">
        <v>62</v>
      </c>
      <c r="D43" s="15" t="s">
        <v>63</v>
      </c>
      <c r="E43" s="33">
        <v>42399769</v>
      </c>
      <c r="F43" s="34" t="s">
        <v>618</v>
      </c>
      <c r="G43" s="15" t="s">
        <v>640</v>
      </c>
      <c r="H43" s="15" t="s">
        <v>668</v>
      </c>
      <c r="I43" s="15">
        <v>1</v>
      </c>
      <c r="J43" s="19">
        <v>4324</v>
      </c>
      <c r="K43" s="18"/>
      <c r="L43" s="19"/>
      <c r="M43" s="35">
        <f t="shared" si="0"/>
        <v>1</v>
      </c>
      <c r="N43" s="17">
        <f t="shared" si="0"/>
        <v>4324</v>
      </c>
    </row>
    <row r="44" spans="1:14" ht="18" customHeight="1" x14ac:dyDescent="0.25">
      <c r="A44" s="13" t="s">
        <v>57</v>
      </c>
      <c r="B44" s="13" t="s">
        <v>22</v>
      </c>
      <c r="C44" s="14" t="s">
        <v>64</v>
      </c>
      <c r="D44" s="15" t="s">
        <v>65</v>
      </c>
      <c r="E44" s="33">
        <v>37842129</v>
      </c>
      <c r="F44" s="34" t="s">
        <v>606</v>
      </c>
      <c r="G44" s="15" t="s">
        <v>669</v>
      </c>
      <c r="H44" s="15" t="s">
        <v>670</v>
      </c>
      <c r="I44" s="15">
        <v>2</v>
      </c>
      <c r="J44" s="19">
        <v>8648</v>
      </c>
      <c r="K44" s="18"/>
      <c r="L44" s="19"/>
      <c r="M44" s="35">
        <f t="shared" si="0"/>
        <v>2</v>
      </c>
      <c r="N44" s="17">
        <f t="shared" si="0"/>
        <v>8648</v>
      </c>
    </row>
    <row r="45" spans="1:14" ht="35.25" customHeight="1" x14ac:dyDescent="0.25">
      <c r="A45" s="13" t="s">
        <v>57</v>
      </c>
      <c r="B45" s="13" t="s">
        <v>22</v>
      </c>
      <c r="C45" s="14" t="s">
        <v>66</v>
      </c>
      <c r="D45" s="15" t="s">
        <v>67</v>
      </c>
      <c r="E45" s="33">
        <v>37840649</v>
      </c>
      <c r="F45" s="34" t="s">
        <v>671</v>
      </c>
      <c r="G45" s="15" t="s">
        <v>672</v>
      </c>
      <c r="H45" s="15" t="s">
        <v>673</v>
      </c>
      <c r="I45" s="15">
        <v>0.5</v>
      </c>
      <c r="J45" s="19">
        <v>2164</v>
      </c>
      <c r="K45" s="18"/>
      <c r="L45" s="19"/>
      <c r="M45" s="35">
        <f t="shared" si="0"/>
        <v>0.5</v>
      </c>
      <c r="N45" s="17">
        <f t="shared" si="0"/>
        <v>2164</v>
      </c>
    </row>
    <row r="46" spans="1:14" ht="18" customHeight="1" x14ac:dyDescent="0.25">
      <c r="A46" s="13" t="s">
        <v>57</v>
      </c>
      <c r="B46" s="13" t="s">
        <v>22</v>
      </c>
      <c r="C46" s="14" t="s">
        <v>68</v>
      </c>
      <c r="D46" s="15" t="s">
        <v>69</v>
      </c>
      <c r="E46" s="33">
        <v>36080543</v>
      </c>
      <c r="F46" s="34" t="s">
        <v>674</v>
      </c>
      <c r="G46" s="15" t="s">
        <v>675</v>
      </c>
      <c r="H46" s="15" t="s">
        <v>676</v>
      </c>
      <c r="I46" s="15">
        <v>0.5</v>
      </c>
      <c r="J46" s="19">
        <v>2164</v>
      </c>
      <c r="K46" s="18"/>
      <c r="L46" s="19"/>
      <c r="M46" s="35">
        <f t="shared" si="0"/>
        <v>0.5</v>
      </c>
      <c r="N46" s="17">
        <f t="shared" si="0"/>
        <v>2164</v>
      </c>
    </row>
    <row r="47" spans="1:14" ht="18" customHeight="1" x14ac:dyDescent="0.25">
      <c r="A47" s="13" t="s">
        <v>57</v>
      </c>
      <c r="B47" s="13" t="s">
        <v>22</v>
      </c>
      <c r="C47" s="14" t="s">
        <v>68</v>
      </c>
      <c r="D47" s="15" t="s">
        <v>69</v>
      </c>
      <c r="E47" s="33">
        <v>36080772</v>
      </c>
      <c r="F47" s="34" t="s">
        <v>674</v>
      </c>
      <c r="G47" s="15" t="s">
        <v>675</v>
      </c>
      <c r="H47" s="15" t="s">
        <v>677</v>
      </c>
      <c r="I47" s="15">
        <v>0.5</v>
      </c>
      <c r="J47" s="19">
        <v>2164</v>
      </c>
      <c r="K47" s="18">
        <v>-0.5</v>
      </c>
      <c r="L47" s="19">
        <v>-2164</v>
      </c>
      <c r="M47" s="35">
        <f t="shared" si="0"/>
        <v>0</v>
      </c>
      <c r="N47" s="17">
        <f t="shared" si="0"/>
        <v>0</v>
      </c>
    </row>
    <row r="48" spans="1:14" ht="18" customHeight="1" x14ac:dyDescent="0.25">
      <c r="A48" s="13" t="s">
        <v>57</v>
      </c>
      <c r="B48" s="13" t="s">
        <v>22</v>
      </c>
      <c r="C48" s="14" t="s">
        <v>72</v>
      </c>
      <c r="D48" s="15" t="s">
        <v>73</v>
      </c>
      <c r="E48" s="33">
        <v>36093939</v>
      </c>
      <c r="F48" s="34" t="s">
        <v>627</v>
      </c>
      <c r="G48" s="15" t="s">
        <v>678</v>
      </c>
      <c r="H48" s="15" t="s">
        <v>679</v>
      </c>
      <c r="I48" s="15">
        <v>0.5</v>
      </c>
      <c r="J48" s="19">
        <v>2164</v>
      </c>
      <c r="K48" s="18"/>
      <c r="L48" s="19"/>
      <c r="M48" s="35">
        <f t="shared" si="0"/>
        <v>0.5</v>
      </c>
      <c r="N48" s="17">
        <f t="shared" si="0"/>
        <v>2164</v>
      </c>
    </row>
    <row r="49" spans="1:14" ht="18" customHeight="1" x14ac:dyDescent="0.25">
      <c r="A49" s="13" t="s">
        <v>57</v>
      </c>
      <c r="B49" s="13" t="s">
        <v>22</v>
      </c>
      <c r="C49" s="14" t="s">
        <v>60</v>
      </c>
      <c r="D49" s="21" t="s">
        <v>61</v>
      </c>
      <c r="E49" s="33">
        <v>51786222</v>
      </c>
      <c r="F49" s="34" t="s">
        <v>618</v>
      </c>
      <c r="G49" s="15" t="s">
        <v>680</v>
      </c>
      <c r="H49" s="15" t="s">
        <v>681</v>
      </c>
      <c r="I49" s="15">
        <v>0.5</v>
      </c>
      <c r="J49" s="19">
        <v>2164</v>
      </c>
      <c r="K49" s="18"/>
      <c r="L49" s="19">
        <v>-763</v>
      </c>
      <c r="M49" s="35">
        <f t="shared" si="0"/>
        <v>0.5</v>
      </c>
      <c r="N49" s="17">
        <f t="shared" si="0"/>
        <v>1401</v>
      </c>
    </row>
    <row r="50" spans="1:14" ht="18" customHeight="1" x14ac:dyDescent="0.25">
      <c r="A50" s="13" t="s">
        <v>57</v>
      </c>
      <c r="B50" s="13" t="s">
        <v>22</v>
      </c>
      <c r="C50" s="14" t="s">
        <v>80</v>
      </c>
      <c r="D50" s="15" t="s">
        <v>81</v>
      </c>
      <c r="E50" s="33">
        <v>37836579</v>
      </c>
      <c r="F50" s="34" t="s">
        <v>618</v>
      </c>
      <c r="G50" s="15" t="s">
        <v>682</v>
      </c>
      <c r="H50" s="15" t="s">
        <v>683</v>
      </c>
      <c r="I50" s="15">
        <v>0.5</v>
      </c>
      <c r="J50" s="19">
        <v>2164</v>
      </c>
      <c r="K50" s="18"/>
      <c r="L50" s="19"/>
      <c r="M50" s="35">
        <f t="shared" si="0"/>
        <v>0.5</v>
      </c>
      <c r="N50" s="17">
        <f t="shared" si="0"/>
        <v>2164</v>
      </c>
    </row>
    <row r="51" spans="1:14" ht="18" customHeight="1" x14ac:dyDescent="0.25">
      <c r="A51" s="13" t="s">
        <v>57</v>
      </c>
      <c r="B51" s="13" t="s">
        <v>22</v>
      </c>
      <c r="C51" s="14" t="s">
        <v>84</v>
      </c>
      <c r="D51" s="21" t="s">
        <v>85</v>
      </c>
      <c r="E51" s="33">
        <v>37836510</v>
      </c>
      <c r="F51" s="34" t="s">
        <v>618</v>
      </c>
      <c r="G51" s="15" t="s">
        <v>684</v>
      </c>
      <c r="H51" s="15" t="s">
        <v>685</v>
      </c>
      <c r="I51" s="15">
        <v>0.5</v>
      </c>
      <c r="J51" s="19">
        <v>2164</v>
      </c>
      <c r="K51" s="18"/>
      <c r="L51" s="19"/>
      <c r="M51" s="35">
        <f t="shared" si="0"/>
        <v>0.5</v>
      </c>
      <c r="N51" s="17">
        <f t="shared" si="0"/>
        <v>2164</v>
      </c>
    </row>
    <row r="52" spans="1:14" ht="18" customHeight="1" x14ac:dyDescent="0.25">
      <c r="A52" s="13" t="s">
        <v>57</v>
      </c>
      <c r="B52" s="13" t="s">
        <v>22</v>
      </c>
      <c r="C52" s="14" t="s">
        <v>92</v>
      </c>
      <c r="D52" s="15" t="s">
        <v>93</v>
      </c>
      <c r="E52" s="33">
        <v>34017381</v>
      </c>
      <c r="F52" s="34" t="s">
        <v>618</v>
      </c>
      <c r="G52" s="15" t="s">
        <v>686</v>
      </c>
      <c r="H52" s="15" t="s">
        <v>687</v>
      </c>
      <c r="I52" s="15">
        <v>0.5</v>
      </c>
      <c r="J52" s="19">
        <v>2164</v>
      </c>
      <c r="K52" s="18"/>
      <c r="L52" s="19"/>
      <c r="M52" s="35">
        <f t="shared" si="0"/>
        <v>0.5</v>
      </c>
      <c r="N52" s="17">
        <f t="shared" si="0"/>
        <v>2164</v>
      </c>
    </row>
    <row r="53" spans="1:14" ht="44.25" customHeight="1" x14ac:dyDescent="0.25">
      <c r="A53" s="13" t="s">
        <v>57</v>
      </c>
      <c r="B53" s="13" t="s">
        <v>22</v>
      </c>
      <c r="C53" s="14" t="s">
        <v>88</v>
      </c>
      <c r="D53" s="21" t="s">
        <v>89</v>
      </c>
      <c r="E53" s="33">
        <v>36081043</v>
      </c>
      <c r="F53" s="34" t="s">
        <v>688</v>
      </c>
      <c r="G53" s="15" t="s">
        <v>689</v>
      </c>
      <c r="H53" s="15" t="s">
        <v>622</v>
      </c>
      <c r="I53" s="15">
        <v>0.5</v>
      </c>
      <c r="J53" s="19">
        <v>2164</v>
      </c>
      <c r="K53" s="18"/>
      <c r="L53" s="19"/>
      <c r="M53" s="35">
        <f t="shared" si="0"/>
        <v>0.5</v>
      </c>
      <c r="N53" s="17">
        <f t="shared" si="0"/>
        <v>2164</v>
      </c>
    </row>
    <row r="54" spans="1:14" ht="44.25" customHeight="1" x14ac:dyDescent="0.25">
      <c r="A54" s="13" t="s">
        <v>57</v>
      </c>
      <c r="B54" s="13" t="s">
        <v>22</v>
      </c>
      <c r="C54" s="14" t="s">
        <v>74</v>
      </c>
      <c r="D54" s="15" t="s">
        <v>75</v>
      </c>
      <c r="E54" s="33">
        <v>37851888</v>
      </c>
      <c r="F54" s="34" t="s">
        <v>690</v>
      </c>
      <c r="G54" s="15" t="s">
        <v>691</v>
      </c>
      <c r="H54" s="15"/>
      <c r="I54" s="15">
        <v>0.5</v>
      </c>
      <c r="J54" s="19">
        <v>2164</v>
      </c>
      <c r="K54" s="18"/>
      <c r="L54" s="19"/>
      <c r="M54" s="35">
        <f t="shared" si="0"/>
        <v>0.5</v>
      </c>
      <c r="N54" s="17">
        <f t="shared" si="0"/>
        <v>2164</v>
      </c>
    </row>
    <row r="55" spans="1:14" ht="18" customHeight="1" x14ac:dyDescent="0.25">
      <c r="A55" s="13" t="s">
        <v>57</v>
      </c>
      <c r="B55" s="13" t="s">
        <v>49</v>
      </c>
      <c r="C55" s="14" t="s">
        <v>94</v>
      </c>
      <c r="D55" s="15" t="s">
        <v>95</v>
      </c>
      <c r="E55" s="33">
        <v>31773834</v>
      </c>
      <c r="F55" s="34" t="s">
        <v>692</v>
      </c>
      <c r="G55" s="15" t="s">
        <v>693</v>
      </c>
      <c r="H55" s="15" t="s">
        <v>694</v>
      </c>
      <c r="I55" s="15">
        <v>1</v>
      </c>
      <c r="J55" s="19">
        <v>4324</v>
      </c>
      <c r="K55" s="18"/>
      <c r="L55" s="19"/>
      <c r="M55" s="35">
        <f t="shared" si="0"/>
        <v>1</v>
      </c>
      <c r="N55" s="17">
        <f t="shared" si="0"/>
        <v>4324</v>
      </c>
    </row>
    <row r="56" spans="1:14" ht="18" customHeight="1" x14ac:dyDescent="0.25">
      <c r="A56" s="13" t="s">
        <v>57</v>
      </c>
      <c r="B56" s="13" t="s">
        <v>49</v>
      </c>
      <c r="C56" s="14" t="s">
        <v>94</v>
      </c>
      <c r="D56" s="21" t="s">
        <v>95</v>
      </c>
      <c r="E56" s="33">
        <v>35506385</v>
      </c>
      <c r="F56" s="34" t="s">
        <v>695</v>
      </c>
      <c r="G56" s="15" t="s">
        <v>696</v>
      </c>
      <c r="H56" s="15" t="s">
        <v>697</v>
      </c>
      <c r="I56" s="15">
        <v>1</v>
      </c>
      <c r="J56" s="19">
        <v>4324</v>
      </c>
      <c r="K56" s="18"/>
      <c r="L56" s="19"/>
      <c r="M56" s="35">
        <f t="shared" si="0"/>
        <v>1</v>
      </c>
      <c r="N56" s="17">
        <f t="shared" si="0"/>
        <v>4324</v>
      </c>
    </row>
    <row r="57" spans="1:14" ht="40.5" customHeight="1" x14ac:dyDescent="0.25">
      <c r="A57" s="13" t="s">
        <v>57</v>
      </c>
      <c r="B57" s="13" t="s">
        <v>49</v>
      </c>
      <c r="C57" s="14" t="s">
        <v>96</v>
      </c>
      <c r="D57" s="21" t="s">
        <v>97</v>
      </c>
      <c r="E57" s="33">
        <v>53255593</v>
      </c>
      <c r="F57" s="34" t="s">
        <v>698</v>
      </c>
      <c r="G57" s="15" t="s">
        <v>649</v>
      </c>
      <c r="H57" s="15" t="s">
        <v>699</v>
      </c>
      <c r="I57" s="15">
        <v>0.5</v>
      </c>
      <c r="J57" s="19">
        <v>2164</v>
      </c>
      <c r="K57" s="18"/>
      <c r="L57" s="19"/>
      <c r="M57" s="35">
        <f t="shared" si="0"/>
        <v>0.5</v>
      </c>
      <c r="N57" s="17">
        <f t="shared" si="0"/>
        <v>2164</v>
      </c>
    </row>
    <row r="58" spans="1:14" ht="18" customHeight="1" x14ac:dyDescent="0.25">
      <c r="A58" s="13" t="s">
        <v>98</v>
      </c>
      <c r="B58" s="13" t="s">
        <v>19</v>
      </c>
      <c r="C58" s="14" t="s">
        <v>99</v>
      </c>
      <c r="D58" s="21" t="s">
        <v>100</v>
      </c>
      <c r="E58" s="33">
        <v>182451</v>
      </c>
      <c r="F58" s="34" t="s">
        <v>593</v>
      </c>
      <c r="G58" s="15" t="s">
        <v>700</v>
      </c>
      <c r="H58" s="15" t="s">
        <v>701</v>
      </c>
      <c r="I58" s="15">
        <v>6</v>
      </c>
      <c r="J58" s="19">
        <v>25944</v>
      </c>
      <c r="K58" s="18"/>
      <c r="L58" s="19"/>
      <c r="M58" s="35">
        <f t="shared" si="0"/>
        <v>6</v>
      </c>
      <c r="N58" s="17">
        <f t="shared" si="0"/>
        <v>25944</v>
      </c>
    </row>
    <row r="59" spans="1:14" ht="18" customHeight="1" x14ac:dyDescent="0.25">
      <c r="A59" s="13" t="s">
        <v>98</v>
      </c>
      <c r="B59" s="13" t="s">
        <v>19</v>
      </c>
      <c r="C59" s="14" t="s">
        <v>99</v>
      </c>
      <c r="D59" s="21" t="s">
        <v>100</v>
      </c>
      <c r="E59" s="33">
        <v>493562</v>
      </c>
      <c r="F59" s="34" t="s">
        <v>590</v>
      </c>
      <c r="G59" s="15" t="s">
        <v>702</v>
      </c>
      <c r="H59" s="15" t="s">
        <v>703</v>
      </c>
      <c r="I59" s="15">
        <v>10.4</v>
      </c>
      <c r="J59" s="19">
        <v>44968</v>
      </c>
      <c r="K59" s="18"/>
      <c r="L59" s="19"/>
      <c r="M59" s="35">
        <f t="shared" si="0"/>
        <v>10.4</v>
      </c>
      <c r="N59" s="17">
        <f t="shared" si="0"/>
        <v>44968</v>
      </c>
    </row>
    <row r="60" spans="1:14" ht="18" customHeight="1" x14ac:dyDescent="0.25">
      <c r="A60" s="13" t="s">
        <v>98</v>
      </c>
      <c r="B60" s="13" t="s">
        <v>19</v>
      </c>
      <c r="C60" s="14" t="s">
        <v>99</v>
      </c>
      <c r="D60" s="15" t="s">
        <v>100</v>
      </c>
      <c r="E60" s="33">
        <v>31116175</v>
      </c>
      <c r="F60" s="34" t="s">
        <v>590</v>
      </c>
      <c r="G60" s="15" t="s">
        <v>704</v>
      </c>
      <c r="H60" s="15" t="s">
        <v>705</v>
      </c>
      <c r="I60" s="15">
        <v>3</v>
      </c>
      <c r="J60" s="19">
        <v>12972</v>
      </c>
      <c r="K60" s="18"/>
      <c r="L60" s="19"/>
      <c r="M60" s="35">
        <f t="shared" si="0"/>
        <v>3</v>
      </c>
      <c r="N60" s="17">
        <f t="shared" si="0"/>
        <v>12972</v>
      </c>
    </row>
    <row r="61" spans="1:14" ht="18" customHeight="1" x14ac:dyDescent="0.25">
      <c r="A61" s="13" t="s">
        <v>98</v>
      </c>
      <c r="B61" s="13" t="s">
        <v>19</v>
      </c>
      <c r="C61" s="14" t="s">
        <v>99</v>
      </c>
      <c r="D61" s="15" t="s">
        <v>100</v>
      </c>
      <c r="E61" s="33">
        <v>31116183</v>
      </c>
      <c r="F61" s="34" t="s">
        <v>593</v>
      </c>
      <c r="G61" s="15" t="s">
        <v>706</v>
      </c>
      <c r="H61" s="15" t="s">
        <v>707</v>
      </c>
      <c r="I61" s="15">
        <v>3</v>
      </c>
      <c r="J61" s="19">
        <v>12972</v>
      </c>
      <c r="K61" s="18"/>
      <c r="L61" s="19"/>
      <c r="M61" s="35">
        <f t="shared" si="0"/>
        <v>3</v>
      </c>
      <c r="N61" s="17">
        <f t="shared" si="0"/>
        <v>12972</v>
      </c>
    </row>
    <row r="62" spans="1:14" ht="18" customHeight="1" x14ac:dyDescent="0.25">
      <c r="A62" s="13" t="s">
        <v>98</v>
      </c>
      <c r="B62" s="13" t="s">
        <v>19</v>
      </c>
      <c r="C62" s="14" t="s">
        <v>99</v>
      </c>
      <c r="D62" s="15" t="s">
        <v>100</v>
      </c>
      <c r="E62" s="33">
        <v>34058893</v>
      </c>
      <c r="F62" s="34" t="s">
        <v>646</v>
      </c>
      <c r="G62" s="15" t="s">
        <v>708</v>
      </c>
      <c r="H62" s="15" t="s">
        <v>709</v>
      </c>
      <c r="I62" s="15">
        <v>1</v>
      </c>
      <c r="J62" s="19">
        <v>4324</v>
      </c>
      <c r="K62" s="18"/>
      <c r="L62" s="19"/>
      <c r="M62" s="35">
        <f t="shared" si="0"/>
        <v>1</v>
      </c>
      <c r="N62" s="17">
        <f t="shared" si="0"/>
        <v>4324</v>
      </c>
    </row>
    <row r="63" spans="1:14" ht="18" customHeight="1" x14ac:dyDescent="0.25">
      <c r="A63" s="13" t="s">
        <v>98</v>
      </c>
      <c r="B63" s="13" t="s">
        <v>19</v>
      </c>
      <c r="C63" s="14" t="s">
        <v>99</v>
      </c>
      <c r="D63" s="15" t="s">
        <v>100</v>
      </c>
      <c r="E63" s="33">
        <v>34058915</v>
      </c>
      <c r="F63" s="34" t="s">
        <v>646</v>
      </c>
      <c r="G63" s="15" t="s">
        <v>710</v>
      </c>
      <c r="H63" s="15" t="s">
        <v>711</v>
      </c>
      <c r="I63" s="15">
        <v>2</v>
      </c>
      <c r="J63" s="19">
        <v>8648</v>
      </c>
      <c r="K63" s="18"/>
      <c r="L63" s="19"/>
      <c r="M63" s="35">
        <f t="shared" si="0"/>
        <v>2</v>
      </c>
      <c r="N63" s="17">
        <f t="shared" si="0"/>
        <v>8648</v>
      </c>
    </row>
    <row r="64" spans="1:14" ht="18" customHeight="1" x14ac:dyDescent="0.25">
      <c r="A64" s="13" t="s">
        <v>98</v>
      </c>
      <c r="B64" s="13" t="s">
        <v>19</v>
      </c>
      <c r="C64" s="14" t="s">
        <v>99</v>
      </c>
      <c r="D64" s="15" t="s">
        <v>100</v>
      </c>
      <c r="E64" s="33">
        <v>34058923</v>
      </c>
      <c r="F64" s="34" t="s">
        <v>646</v>
      </c>
      <c r="G64" s="15" t="s">
        <v>712</v>
      </c>
      <c r="H64" s="15" t="s">
        <v>713</v>
      </c>
      <c r="I64" s="15">
        <v>3</v>
      </c>
      <c r="J64" s="19">
        <v>12972</v>
      </c>
      <c r="K64" s="18"/>
      <c r="L64" s="19"/>
      <c r="M64" s="35">
        <f t="shared" si="0"/>
        <v>3</v>
      </c>
      <c r="N64" s="17">
        <f t="shared" si="0"/>
        <v>12972</v>
      </c>
    </row>
    <row r="65" spans="1:14" ht="18" customHeight="1" x14ac:dyDescent="0.25">
      <c r="A65" s="13" t="s">
        <v>98</v>
      </c>
      <c r="B65" s="13" t="s">
        <v>19</v>
      </c>
      <c r="C65" s="14" t="s">
        <v>99</v>
      </c>
      <c r="D65" s="15" t="s">
        <v>100</v>
      </c>
      <c r="E65" s="33">
        <v>34058974</v>
      </c>
      <c r="F65" s="34" t="s">
        <v>646</v>
      </c>
      <c r="G65" s="15" t="s">
        <v>714</v>
      </c>
      <c r="H65" s="15" t="s">
        <v>715</v>
      </c>
      <c r="I65" s="15">
        <v>2</v>
      </c>
      <c r="J65" s="19">
        <v>8648</v>
      </c>
      <c r="K65" s="18"/>
      <c r="L65" s="19"/>
      <c r="M65" s="35">
        <f t="shared" si="0"/>
        <v>2</v>
      </c>
      <c r="N65" s="17">
        <f t="shared" si="0"/>
        <v>8648</v>
      </c>
    </row>
    <row r="66" spans="1:14" ht="18" customHeight="1" x14ac:dyDescent="0.25">
      <c r="A66" s="13" t="s">
        <v>98</v>
      </c>
      <c r="B66" s="13" t="s">
        <v>19</v>
      </c>
      <c r="C66" s="14" t="s">
        <v>99</v>
      </c>
      <c r="D66" s="15" t="s">
        <v>100</v>
      </c>
      <c r="E66" s="33">
        <v>34058991</v>
      </c>
      <c r="F66" s="34" t="s">
        <v>590</v>
      </c>
      <c r="G66" s="15" t="s">
        <v>716</v>
      </c>
      <c r="H66" s="15" t="s">
        <v>717</v>
      </c>
      <c r="I66" s="15">
        <v>2</v>
      </c>
      <c r="J66" s="19">
        <v>8648</v>
      </c>
      <c r="K66" s="18"/>
      <c r="L66" s="19"/>
      <c r="M66" s="35">
        <f t="shared" si="0"/>
        <v>2</v>
      </c>
      <c r="N66" s="17">
        <f t="shared" si="0"/>
        <v>8648</v>
      </c>
    </row>
    <row r="67" spans="1:14" ht="18" customHeight="1" x14ac:dyDescent="0.25">
      <c r="A67" s="13" t="s">
        <v>98</v>
      </c>
      <c r="B67" s="13" t="s">
        <v>19</v>
      </c>
      <c r="C67" s="14" t="s">
        <v>99</v>
      </c>
      <c r="D67" s="15" t="s">
        <v>100</v>
      </c>
      <c r="E67" s="33">
        <v>50457462</v>
      </c>
      <c r="F67" s="34" t="s">
        <v>590</v>
      </c>
      <c r="G67" s="15" t="s">
        <v>718</v>
      </c>
      <c r="H67" s="15" t="s">
        <v>719</v>
      </c>
      <c r="I67" s="15">
        <v>4</v>
      </c>
      <c r="J67" s="19">
        <v>17296</v>
      </c>
      <c r="K67" s="18"/>
      <c r="L67" s="19"/>
      <c r="M67" s="35">
        <f t="shared" si="0"/>
        <v>4</v>
      </c>
      <c r="N67" s="17">
        <f t="shared" si="0"/>
        <v>17296</v>
      </c>
    </row>
    <row r="68" spans="1:14" ht="18" customHeight="1" x14ac:dyDescent="0.25">
      <c r="A68" s="13" t="s">
        <v>98</v>
      </c>
      <c r="B68" s="13" t="s">
        <v>19</v>
      </c>
      <c r="C68" s="14" t="s">
        <v>99</v>
      </c>
      <c r="D68" s="15" t="s">
        <v>100</v>
      </c>
      <c r="E68" s="33">
        <v>50457471</v>
      </c>
      <c r="F68" s="34" t="s">
        <v>590</v>
      </c>
      <c r="G68" s="15" t="s">
        <v>720</v>
      </c>
      <c r="H68" s="15" t="s">
        <v>721</v>
      </c>
      <c r="I68" s="15">
        <v>1</v>
      </c>
      <c r="J68" s="19">
        <v>4324</v>
      </c>
      <c r="K68" s="18"/>
      <c r="L68" s="19"/>
      <c r="M68" s="35">
        <f t="shared" si="0"/>
        <v>1</v>
      </c>
      <c r="N68" s="17">
        <f t="shared" si="0"/>
        <v>4324</v>
      </c>
    </row>
    <row r="69" spans="1:14" ht="18" customHeight="1" x14ac:dyDescent="0.25">
      <c r="A69" s="13" t="s">
        <v>98</v>
      </c>
      <c r="B69" s="13" t="s">
        <v>19</v>
      </c>
      <c r="C69" s="14" t="s">
        <v>99</v>
      </c>
      <c r="D69" s="15" t="s">
        <v>100</v>
      </c>
      <c r="E69" s="33">
        <v>50459350</v>
      </c>
      <c r="F69" s="34" t="s">
        <v>590</v>
      </c>
      <c r="G69" s="15" t="s">
        <v>722</v>
      </c>
      <c r="H69" s="15" t="s">
        <v>723</v>
      </c>
      <c r="I69" s="15">
        <v>3</v>
      </c>
      <c r="J69" s="19">
        <v>12976</v>
      </c>
      <c r="K69" s="18"/>
      <c r="L69" s="19"/>
      <c r="M69" s="35">
        <f t="shared" si="0"/>
        <v>3</v>
      </c>
      <c r="N69" s="17">
        <f t="shared" si="0"/>
        <v>12976</v>
      </c>
    </row>
    <row r="70" spans="1:14" ht="30" customHeight="1" x14ac:dyDescent="0.25">
      <c r="A70" s="13" t="s">
        <v>98</v>
      </c>
      <c r="B70" s="13" t="s">
        <v>19</v>
      </c>
      <c r="C70" s="14" t="s">
        <v>99</v>
      </c>
      <c r="D70" s="21" t="s">
        <v>100</v>
      </c>
      <c r="E70" s="33">
        <v>51848767</v>
      </c>
      <c r="F70" s="34" t="s">
        <v>724</v>
      </c>
      <c r="G70" s="15" t="s">
        <v>725</v>
      </c>
      <c r="H70" s="15" t="s">
        <v>726</v>
      </c>
      <c r="I70" s="15">
        <v>1</v>
      </c>
      <c r="J70" s="19">
        <v>4324</v>
      </c>
      <c r="K70" s="18"/>
      <c r="L70" s="19"/>
      <c r="M70" s="35">
        <f t="shared" ref="M70:N133" si="1">I70+K70</f>
        <v>1</v>
      </c>
      <c r="N70" s="17">
        <f t="shared" si="1"/>
        <v>4324</v>
      </c>
    </row>
    <row r="71" spans="1:14" ht="18" customHeight="1" x14ac:dyDescent="0.25">
      <c r="A71" s="13" t="s">
        <v>98</v>
      </c>
      <c r="B71" s="13" t="s">
        <v>22</v>
      </c>
      <c r="C71" s="14" t="s">
        <v>127</v>
      </c>
      <c r="D71" s="15" t="s">
        <v>128</v>
      </c>
      <c r="E71" s="33">
        <v>36127922</v>
      </c>
      <c r="F71" s="34" t="s">
        <v>618</v>
      </c>
      <c r="G71" s="15" t="s">
        <v>727</v>
      </c>
      <c r="H71" s="15"/>
      <c r="I71" s="15">
        <v>1</v>
      </c>
      <c r="J71" s="19">
        <v>4324</v>
      </c>
      <c r="K71" s="18"/>
      <c r="L71" s="19"/>
      <c r="M71" s="35">
        <f t="shared" si="1"/>
        <v>1</v>
      </c>
      <c r="N71" s="17">
        <f t="shared" si="1"/>
        <v>4324</v>
      </c>
    </row>
    <row r="72" spans="1:14" ht="18" customHeight="1" x14ac:dyDescent="0.25">
      <c r="A72" s="13" t="s">
        <v>98</v>
      </c>
      <c r="B72" s="13" t="s">
        <v>22</v>
      </c>
      <c r="C72" s="14" t="s">
        <v>105</v>
      </c>
      <c r="D72" s="15" t="s">
        <v>106</v>
      </c>
      <c r="E72" s="33">
        <v>34017011</v>
      </c>
      <c r="F72" s="34" t="s">
        <v>618</v>
      </c>
      <c r="G72" s="15" t="s">
        <v>710</v>
      </c>
      <c r="H72" s="15" t="s">
        <v>728</v>
      </c>
      <c r="I72" s="15">
        <v>1</v>
      </c>
      <c r="J72" s="19">
        <v>4324</v>
      </c>
      <c r="K72" s="18"/>
      <c r="L72" s="19"/>
      <c r="M72" s="35">
        <f t="shared" si="1"/>
        <v>1</v>
      </c>
      <c r="N72" s="17">
        <f t="shared" si="1"/>
        <v>4324</v>
      </c>
    </row>
    <row r="73" spans="1:14" ht="18" customHeight="1" x14ac:dyDescent="0.25">
      <c r="A73" s="13" t="s">
        <v>98</v>
      </c>
      <c r="B73" s="13" t="s">
        <v>22</v>
      </c>
      <c r="C73" s="14" t="s">
        <v>105</v>
      </c>
      <c r="D73" s="15" t="s">
        <v>106</v>
      </c>
      <c r="E73" s="33">
        <v>710130044</v>
      </c>
      <c r="F73" s="34" t="s">
        <v>606</v>
      </c>
      <c r="G73" s="15" t="s">
        <v>710</v>
      </c>
      <c r="H73" s="15" t="s">
        <v>729</v>
      </c>
      <c r="I73" s="15">
        <v>1</v>
      </c>
      <c r="J73" s="19">
        <v>4324</v>
      </c>
      <c r="K73" s="18"/>
      <c r="L73" s="19"/>
      <c r="M73" s="35">
        <f t="shared" si="1"/>
        <v>1</v>
      </c>
      <c r="N73" s="17">
        <f t="shared" si="1"/>
        <v>4324</v>
      </c>
    </row>
    <row r="74" spans="1:14" ht="18" customHeight="1" x14ac:dyDescent="0.25">
      <c r="A74" s="13" t="s">
        <v>98</v>
      </c>
      <c r="B74" s="13" t="s">
        <v>22</v>
      </c>
      <c r="C74" s="14" t="s">
        <v>125</v>
      </c>
      <c r="D74" s="15" t="s">
        <v>126</v>
      </c>
      <c r="E74" s="33">
        <v>710010109</v>
      </c>
      <c r="F74" s="34" t="s">
        <v>606</v>
      </c>
      <c r="G74" s="15" t="s">
        <v>730</v>
      </c>
      <c r="H74" s="15"/>
      <c r="I74" s="15">
        <v>1</v>
      </c>
      <c r="J74" s="19">
        <v>4324</v>
      </c>
      <c r="K74" s="18"/>
      <c r="L74" s="19"/>
      <c r="M74" s="35">
        <f t="shared" si="1"/>
        <v>1</v>
      </c>
      <c r="N74" s="17">
        <f t="shared" si="1"/>
        <v>4324</v>
      </c>
    </row>
    <row r="75" spans="1:14" ht="18" customHeight="1" x14ac:dyDescent="0.25">
      <c r="A75" s="13" t="s">
        <v>98</v>
      </c>
      <c r="B75" s="13" t="s">
        <v>22</v>
      </c>
      <c r="C75" s="14" t="s">
        <v>117</v>
      </c>
      <c r="D75" s="21" t="s">
        <v>118</v>
      </c>
      <c r="E75" s="33">
        <v>42025737</v>
      </c>
      <c r="F75" s="34" t="s">
        <v>618</v>
      </c>
      <c r="G75" s="15" t="s">
        <v>731</v>
      </c>
      <c r="H75" s="15"/>
      <c r="I75" s="15">
        <v>0</v>
      </c>
      <c r="J75" s="19">
        <v>0</v>
      </c>
      <c r="K75" s="18"/>
      <c r="L75" s="19"/>
      <c r="M75" s="35">
        <f t="shared" si="1"/>
        <v>0</v>
      </c>
      <c r="N75" s="17">
        <f t="shared" si="1"/>
        <v>0</v>
      </c>
    </row>
    <row r="76" spans="1:14" ht="18" customHeight="1" x14ac:dyDescent="0.25">
      <c r="A76" s="13" t="s">
        <v>98</v>
      </c>
      <c r="B76" s="13" t="s">
        <v>22</v>
      </c>
      <c r="C76" s="14" t="s">
        <v>103</v>
      </c>
      <c r="D76" s="21" t="s">
        <v>104</v>
      </c>
      <c r="E76" s="33">
        <v>31202675</v>
      </c>
      <c r="F76" s="34" t="s">
        <v>627</v>
      </c>
      <c r="G76" s="15" t="s">
        <v>720</v>
      </c>
      <c r="H76" s="15" t="s">
        <v>732</v>
      </c>
      <c r="I76" s="15">
        <v>1</v>
      </c>
      <c r="J76" s="19">
        <v>4324</v>
      </c>
      <c r="K76" s="18"/>
      <c r="L76" s="19"/>
      <c r="M76" s="35">
        <f t="shared" si="1"/>
        <v>1</v>
      </c>
      <c r="N76" s="17">
        <f t="shared" si="1"/>
        <v>4324</v>
      </c>
    </row>
    <row r="77" spans="1:14" ht="18" customHeight="1" x14ac:dyDescent="0.25">
      <c r="A77" s="13" t="s">
        <v>98</v>
      </c>
      <c r="B77" s="13" t="s">
        <v>22</v>
      </c>
      <c r="C77" s="14" t="s">
        <v>107</v>
      </c>
      <c r="D77" s="15" t="s">
        <v>108</v>
      </c>
      <c r="E77" s="33">
        <v>35995998</v>
      </c>
      <c r="F77" s="34" t="s">
        <v>627</v>
      </c>
      <c r="G77" s="15" t="s">
        <v>704</v>
      </c>
      <c r="H77" s="15" t="s">
        <v>733</v>
      </c>
      <c r="I77" s="15">
        <v>0.5</v>
      </c>
      <c r="J77" s="19">
        <v>2164</v>
      </c>
      <c r="K77" s="18"/>
      <c r="L77" s="19"/>
      <c r="M77" s="35">
        <f t="shared" si="1"/>
        <v>0.5</v>
      </c>
      <c r="N77" s="17">
        <f t="shared" si="1"/>
        <v>2164</v>
      </c>
    </row>
    <row r="78" spans="1:14" ht="18" customHeight="1" x14ac:dyDescent="0.25">
      <c r="A78" s="13" t="s">
        <v>98</v>
      </c>
      <c r="B78" s="13" t="s">
        <v>22</v>
      </c>
      <c r="C78" s="14" t="s">
        <v>111</v>
      </c>
      <c r="D78" s="15" t="s">
        <v>112</v>
      </c>
      <c r="E78" s="33">
        <v>36129712</v>
      </c>
      <c r="F78" s="34" t="s">
        <v>606</v>
      </c>
      <c r="G78" s="15" t="s">
        <v>734</v>
      </c>
      <c r="H78" s="15" t="s">
        <v>735</v>
      </c>
      <c r="I78" s="15">
        <v>1</v>
      </c>
      <c r="J78" s="19">
        <v>4324</v>
      </c>
      <c r="K78" s="18"/>
      <c r="L78" s="19"/>
      <c r="M78" s="35">
        <f t="shared" si="1"/>
        <v>1</v>
      </c>
      <c r="N78" s="17">
        <f t="shared" si="1"/>
        <v>4324</v>
      </c>
    </row>
    <row r="79" spans="1:14" ht="18" customHeight="1" x14ac:dyDescent="0.25">
      <c r="A79" s="13" t="s">
        <v>98</v>
      </c>
      <c r="B79" s="13" t="s">
        <v>22</v>
      </c>
      <c r="C79" s="14" t="s">
        <v>101</v>
      </c>
      <c r="D79" s="15" t="s">
        <v>102</v>
      </c>
      <c r="E79" s="33">
        <v>35678119</v>
      </c>
      <c r="F79" s="34" t="s">
        <v>618</v>
      </c>
      <c r="G79" s="15" t="s">
        <v>722</v>
      </c>
      <c r="H79" s="15" t="s">
        <v>736</v>
      </c>
      <c r="I79" s="15">
        <v>1</v>
      </c>
      <c r="J79" s="19">
        <v>4324</v>
      </c>
      <c r="K79" s="18"/>
      <c r="L79" s="19"/>
      <c r="M79" s="35">
        <f t="shared" si="1"/>
        <v>1</v>
      </c>
      <c r="N79" s="17">
        <f t="shared" si="1"/>
        <v>4324</v>
      </c>
    </row>
    <row r="80" spans="1:14" ht="18" customHeight="1" x14ac:dyDescent="0.25">
      <c r="A80" s="13" t="s">
        <v>98</v>
      </c>
      <c r="B80" s="13" t="s">
        <v>22</v>
      </c>
      <c r="C80" s="14" t="s">
        <v>119</v>
      </c>
      <c r="D80" s="15" t="s">
        <v>120</v>
      </c>
      <c r="E80" s="33">
        <v>36124656</v>
      </c>
      <c r="F80" s="34" t="s">
        <v>618</v>
      </c>
      <c r="G80" s="15" t="s">
        <v>737</v>
      </c>
      <c r="H80" s="15" t="s">
        <v>738</v>
      </c>
      <c r="I80" s="15">
        <v>0.5</v>
      </c>
      <c r="J80" s="19">
        <v>2164</v>
      </c>
      <c r="K80" s="18">
        <v>-0.5</v>
      </c>
      <c r="L80" s="19">
        <v>-2164</v>
      </c>
      <c r="M80" s="35">
        <f t="shared" si="1"/>
        <v>0</v>
      </c>
      <c r="N80" s="17">
        <f t="shared" si="1"/>
        <v>0</v>
      </c>
    </row>
    <row r="81" spans="1:14" ht="18" customHeight="1" x14ac:dyDescent="0.25">
      <c r="A81" s="13" t="s">
        <v>98</v>
      </c>
      <c r="B81" s="13" t="s">
        <v>22</v>
      </c>
      <c r="C81" s="14" t="s">
        <v>121</v>
      </c>
      <c r="D81" s="15" t="s">
        <v>122</v>
      </c>
      <c r="E81" s="33">
        <v>36124613</v>
      </c>
      <c r="F81" s="34" t="s">
        <v>618</v>
      </c>
      <c r="G81" s="15" t="s">
        <v>739</v>
      </c>
      <c r="H81" s="15"/>
      <c r="I81" s="15">
        <v>1</v>
      </c>
      <c r="J81" s="19">
        <v>4324</v>
      </c>
      <c r="K81" s="18"/>
      <c r="L81" s="19"/>
      <c r="M81" s="35">
        <f t="shared" si="1"/>
        <v>1</v>
      </c>
      <c r="N81" s="17">
        <f t="shared" si="1"/>
        <v>4324</v>
      </c>
    </row>
    <row r="82" spans="1:14" ht="18" customHeight="1" x14ac:dyDescent="0.25">
      <c r="A82" s="13" t="s">
        <v>98</v>
      </c>
      <c r="B82" s="13" t="s">
        <v>22</v>
      </c>
      <c r="C82" s="14" t="s">
        <v>123</v>
      </c>
      <c r="D82" s="21" t="s">
        <v>124</v>
      </c>
      <c r="E82" s="33">
        <v>36124681</v>
      </c>
      <c r="F82" s="34" t="s">
        <v>740</v>
      </c>
      <c r="G82" s="15" t="s">
        <v>741</v>
      </c>
      <c r="H82" s="15" t="s">
        <v>622</v>
      </c>
      <c r="I82" s="15">
        <v>0</v>
      </c>
      <c r="J82" s="19">
        <v>0</v>
      </c>
      <c r="K82" s="18"/>
      <c r="L82" s="19"/>
      <c r="M82" s="35">
        <f t="shared" si="1"/>
        <v>0</v>
      </c>
      <c r="N82" s="17">
        <f t="shared" si="1"/>
        <v>0</v>
      </c>
    </row>
    <row r="83" spans="1:14" ht="18" customHeight="1" x14ac:dyDescent="0.25">
      <c r="A83" s="13" t="s">
        <v>98</v>
      </c>
      <c r="B83" s="13" t="s">
        <v>22</v>
      </c>
      <c r="C83" s="14" t="s">
        <v>109</v>
      </c>
      <c r="D83" s="15" t="s">
        <v>110</v>
      </c>
      <c r="E83" s="33">
        <v>36125784</v>
      </c>
      <c r="F83" s="34" t="s">
        <v>618</v>
      </c>
      <c r="G83" s="15" t="s">
        <v>716</v>
      </c>
      <c r="H83" s="15" t="s">
        <v>742</v>
      </c>
      <c r="I83" s="15">
        <v>2</v>
      </c>
      <c r="J83" s="19">
        <v>8648</v>
      </c>
      <c r="K83" s="18"/>
      <c r="L83" s="19"/>
      <c r="M83" s="35">
        <f t="shared" si="1"/>
        <v>2</v>
      </c>
      <c r="N83" s="17">
        <f t="shared" si="1"/>
        <v>8648</v>
      </c>
    </row>
    <row r="84" spans="1:14" ht="18" customHeight="1" x14ac:dyDescent="0.25">
      <c r="A84" s="13" t="s">
        <v>98</v>
      </c>
      <c r="B84" s="13" t="s">
        <v>22</v>
      </c>
      <c r="C84" s="14" t="s">
        <v>113</v>
      </c>
      <c r="D84" s="15" t="s">
        <v>114</v>
      </c>
      <c r="E84" s="33">
        <v>36126683</v>
      </c>
      <c r="F84" s="34" t="s">
        <v>618</v>
      </c>
      <c r="G84" s="15" t="s">
        <v>743</v>
      </c>
      <c r="H84" s="15"/>
      <c r="I84" s="15">
        <v>0.6</v>
      </c>
      <c r="J84" s="19">
        <v>2596</v>
      </c>
      <c r="K84" s="18"/>
      <c r="L84" s="19"/>
      <c r="M84" s="35">
        <f t="shared" si="1"/>
        <v>0.6</v>
      </c>
      <c r="N84" s="17">
        <f t="shared" si="1"/>
        <v>2596</v>
      </c>
    </row>
    <row r="85" spans="1:14" ht="18" customHeight="1" x14ac:dyDescent="0.25">
      <c r="A85" s="13" t="s">
        <v>98</v>
      </c>
      <c r="B85" s="13" t="s">
        <v>22</v>
      </c>
      <c r="C85" s="14" t="s">
        <v>115</v>
      </c>
      <c r="D85" s="15" t="s">
        <v>116</v>
      </c>
      <c r="E85" s="33">
        <v>36125687</v>
      </c>
      <c r="F85" s="34" t="s">
        <v>744</v>
      </c>
      <c r="G85" s="15" t="s">
        <v>745</v>
      </c>
      <c r="H85" s="15" t="s">
        <v>622</v>
      </c>
      <c r="I85" s="15">
        <v>0</v>
      </c>
      <c r="J85" s="19">
        <v>0</v>
      </c>
      <c r="K85" s="18"/>
      <c r="L85" s="19"/>
      <c r="M85" s="35">
        <f t="shared" si="1"/>
        <v>0</v>
      </c>
      <c r="N85" s="17">
        <f t="shared" si="1"/>
        <v>0</v>
      </c>
    </row>
    <row r="86" spans="1:14" ht="18" customHeight="1" x14ac:dyDescent="0.25">
      <c r="A86" s="13" t="s">
        <v>98</v>
      </c>
      <c r="B86" s="13" t="s">
        <v>54</v>
      </c>
      <c r="C86" s="14" t="s">
        <v>129</v>
      </c>
      <c r="D86" s="21" t="s">
        <v>130</v>
      </c>
      <c r="E86" s="33">
        <v>710272642</v>
      </c>
      <c r="F86" s="34" t="s">
        <v>746</v>
      </c>
      <c r="G86" s="15" t="s">
        <v>747</v>
      </c>
      <c r="H86" s="15" t="s">
        <v>748</v>
      </c>
      <c r="I86" s="15">
        <v>1</v>
      </c>
      <c r="J86" s="19">
        <v>4324</v>
      </c>
      <c r="K86" s="18"/>
      <c r="L86" s="19"/>
      <c r="M86" s="35">
        <f t="shared" si="1"/>
        <v>1</v>
      </c>
      <c r="N86" s="17">
        <f t="shared" si="1"/>
        <v>4324</v>
      </c>
    </row>
    <row r="87" spans="1:14" ht="18" customHeight="1" x14ac:dyDescent="0.25">
      <c r="A87" s="13" t="s">
        <v>131</v>
      </c>
      <c r="B87" s="13" t="s">
        <v>19</v>
      </c>
      <c r="C87" s="14" t="s">
        <v>132</v>
      </c>
      <c r="D87" s="15" t="s">
        <v>133</v>
      </c>
      <c r="E87" s="33">
        <v>162868</v>
      </c>
      <c r="F87" s="34" t="s">
        <v>593</v>
      </c>
      <c r="G87" s="15" t="s">
        <v>749</v>
      </c>
      <c r="H87" s="15" t="s">
        <v>750</v>
      </c>
      <c r="I87" s="15">
        <v>4</v>
      </c>
      <c r="J87" s="19">
        <v>17296</v>
      </c>
      <c r="K87" s="18"/>
      <c r="L87" s="19"/>
      <c r="M87" s="35">
        <f t="shared" si="1"/>
        <v>4</v>
      </c>
      <c r="N87" s="17">
        <f t="shared" si="1"/>
        <v>17296</v>
      </c>
    </row>
    <row r="88" spans="1:14" ht="18" customHeight="1" x14ac:dyDescent="0.25">
      <c r="A88" s="13" t="s">
        <v>131</v>
      </c>
      <c r="B88" s="13" t="s">
        <v>19</v>
      </c>
      <c r="C88" s="14" t="s">
        <v>132</v>
      </c>
      <c r="D88" s="21" t="s">
        <v>133</v>
      </c>
      <c r="E88" s="33">
        <v>182249</v>
      </c>
      <c r="F88" s="34" t="s">
        <v>593</v>
      </c>
      <c r="G88" s="15" t="s">
        <v>751</v>
      </c>
      <c r="H88" s="15" t="s">
        <v>752</v>
      </c>
      <c r="I88" s="15">
        <v>4</v>
      </c>
      <c r="J88" s="19">
        <v>17296</v>
      </c>
      <c r="K88" s="18"/>
      <c r="L88" s="19"/>
      <c r="M88" s="35">
        <f t="shared" si="1"/>
        <v>4</v>
      </c>
      <c r="N88" s="17">
        <f t="shared" si="1"/>
        <v>17296</v>
      </c>
    </row>
    <row r="89" spans="1:14" ht="18" customHeight="1" x14ac:dyDescent="0.25">
      <c r="A89" s="13" t="s">
        <v>131</v>
      </c>
      <c r="B89" s="13" t="s">
        <v>19</v>
      </c>
      <c r="C89" s="14" t="s">
        <v>132</v>
      </c>
      <c r="D89" s="15" t="s">
        <v>133</v>
      </c>
      <c r="E89" s="33">
        <v>182257</v>
      </c>
      <c r="F89" s="34" t="s">
        <v>590</v>
      </c>
      <c r="G89" s="15" t="s">
        <v>751</v>
      </c>
      <c r="H89" s="15" t="s">
        <v>753</v>
      </c>
      <c r="I89" s="15">
        <v>3</v>
      </c>
      <c r="J89" s="19">
        <v>12972</v>
      </c>
      <c r="K89" s="18"/>
      <c r="L89" s="19"/>
      <c r="M89" s="35">
        <f t="shared" si="1"/>
        <v>3</v>
      </c>
      <c r="N89" s="17">
        <f t="shared" si="1"/>
        <v>12972</v>
      </c>
    </row>
    <row r="90" spans="1:14" ht="18" customHeight="1" x14ac:dyDescent="0.25">
      <c r="A90" s="13" t="s">
        <v>131</v>
      </c>
      <c r="B90" s="13" t="s">
        <v>19</v>
      </c>
      <c r="C90" s="14" t="s">
        <v>132</v>
      </c>
      <c r="D90" s="15" t="s">
        <v>133</v>
      </c>
      <c r="E90" s="33">
        <v>350362</v>
      </c>
      <c r="F90" s="34" t="s">
        <v>593</v>
      </c>
      <c r="G90" s="15" t="s">
        <v>754</v>
      </c>
      <c r="H90" s="15" t="s">
        <v>755</v>
      </c>
      <c r="I90" s="15">
        <v>3</v>
      </c>
      <c r="J90" s="17">
        <v>12972</v>
      </c>
      <c r="K90" s="18"/>
      <c r="L90" s="19"/>
      <c r="M90" s="35">
        <f t="shared" si="1"/>
        <v>3</v>
      </c>
      <c r="N90" s="17">
        <f t="shared" si="1"/>
        <v>12972</v>
      </c>
    </row>
    <row r="91" spans="1:14" ht="18" customHeight="1" x14ac:dyDescent="0.25">
      <c r="A91" s="13" t="s">
        <v>131</v>
      </c>
      <c r="B91" s="13" t="s">
        <v>19</v>
      </c>
      <c r="C91" s="14" t="s">
        <v>132</v>
      </c>
      <c r="D91" s="15" t="s">
        <v>133</v>
      </c>
      <c r="E91" s="33">
        <v>34041869</v>
      </c>
      <c r="F91" s="34" t="s">
        <v>648</v>
      </c>
      <c r="G91" s="15" t="s">
        <v>756</v>
      </c>
      <c r="H91" s="15" t="s">
        <v>757</v>
      </c>
      <c r="I91" s="15">
        <v>1</v>
      </c>
      <c r="J91" s="17">
        <v>4324</v>
      </c>
      <c r="K91" s="18">
        <v>1</v>
      </c>
      <c r="L91" s="19">
        <v>2162</v>
      </c>
      <c r="M91" s="35">
        <f t="shared" si="1"/>
        <v>2</v>
      </c>
      <c r="N91" s="17">
        <f t="shared" si="1"/>
        <v>6486</v>
      </c>
    </row>
    <row r="92" spans="1:14" ht="18" customHeight="1" x14ac:dyDescent="0.25">
      <c r="A92" s="13" t="s">
        <v>131</v>
      </c>
      <c r="B92" s="13" t="s">
        <v>19</v>
      </c>
      <c r="C92" s="14" t="s">
        <v>132</v>
      </c>
      <c r="D92" s="15" t="s">
        <v>133</v>
      </c>
      <c r="E92" s="33">
        <v>34041893</v>
      </c>
      <c r="F92" s="34" t="s">
        <v>648</v>
      </c>
      <c r="G92" s="15" t="s">
        <v>758</v>
      </c>
      <c r="H92" s="15" t="s">
        <v>759</v>
      </c>
      <c r="I92" s="15">
        <v>1</v>
      </c>
      <c r="J92" s="17">
        <v>4324</v>
      </c>
      <c r="K92" s="18"/>
      <c r="L92" s="19"/>
      <c r="M92" s="35">
        <f t="shared" si="1"/>
        <v>1</v>
      </c>
      <c r="N92" s="17">
        <f t="shared" si="1"/>
        <v>4324</v>
      </c>
    </row>
    <row r="93" spans="1:14" ht="18" customHeight="1" x14ac:dyDescent="0.25">
      <c r="A93" s="13" t="s">
        <v>131</v>
      </c>
      <c r="B93" s="13" t="s">
        <v>19</v>
      </c>
      <c r="C93" s="14" t="s">
        <v>132</v>
      </c>
      <c r="D93" s="15" t="s">
        <v>133</v>
      </c>
      <c r="E93" s="33">
        <v>34041915</v>
      </c>
      <c r="F93" s="34" t="s">
        <v>590</v>
      </c>
      <c r="G93" s="15" t="s">
        <v>760</v>
      </c>
      <c r="H93" s="15" t="s">
        <v>761</v>
      </c>
      <c r="I93" s="15">
        <v>1.5</v>
      </c>
      <c r="J93" s="17">
        <v>6488</v>
      </c>
      <c r="K93" s="18"/>
      <c r="L93" s="19"/>
      <c r="M93" s="35">
        <f t="shared" si="1"/>
        <v>1.5</v>
      </c>
      <c r="N93" s="17">
        <f t="shared" si="1"/>
        <v>6488</v>
      </c>
    </row>
    <row r="94" spans="1:14" ht="37.5" customHeight="1" x14ac:dyDescent="0.25">
      <c r="A94" s="13" t="s">
        <v>131</v>
      </c>
      <c r="B94" s="13" t="s">
        <v>19</v>
      </c>
      <c r="C94" s="14" t="s">
        <v>132</v>
      </c>
      <c r="D94" s="15" t="s">
        <v>133</v>
      </c>
      <c r="E94" s="33">
        <v>34041923</v>
      </c>
      <c r="F94" s="34" t="s">
        <v>762</v>
      </c>
      <c r="G94" s="15" t="s">
        <v>760</v>
      </c>
      <c r="H94" s="15" t="s">
        <v>763</v>
      </c>
      <c r="I94" s="15">
        <v>1.5</v>
      </c>
      <c r="J94" s="17">
        <v>6488</v>
      </c>
      <c r="K94" s="18"/>
      <c r="L94" s="19">
        <v>-601</v>
      </c>
      <c r="M94" s="35">
        <f t="shared" si="1"/>
        <v>1.5</v>
      </c>
      <c r="N94" s="17">
        <f t="shared" si="1"/>
        <v>5887</v>
      </c>
    </row>
    <row r="95" spans="1:14" ht="18" customHeight="1" x14ac:dyDescent="0.25">
      <c r="A95" s="13" t="s">
        <v>131</v>
      </c>
      <c r="B95" s="13" t="s">
        <v>19</v>
      </c>
      <c r="C95" s="14" t="s">
        <v>132</v>
      </c>
      <c r="D95" s="15" t="s">
        <v>133</v>
      </c>
      <c r="E95" s="33">
        <v>34041991</v>
      </c>
      <c r="F95" s="34" t="s">
        <v>648</v>
      </c>
      <c r="G95" s="15" t="s">
        <v>764</v>
      </c>
      <c r="H95" s="15" t="s">
        <v>765</v>
      </c>
      <c r="I95" s="15">
        <v>4</v>
      </c>
      <c r="J95" s="17">
        <v>17296</v>
      </c>
      <c r="K95" s="18"/>
      <c r="L95" s="19"/>
      <c r="M95" s="35">
        <f t="shared" si="1"/>
        <v>4</v>
      </c>
      <c r="N95" s="17">
        <f t="shared" si="1"/>
        <v>17296</v>
      </c>
    </row>
    <row r="96" spans="1:14" ht="18" customHeight="1" x14ac:dyDescent="0.25">
      <c r="A96" s="13" t="s">
        <v>131</v>
      </c>
      <c r="B96" s="13" t="s">
        <v>19</v>
      </c>
      <c r="C96" s="14" t="s">
        <v>132</v>
      </c>
      <c r="D96" s="15" t="s">
        <v>133</v>
      </c>
      <c r="E96" s="33">
        <v>34062840</v>
      </c>
      <c r="F96" s="34" t="s">
        <v>590</v>
      </c>
      <c r="G96" s="15" t="s">
        <v>766</v>
      </c>
      <c r="H96" s="15" t="s">
        <v>767</v>
      </c>
      <c r="I96" s="15">
        <v>1</v>
      </c>
      <c r="J96" s="17">
        <v>4324</v>
      </c>
      <c r="K96" s="18"/>
      <c r="L96" s="19"/>
      <c r="M96" s="35">
        <f t="shared" si="1"/>
        <v>1</v>
      </c>
      <c r="N96" s="17">
        <f t="shared" si="1"/>
        <v>4324</v>
      </c>
    </row>
    <row r="97" spans="1:14" ht="18" customHeight="1" x14ac:dyDescent="0.25">
      <c r="A97" s="13" t="s">
        <v>131</v>
      </c>
      <c r="B97" s="13" t="s">
        <v>19</v>
      </c>
      <c r="C97" s="14" t="s">
        <v>132</v>
      </c>
      <c r="D97" s="15" t="s">
        <v>133</v>
      </c>
      <c r="E97" s="33">
        <v>34062912</v>
      </c>
      <c r="F97" s="34" t="s">
        <v>590</v>
      </c>
      <c r="G97" s="15" t="s">
        <v>749</v>
      </c>
      <c r="H97" s="15" t="s">
        <v>768</v>
      </c>
      <c r="I97" s="15">
        <v>4</v>
      </c>
      <c r="J97" s="17">
        <v>17296</v>
      </c>
      <c r="K97" s="18"/>
      <c r="L97" s="19">
        <v>-1081</v>
      </c>
      <c r="M97" s="35">
        <f t="shared" si="1"/>
        <v>4</v>
      </c>
      <c r="N97" s="17">
        <f t="shared" si="1"/>
        <v>16215</v>
      </c>
    </row>
    <row r="98" spans="1:14" ht="18" customHeight="1" x14ac:dyDescent="0.25">
      <c r="A98" s="13" t="s">
        <v>131</v>
      </c>
      <c r="B98" s="13" t="s">
        <v>22</v>
      </c>
      <c r="C98" s="14" t="s">
        <v>136</v>
      </c>
      <c r="D98" s="15" t="s">
        <v>137</v>
      </c>
      <c r="E98" s="33">
        <v>37865307</v>
      </c>
      <c r="F98" s="34" t="s">
        <v>627</v>
      </c>
      <c r="G98" s="15" t="s">
        <v>749</v>
      </c>
      <c r="H98" s="15" t="s">
        <v>769</v>
      </c>
      <c r="I98" s="15">
        <v>2</v>
      </c>
      <c r="J98" s="17">
        <v>8648</v>
      </c>
      <c r="K98" s="18"/>
      <c r="L98" s="19"/>
      <c r="M98" s="35">
        <f t="shared" si="1"/>
        <v>2</v>
      </c>
      <c r="N98" s="17">
        <f t="shared" si="1"/>
        <v>8648</v>
      </c>
    </row>
    <row r="99" spans="1:14" ht="18" customHeight="1" x14ac:dyDescent="0.25">
      <c r="A99" s="13" t="s">
        <v>131</v>
      </c>
      <c r="B99" s="13" t="s">
        <v>22</v>
      </c>
      <c r="C99" s="14" t="s">
        <v>136</v>
      </c>
      <c r="D99" s="15" t="s">
        <v>137</v>
      </c>
      <c r="E99" s="33">
        <v>37865498</v>
      </c>
      <c r="F99" s="34" t="s">
        <v>618</v>
      </c>
      <c r="G99" s="15" t="s">
        <v>749</v>
      </c>
      <c r="H99" s="15" t="s">
        <v>770</v>
      </c>
      <c r="I99" s="15">
        <v>1</v>
      </c>
      <c r="J99" s="17">
        <v>4328</v>
      </c>
      <c r="K99" s="18"/>
      <c r="L99" s="19"/>
      <c r="M99" s="35">
        <f t="shared" si="1"/>
        <v>1</v>
      </c>
      <c r="N99" s="17">
        <f t="shared" si="1"/>
        <v>4328</v>
      </c>
    </row>
    <row r="100" spans="1:14" ht="18" customHeight="1" x14ac:dyDescent="0.25">
      <c r="A100" s="13" t="s">
        <v>131</v>
      </c>
      <c r="B100" s="13" t="s">
        <v>22</v>
      </c>
      <c r="C100" s="14" t="s">
        <v>136</v>
      </c>
      <c r="D100" s="15" t="s">
        <v>137</v>
      </c>
      <c r="E100" s="33">
        <v>710035357</v>
      </c>
      <c r="F100" s="34" t="s">
        <v>606</v>
      </c>
      <c r="G100" s="15" t="s">
        <v>749</v>
      </c>
      <c r="H100" s="15" t="s">
        <v>771</v>
      </c>
      <c r="I100" s="15">
        <v>1</v>
      </c>
      <c r="J100" s="17">
        <v>4324</v>
      </c>
      <c r="K100" s="18"/>
      <c r="L100" s="19">
        <v>-257</v>
      </c>
      <c r="M100" s="35">
        <f t="shared" si="1"/>
        <v>1</v>
      </c>
      <c r="N100" s="17">
        <f t="shared" si="1"/>
        <v>4067</v>
      </c>
    </row>
    <row r="101" spans="1:14" ht="18" customHeight="1" x14ac:dyDescent="0.25">
      <c r="A101" s="13" t="s">
        <v>131</v>
      </c>
      <c r="B101" s="13" t="s">
        <v>22</v>
      </c>
      <c r="C101" s="14" t="s">
        <v>150</v>
      </c>
      <c r="D101" s="15" t="s">
        <v>151</v>
      </c>
      <c r="E101" s="33">
        <v>710056729</v>
      </c>
      <c r="F101" s="34" t="s">
        <v>772</v>
      </c>
      <c r="G101" s="15" t="s">
        <v>773</v>
      </c>
      <c r="H101" s="15" t="s">
        <v>774</v>
      </c>
      <c r="I101" s="15">
        <v>1</v>
      </c>
      <c r="J101" s="17">
        <v>4324</v>
      </c>
      <c r="K101" s="18"/>
      <c r="L101" s="19"/>
      <c r="M101" s="35">
        <f t="shared" si="1"/>
        <v>1</v>
      </c>
      <c r="N101" s="17">
        <f t="shared" si="1"/>
        <v>4324</v>
      </c>
    </row>
    <row r="102" spans="1:14" ht="18" customHeight="1" x14ac:dyDescent="0.25">
      <c r="A102" s="13" t="s">
        <v>131</v>
      </c>
      <c r="B102" s="13" t="s">
        <v>22</v>
      </c>
      <c r="C102" s="14" t="s">
        <v>158</v>
      </c>
      <c r="D102" s="15" t="s">
        <v>159</v>
      </c>
      <c r="E102" s="33">
        <v>37865447</v>
      </c>
      <c r="F102" s="34" t="s">
        <v>618</v>
      </c>
      <c r="G102" s="15" t="s">
        <v>775</v>
      </c>
      <c r="H102" s="15"/>
      <c r="I102" s="15">
        <v>1</v>
      </c>
      <c r="J102" s="17">
        <v>4324</v>
      </c>
      <c r="K102" s="18">
        <v>-1</v>
      </c>
      <c r="L102" s="19">
        <v>-4324</v>
      </c>
      <c r="M102" s="35">
        <f t="shared" si="1"/>
        <v>0</v>
      </c>
      <c r="N102" s="17">
        <f t="shared" si="1"/>
        <v>0</v>
      </c>
    </row>
    <row r="103" spans="1:14" ht="18" customHeight="1" x14ac:dyDescent="0.25">
      <c r="A103" s="13" t="s">
        <v>131</v>
      </c>
      <c r="B103" s="13" t="s">
        <v>22</v>
      </c>
      <c r="C103" s="14" t="s">
        <v>154</v>
      </c>
      <c r="D103" s="15" t="s">
        <v>155</v>
      </c>
      <c r="E103" s="33">
        <v>37863649</v>
      </c>
      <c r="F103" s="34" t="s">
        <v>627</v>
      </c>
      <c r="G103" s="15" t="s">
        <v>776</v>
      </c>
      <c r="H103" s="15" t="s">
        <v>777</v>
      </c>
      <c r="I103" s="15">
        <v>0.5</v>
      </c>
      <c r="J103" s="17">
        <v>2164</v>
      </c>
      <c r="K103" s="18"/>
      <c r="L103" s="19"/>
      <c r="M103" s="35">
        <f t="shared" si="1"/>
        <v>0.5</v>
      </c>
      <c r="N103" s="17">
        <f t="shared" si="1"/>
        <v>2164</v>
      </c>
    </row>
    <row r="104" spans="1:14" ht="18" customHeight="1" x14ac:dyDescent="0.25">
      <c r="A104" s="13" t="s">
        <v>131</v>
      </c>
      <c r="B104" s="13" t="s">
        <v>22</v>
      </c>
      <c r="C104" s="14" t="s">
        <v>154</v>
      </c>
      <c r="D104" s="15" t="s">
        <v>155</v>
      </c>
      <c r="E104" s="33">
        <v>37960865</v>
      </c>
      <c r="F104" s="34" t="s">
        <v>606</v>
      </c>
      <c r="G104" s="15" t="s">
        <v>776</v>
      </c>
      <c r="H104" s="15" t="s">
        <v>778</v>
      </c>
      <c r="I104" s="15">
        <v>1.5</v>
      </c>
      <c r="J104" s="17">
        <v>6488</v>
      </c>
      <c r="K104" s="18"/>
      <c r="L104" s="19"/>
      <c r="M104" s="35">
        <f t="shared" si="1"/>
        <v>1.5</v>
      </c>
      <c r="N104" s="17">
        <f t="shared" si="1"/>
        <v>6488</v>
      </c>
    </row>
    <row r="105" spans="1:14" ht="18" customHeight="1" x14ac:dyDescent="0.25">
      <c r="A105" s="13" t="s">
        <v>131</v>
      </c>
      <c r="B105" s="13" t="s">
        <v>22</v>
      </c>
      <c r="C105" s="14" t="s">
        <v>144</v>
      </c>
      <c r="D105" s="15" t="s">
        <v>145</v>
      </c>
      <c r="E105" s="33">
        <v>37865331</v>
      </c>
      <c r="F105" s="34" t="s">
        <v>618</v>
      </c>
      <c r="G105" s="15" t="s">
        <v>779</v>
      </c>
      <c r="H105" s="15" t="s">
        <v>780</v>
      </c>
      <c r="I105" s="15">
        <v>0.5</v>
      </c>
      <c r="J105" s="17">
        <v>2164</v>
      </c>
      <c r="K105" s="18"/>
      <c r="L105" s="19"/>
      <c r="M105" s="35">
        <f t="shared" si="1"/>
        <v>0.5</v>
      </c>
      <c r="N105" s="17">
        <f t="shared" si="1"/>
        <v>2164</v>
      </c>
    </row>
    <row r="106" spans="1:14" ht="40.5" customHeight="1" x14ac:dyDescent="0.25">
      <c r="A106" s="13" t="s">
        <v>131</v>
      </c>
      <c r="B106" s="13" t="s">
        <v>22</v>
      </c>
      <c r="C106" s="14" t="s">
        <v>160</v>
      </c>
      <c r="D106" s="15" t="s">
        <v>161</v>
      </c>
      <c r="E106" s="33">
        <v>37861166</v>
      </c>
      <c r="F106" s="34" t="s">
        <v>781</v>
      </c>
      <c r="G106" s="15" t="s">
        <v>782</v>
      </c>
      <c r="H106" s="15" t="s">
        <v>783</v>
      </c>
      <c r="I106" s="15">
        <v>1</v>
      </c>
      <c r="J106" s="17">
        <v>4324</v>
      </c>
      <c r="K106" s="18"/>
      <c r="L106" s="19"/>
      <c r="M106" s="35">
        <f t="shared" si="1"/>
        <v>1</v>
      </c>
      <c r="N106" s="17">
        <f t="shared" si="1"/>
        <v>4324</v>
      </c>
    </row>
    <row r="107" spans="1:14" ht="31.5" customHeight="1" x14ac:dyDescent="0.25">
      <c r="A107" s="13" t="s">
        <v>131</v>
      </c>
      <c r="B107" s="13" t="s">
        <v>22</v>
      </c>
      <c r="C107" s="14" t="s">
        <v>164</v>
      </c>
      <c r="D107" s="15" t="s">
        <v>165</v>
      </c>
      <c r="E107" s="33">
        <v>710004770</v>
      </c>
      <c r="F107" s="34" t="s">
        <v>655</v>
      </c>
      <c r="G107" s="15" t="s">
        <v>784</v>
      </c>
      <c r="H107" s="15"/>
      <c r="I107" s="15">
        <v>0.5</v>
      </c>
      <c r="J107" s="17">
        <v>2164</v>
      </c>
      <c r="K107" s="18"/>
      <c r="L107" s="19"/>
      <c r="M107" s="35">
        <f t="shared" si="1"/>
        <v>0.5</v>
      </c>
      <c r="N107" s="17">
        <f t="shared" si="1"/>
        <v>2164</v>
      </c>
    </row>
    <row r="108" spans="1:14" ht="18" customHeight="1" x14ac:dyDescent="0.25">
      <c r="A108" s="13" t="s">
        <v>131</v>
      </c>
      <c r="B108" s="13" t="s">
        <v>22</v>
      </c>
      <c r="C108" s="14" t="s">
        <v>168</v>
      </c>
      <c r="D108" s="15" t="s">
        <v>169</v>
      </c>
      <c r="E108" s="33">
        <v>710035160</v>
      </c>
      <c r="F108" s="34" t="s">
        <v>785</v>
      </c>
      <c r="G108" s="15" t="s">
        <v>786</v>
      </c>
      <c r="H108" s="15" t="s">
        <v>787</v>
      </c>
      <c r="I108" s="15">
        <v>1</v>
      </c>
      <c r="J108" s="17">
        <v>4324</v>
      </c>
      <c r="K108" s="18"/>
      <c r="L108" s="19"/>
      <c r="M108" s="35">
        <f t="shared" si="1"/>
        <v>1</v>
      </c>
      <c r="N108" s="17">
        <f t="shared" si="1"/>
        <v>4324</v>
      </c>
    </row>
    <row r="109" spans="1:14" ht="18" customHeight="1" x14ac:dyDescent="0.25">
      <c r="A109" s="13" t="s">
        <v>131</v>
      </c>
      <c r="B109" s="13" t="s">
        <v>22</v>
      </c>
      <c r="C109" s="14" t="s">
        <v>134</v>
      </c>
      <c r="D109" s="15" t="s">
        <v>135</v>
      </c>
      <c r="E109" s="33">
        <v>37864424</v>
      </c>
      <c r="F109" s="34" t="s">
        <v>627</v>
      </c>
      <c r="G109" s="15" t="s">
        <v>754</v>
      </c>
      <c r="H109" s="15" t="s">
        <v>788</v>
      </c>
      <c r="I109" s="15">
        <v>1</v>
      </c>
      <c r="J109" s="17">
        <v>4324</v>
      </c>
      <c r="K109" s="18"/>
      <c r="L109" s="19"/>
      <c r="M109" s="35">
        <f t="shared" si="1"/>
        <v>1</v>
      </c>
      <c r="N109" s="17">
        <f t="shared" si="1"/>
        <v>4324</v>
      </c>
    </row>
    <row r="110" spans="1:14" ht="18" customHeight="1" x14ac:dyDescent="0.25">
      <c r="A110" s="13" t="s">
        <v>131</v>
      </c>
      <c r="B110" s="13" t="s">
        <v>22</v>
      </c>
      <c r="C110" s="14" t="s">
        <v>138</v>
      </c>
      <c r="D110" s="15" t="s">
        <v>139</v>
      </c>
      <c r="E110" s="33">
        <v>36106011</v>
      </c>
      <c r="F110" s="34" t="s">
        <v>627</v>
      </c>
      <c r="G110" s="15" t="s">
        <v>789</v>
      </c>
      <c r="H110" s="15" t="s">
        <v>790</v>
      </c>
      <c r="I110" s="15">
        <v>1</v>
      </c>
      <c r="J110" s="17">
        <v>4324</v>
      </c>
      <c r="K110" s="18"/>
      <c r="L110" s="19"/>
      <c r="M110" s="35">
        <f t="shared" si="1"/>
        <v>1</v>
      </c>
      <c r="N110" s="17">
        <f t="shared" si="1"/>
        <v>4324</v>
      </c>
    </row>
    <row r="111" spans="1:14" ht="18" customHeight="1" x14ac:dyDescent="0.25">
      <c r="A111" s="13" t="s">
        <v>131</v>
      </c>
      <c r="B111" s="13" t="s">
        <v>22</v>
      </c>
      <c r="C111" s="14" t="s">
        <v>138</v>
      </c>
      <c r="D111" s="15" t="s">
        <v>139</v>
      </c>
      <c r="E111" s="33">
        <v>37860925</v>
      </c>
      <c r="F111" s="34" t="s">
        <v>627</v>
      </c>
      <c r="G111" s="15" t="s">
        <v>789</v>
      </c>
      <c r="H111" s="15" t="s">
        <v>791</v>
      </c>
      <c r="I111" s="15">
        <v>1</v>
      </c>
      <c r="J111" s="17">
        <v>4324</v>
      </c>
      <c r="K111" s="18"/>
      <c r="L111" s="19"/>
      <c r="M111" s="35">
        <f t="shared" si="1"/>
        <v>1</v>
      </c>
      <c r="N111" s="17">
        <f t="shared" si="1"/>
        <v>4324</v>
      </c>
    </row>
    <row r="112" spans="1:14" ht="18" customHeight="1" x14ac:dyDescent="0.25">
      <c r="A112" s="13" t="s">
        <v>131</v>
      </c>
      <c r="B112" s="13" t="s">
        <v>22</v>
      </c>
      <c r="C112" s="14" t="s">
        <v>138</v>
      </c>
      <c r="D112" s="15" t="s">
        <v>139</v>
      </c>
      <c r="E112" s="33">
        <v>37961314</v>
      </c>
      <c r="F112" s="34" t="s">
        <v>606</v>
      </c>
      <c r="G112" s="15" t="s">
        <v>789</v>
      </c>
      <c r="H112" s="15" t="s">
        <v>792</v>
      </c>
      <c r="I112" s="15">
        <v>1</v>
      </c>
      <c r="J112" s="17">
        <v>4324</v>
      </c>
      <c r="K112" s="18"/>
      <c r="L112" s="19"/>
      <c r="M112" s="35">
        <f t="shared" si="1"/>
        <v>1</v>
      </c>
      <c r="N112" s="17">
        <f t="shared" si="1"/>
        <v>4324</v>
      </c>
    </row>
    <row r="113" spans="1:14" ht="18" customHeight="1" x14ac:dyDescent="0.25">
      <c r="A113" s="13" t="s">
        <v>131</v>
      </c>
      <c r="B113" s="13" t="s">
        <v>22</v>
      </c>
      <c r="C113" s="14" t="s">
        <v>152</v>
      </c>
      <c r="D113" s="15" t="s">
        <v>153</v>
      </c>
      <c r="E113" s="33">
        <v>37863932</v>
      </c>
      <c r="F113" s="34" t="s">
        <v>793</v>
      </c>
      <c r="G113" s="15" t="s">
        <v>794</v>
      </c>
      <c r="H113" s="15" t="s">
        <v>795</v>
      </c>
      <c r="I113" s="15">
        <v>0.5</v>
      </c>
      <c r="J113" s="17">
        <v>2164</v>
      </c>
      <c r="K113" s="18"/>
      <c r="L113" s="19"/>
      <c r="M113" s="35">
        <f t="shared" si="1"/>
        <v>0.5</v>
      </c>
      <c r="N113" s="17">
        <f t="shared" si="1"/>
        <v>2164</v>
      </c>
    </row>
    <row r="114" spans="1:14" ht="32.25" customHeight="1" x14ac:dyDescent="0.25">
      <c r="A114" s="13" t="s">
        <v>131</v>
      </c>
      <c r="B114" s="13" t="s">
        <v>22</v>
      </c>
      <c r="C114" s="14" t="s">
        <v>148</v>
      </c>
      <c r="D114" s="15" t="s">
        <v>149</v>
      </c>
      <c r="E114" s="33">
        <v>710003285</v>
      </c>
      <c r="F114" s="34" t="s">
        <v>655</v>
      </c>
      <c r="G114" s="15" t="s">
        <v>796</v>
      </c>
      <c r="H114" s="15" t="s">
        <v>622</v>
      </c>
      <c r="I114" s="15">
        <v>1</v>
      </c>
      <c r="J114" s="17">
        <v>4324</v>
      </c>
      <c r="K114" s="18"/>
      <c r="L114" s="19"/>
      <c r="M114" s="35">
        <f t="shared" si="1"/>
        <v>1</v>
      </c>
      <c r="N114" s="17">
        <f t="shared" si="1"/>
        <v>4324</v>
      </c>
    </row>
    <row r="115" spans="1:14" ht="18" customHeight="1" x14ac:dyDescent="0.25">
      <c r="A115" s="13" t="s">
        <v>131</v>
      </c>
      <c r="B115" s="13" t="s">
        <v>22</v>
      </c>
      <c r="C115" s="14" t="s">
        <v>140</v>
      </c>
      <c r="D115" s="15" t="s">
        <v>141</v>
      </c>
      <c r="E115" s="33">
        <v>37852027</v>
      </c>
      <c r="F115" s="34" t="s">
        <v>606</v>
      </c>
      <c r="G115" s="15" t="s">
        <v>797</v>
      </c>
      <c r="H115" s="15" t="s">
        <v>798</v>
      </c>
      <c r="I115" s="15">
        <v>2</v>
      </c>
      <c r="J115" s="17">
        <v>8648</v>
      </c>
      <c r="K115" s="18"/>
      <c r="L115" s="19"/>
      <c r="M115" s="35">
        <f t="shared" si="1"/>
        <v>2</v>
      </c>
      <c r="N115" s="17">
        <f t="shared" si="1"/>
        <v>8648</v>
      </c>
    </row>
    <row r="116" spans="1:14" ht="18" customHeight="1" x14ac:dyDescent="0.25">
      <c r="A116" s="13" t="s">
        <v>131</v>
      </c>
      <c r="B116" s="13" t="s">
        <v>22</v>
      </c>
      <c r="C116" s="14" t="s">
        <v>140</v>
      </c>
      <c r="D116" s="15" t="s">
        <v>141</v>
      </c>
      <c r="E116" s="33">
        <v>37852043</v>
      </c>
      <c r="F116" s="34" t="s">
        <v>606</v>
      </c>
      <c r="G116" s="15" t="s">
        <v>797</v>
      </c>
      <c r="H116" s="15" t="s">
        <v>799</v>
      </c>
      <c r="I116" s="15">
        <v>0.5</v>
      </c>
      <c r="J116" s="17">
        <v>2164</v>
      </c>
      <c r="K116" s="18"/>
      <c r="L116" s="19"/>
      <c r="M116" s="35">
        <f t="shared" si="1"/>
        <v>0.5</v>
      </c>
      <c r="N116" s="17">
        <f t="shared" si="1"/>
        <v>2164</v>
      </c>
    </row>
    <row r="117" spans="1:14" ht="18" customHeight="1" x14ac:dyDescent="0.25">
      <c r="A117" s="13" t="s">
        <v>131</v>
      </c>
      <c r="B117" s="13" t="s">
        <v>22</v>
      </c>
      <c r="C117" s="14" t="s">
        <v>140</v>
      </c>
      <c r="D117" s="15" t="s">
        <v>141</v>
      </c>
      <c r="E117" s="33">
        <v>37861417</v>
      </c>
      <c r="F117" s="34" t="s">
        <v>800</v>
      </c>
      <c r="G117" s="15" t="s">
        <v>797</v>
      </c>
      <c r="H117" s="15" t="s">
        <v>801</v>
      </c>
      <c r="I117" s="15">
        <v>0.5</v>
      </c>
      <c r="J117" s="17">
        <v>2164</v>
      </c>
      <c r="K117" s="18"/>
      <c r="L117" s="19"/>
      <c r="M117" s="35">
        <f t="shared" si="1"/>
        <v>0.5</v>
      </c>
      <c r="N117" s="17">
        <f t="shared" si="1"/>
        <v>2164</v>
      </c>
    </row>
    <row r="118" spans="1:14" ht="18" customHeight="1" x14ac:dyDescent="0.25">
      <c r="A118" s="13" t="s">
        <v>131</v>
      </c>
      <c r="B118" s="13" t="s">
        <v>22</v>
      </c>
      <c r="C118" s="14" t="s">
        <v>140</v>
      </c>
      <c r="D118" s="15" t="s">
        <v>141</v>
      </c>
      <c r="E118" s="33">
        <v>37861433</v>
      </c>
      <c r="F118" s="34" t="s">
        <v>618</v>
      </c>
      <c r="G118" s="15" t="s">
        <v>797</v>
      </c>
      <c r="H118" s="15" t="s">
        <v>802</v>
      </c>
      <c r="I118" s="15">
        <v>0.5</v>
      </c>
      <c r="J118" s="17">
        <v>2164</v>
      </c>
      <c r="K118" s="18"/>
      <c r="L118" s="19"/>
      <c r="M118" s="35">
        <f t="shared" si="1"/>
        <v>0.5</v>
      </c>
      <c r="N118" s="17">
        <f t="shared" si="1"/>
        <v>2164</v>
      </c>
    </row>
    <row r="119" spans="1:14" ht="18" customHeight="1" x14ac:dyDescent="0.25">
      <c r="A119" s="13" t="s">
        <v>131</v>
      </c>
      <c r="B119" s="13" t="s">
        <v>22</v>
      </c>
      <c r="C119" s="14" t="s">
        <v>140</v>
      </c>
      <c r="D119" s="15" t="s">
        <v>141</v>
      </c>
      <c r="E119" s="33">
        <v>37863592</v>
      </c>
      <c r="F119" s="34" t="s">
        <v>606</v>
      </c>
      <c r="G119" s="15" t="s">
        <v>797</v>
      </c>
      <c r="H119" s="15" t="s">
        <v>803</v>
      </c>
      <c r="I119" s="15">
        <v>1</v>
      </c>
      <c r="J119" s="17">
        <v>4324</v>
      </c>
      <c r="K119" s="18"/>
      <c r="L119" s="19">
        <v>-736</v>
      </c>
      <c r="M119" s="35">
        <f t="shared" si="1"/>
        <v>1</v>
      </c>
      <c r="N119" s="17">
        <f t="shared" si="1"/>
        <v>3588</v>
      </c>
    </row>
    <row r="120" spans="1:14" ht="18" customHeight="1" x14ac:dyDescent="0.25">
      <c r="A120" s="13" t="s">
        <v>131</v>
      </c>
      <c r="B120" s="13" t="s">
        <v>22</v>
      </c>
      <c r="C120" s="14" t="s">
        <v>140</v>
      </c>
      <c r="D120" s="15" t="s">
        <v>141</v>
      </c>
      <c r="E120" s="33">
        <v>37863606</v>
      </c>
      <c r="F120" s="34" t="s">
        <v>606</v>
      </c>
      <c r="G120" s="15" t="s">
        <v>797</v>
      </c>
      <c r="H120" s="15" t="s">
        <v>748</v>
      </c>
      <c r="I120" s="15">
        <v>1</v>
      </c>
      <c r="J120" s="17">
        <v>4324</v>
      </c>
      <c r="K120" s="18"/>
      <c r="L120" s="19"/>
      <c r="M120" s="35">
        <f t="shared" si="1"/>
        <v>1</v>
      </c>
      <c r="N120" s="17">
        <f t="shared" si="1"/>
        <v>4324</v>
      </c>
    </row>
    <row r="121" spans="1:14" ht="18" customHeight="1" x14ac:dyDescent="0.25">
      <c r="A121" s="13" t="s">
        <v>131</v>
      </c>
      <c r="B121" s="13" t="s">
        <v>22</v>
      </c>
      <c r="C121" s="14" t="s">
        <v>140</v>
      </c>
      <c r="D121" s="15" t="s">
        <v>141</v>
      </c>
      <c r="E121" s="33">
        <v>37863614</v>
      </c>
      <c r="F121" s="34" t="s">
        <v>606</v>
      </c>
      <c r="G121" s="15" t="s">
        <v>797</v>
      </c>
      <c r="H121" s="15" t="s">
        <v>804</v>
      </c>
      <c r="I121" s="15">
        <v>2</v>
      </c>
      <c r="J121" s="17">
        <v>8648</v>
      </c>
      <c r="K121" s="18"/>
      <c r="L121" s="19">
        <v>-834</v>
      </c>
      <c r="M121" s="35">
        <f t="shared" si="1"/>
        <v>2</v>
      </c>
      <c r="N121" s="17">
        <f t="shared" si="1"/>
        <v>7814</v>
      </c>
    </row>
    <row r="122" spans="1:14" ht="36.75" customHeight="1" x14ac:dyDescent="0.25">
      <c r="A122" s="13" t="s">
        <v>131</v>
      </c>
      <c r="B122" s="13" t="s">
        <v>22</v>
      </c>
      <c r="C122" s="14" t="s">
        <v>162</v>
      </c>
      <c r="D122" s="15" t="s">
        <v>163</v>
      </c>
      <c r="E122" s="33">
        <v>710003900</v>
      </c>
      <c r="F122" s="34" t="s">
        <v>655</v>
      </c>
      <c r="G122" s="15" t="s">
        <v>805</v>
      </c>
      <c r="H122" s="15" t="s">
        <v>806</v>
      </c>
      <c r="I122" s="15">
        <v>0.5</v>
      </c>
      <c r="J122" s="17">
        <v>2164</v>
      </c>
      <c r="K122" s="18"/>
      <c r="L122" s="19"/>
      <c r="M122" s="35">
        <f t="shared" si="1"/>
        <v>0.5</v>
      </c>
      <c r="N122" s="17">
        <f t="shared" si="1"/>
        <v>2164</v>
      </c>
    </row>
    <row r="123" spans="1:14" ht="30.75" customHeight="1" x14ac:dyDescent="0.25">
      <c r="A123" s="13" t="s">
        <v>131</v>
      </c>
      <c r="B123" s="13" t="s">
        <v>22</v>
      </c>
      <c r="C123" s="14" t="s">
        <v>162</v>
      </c>
      <c r="D123" s="15" t="s">
        <v>163</v>
      </c>
      <c r="E123" s="33">
        <v>710272014</v>
      </c>
      <c r="F123" s="34" t="s">
        <v>655</v>
      </c>
      <c r="G123" s="15" t="s">
        <v>805</v>
      </c>
      <c r="H123" s="15" t="s">
        <v>805</v>
      </c>
      <c r="I123" s="15">
        <v>0.5</v>
      </c>
      <c r="J123" s="17">
        <v>2164</v>
      </c>
      <c r="K123" s="18"/>
      <c r="L123" s="19"/>
      <c r="M123" s="35">
        <f t="shared" si="1"/>
        <v>0.5</v>
      </c>
      <c r="N123" s="17">
        <f t="shared" si="1"/>
        <v>2164</v>
      </c>
    </row>
    <row r="124" spans="1:14" ht="18" customHeight="1" x14ac:dyDescent="0.25">
      <c r="A124" s="13" t="s">
        <v>131</v>
      </c>
      <c r="B124" s="13" t="s">
        <v>22</v>
      </c>
      <c r="C124" s="14" t="s">
        <v>166</v>
      </c>
      <c r="D124" s="15" t="s">
        <v>167</v>
      </c>
      <c r="E124" s="33">
        <v>37863665</v>
      </c>
      <c r="F124" s="34" t="s">
        <v>618</v>
      </c>
      <c r="G124" s="15" t="s">
        <v>807</v>
      </c>
      <c r="H124" s="15"/>
      <c r="I124" s="15">
        <v>1</v>
      </c>
      <c r="J124" s="17">
        <v>4324</v>
      </c>
      <c r="K124" s="18"/>
      <c r="L124" s="19"/>
      <c r="M124" s="35">
        <f t="shared" si="1"/>
        <v>1</v>
      </c>
      <c r="N124" s="17">
        <f t="shared" si="1"/>
        <v>4324</v>
      </c>
    </row>
    <row r="125" spans="1:14" ht="18" customHeight="1" x14ac:dyDescent="0.25">
      <c r="A125" s="13" t="s">
        <v>131</v>
      </c>
      <c r="B125" s="13" t="s">
        <v>22</v>
      </c>
      <c r="C125" s="14" t="s">
        <v>142</v>
      </c>
      <c r="D125" s="15" t="s">
        <v>143</v>
      </c>
      <c r="E125" s="33">
        <v>42211476</v>
      </c>
      <c r="F125" s="34" t="s">
        <v>618</v>
      </c>
      <c r="G125" s="15" t="s">
        <v>751</v>
      </c>
      <c r="H125" s="15" t="s">
        <v>808</v>
      </c>
      <c r="I125" s="15">
        <v>1</v>
      </c>
      <c r="J125" s="17">
        <v>4324</v>
      </c>
      <c r="K125" s="18"/>
      <c r="L125" s="19"/>
      <c r="M125" s="35">
        <f t="shared" si="1"/>
        <v>1</v>
      </c>
      <c r="N125" s="17">
        <f t="shared" si="1"/>
        <v>4324</v>
      </c>
    </row>
    <row r="126" spans="1:14" ht="18" customHeight="1" x14ac:dyDescent="0.25">
      <c r="A126" s="13" t="s">
        <v>131</v>
      </c>
      <c r="B126" s="13" t="s">
        <v>22</v>
      </c>
      <c r="C126" s="14" t="s">
        <v>156</v>
      </c>
      <c r="D126" s="15" t="s">
        <v>157</v>
      </c>
      <c r="E126" s="33">
        <v>37860682</v>
      </c>
      <c r="F126" s="34" t="s">
        <v>618</v>
      </c>
      <c r="G126" s="15" t="s">
        <v>809</v>
      </c>
      <c r="H126" s="15" t="s">
        <v>810</v>
      </c>
      <c r="I126" s="15">
        <v>1.5</v>
      </c>
      <c r="J126" s="17">
        <v>6488</v>
      </c>
      <c r="K126" s="18"/>
      <c r="L126" s="19"/>
      <c r="M126" s="35">
        <f t="shared" si="1"/>
        <v>1.5</v>
      </c>
      <c r="N126" s="17">
        <f t="shared" si="1"/>
        <v>6488</v>
      </c>
    </row>
    <row r="127" spans="1:14" ht="18" customHeight="1" x14ac:dyDescent="0.25">
      <c r="A127" s="13" t="s">
        <v>131</v>
      </c>
      <c r="B127" s="13" t="s">
        <v>22</v>
      </c>
      <c r="C127" s="14" t="s">
        <v>146</v>
      </c>
      <c r="D127" s="15" t="s">
        <v>147</v>
      </c>
      <c r="E127" s="33">
        <v>42117089</v>
      </c>
      <c r="F127" s="34" t="s">
        <v>618</v>
      </c>
      <c r="G127" s="15" t="s">
        <v>811</v>
      </c>
      <c r="H127" s="15" t="s">
        <v>812</v>
      </c>
      <c r="I127" s="15">
        <v>1</v>
      </c>
      <c r="J127" s="17">
        <v>4324</v>
      </c>
      <c r="K127" s="18"/>
      <c r="L127" s="19"/>
      <c r="M127" s="35">
        <f t="shared" si="1"/>
        <v>1</v>
      </c>
      <c r="N127" s="17">
        <f t="shared" si="1"/>
        <v>4324</v>
      </c>
    </row>
    <row r="128" spans="1:14" ht="18" customHeight="1" x14ac:dyDescent="0.25">
      <c r="A128" s="13" t="s">
        <v>131</v>
      </c>
      <c r="B128" s="13" t="s">
        <v>49</v>
      </c>
      <c r="C128" s="14" t="s">
        <v>174</v>
      </c>
      <c r="D128" s="15" t="s">
        <v>175</v>
      </c>
      <c r="E128" s="33">
        <v>31825702</v>
      </c>
      <c r="F128" s="34" t="s">
        <v>813</v>
      </c>
      <c r="G128" s="15" t="s">
        <v>814</v>
      </c>
      <c r="H128" s="15" t="s">
        <v>815</v>
      </c>
      <c r="I128" s="15">
        <v>1</v>
      </c>
      <c r="J128" s="17">
        <v>4324</v>
      </c>
      <c r="K128" s="18"/>
      <c r="L128" s="19"/>
      <c r="M128" s="35">
        <f t="shared" si="1"/>
        <v>1</v>
      </c>
      <c r="N128" s="17">
        <f t="shared" si="1"/>
        <v>4324</v>
      </c>
    </row>
    <row r="129" spans="1:14" ht="18" customHeight="1" x14ac:dyDescent="0.25">
      <c r="A129" s="13" t="s">
        <v>131</v>
      </c>
      <c r="B129" s="13" t="s">
        <v>49</v>
      </c>
      <c r="C129" s="14" t="s">
        <v>174</v>
      </c>
      <c r="D129" s="15" t="s">
        <v>175</v>
      </c>
      <c r="E129" s="33">
        <v>42210429</v>
      </c>
      <c r="F129" s="34" t="s">
        <v>816</v>
      </c>
      <c r="G129" s="15" t="s">
        <v>789</v>
      </c>
      <c r="H129" s="15" t="s">
        <v>817</v>
      </c>
      <c r="I129" s="15">
        <v>1.5</v>
      </c>
      <c r="J129" s="17">
        <v>6488</v>
      </c>
      <c r="K129" s="18"/>
      <c r="L129" s="19"/>
      <c r="M129" s="35">
        <f t="shared" si="1"/>
        <v>1.5</v>
      </c>
      <c r="N129" s="17">
        <f t="shared" si="1"/>
        <v>6488</v>
      </c>
    </row>
    <row r="130" spans="1:14" ht="18" customHeight="1" x14ac:dyDescent="0.25">
      <c r="A130" s="13" t="s">
        <v>131</v>
      </c>
      <c r="B130" s="13" t="s">
        <v>49</v>
      </c>
      <c r="C130" s="14" t="s">
        <v>172</v>
      </c>
      <c r="D130" s="15" t="s">
        <v>173</v>
      </c>
      <c r="E130" s="33">
        <v>31824986</v>
      </c>
      <c r="F130" s="34" t="s">
        <v>818</v>
      </c>
      <c r="G130" s="15" t="s">
        <v>749</v>
      </c>
      <c r="H130" s="15" t="s">
        <v>819</v>
      </c>
      <c r="I130" s="15">
        <v>1</v>
      </c>
      <c r="J130" s="17">
        <v>4324</v>
      </c>
      <c r="K130" s="18">
        <v>-1</v>
      </c>
      <c r="L130" s="19">
        <v>-4324</v>
      </c>
      <c r="M130" s="35">
        <f t="shared" si="1"/>
        <v>0</v>
      </c>
      <c r="N130" s="17">
        <f t="shared" si="1"/>
        <v>0</v>
      </c>
    </row>
    <row r="131" spans="1:14" ht="33.75" customHeight="1" x14ac:dyDescent="0.25">
      <c r="A131" s="13" t="s">
        <v>131</v>
      </c>
      <c r="B131" s="13" t="s">
        <v>49</v>
      </c>
      <c r="C131" s="14" t="s">
        <v>170</v>
      </c>
      <c r="D131" s="15" t="s">
        <v>171</v>
      </c>
      <c r="E131" s="33">
        <v>54855217</v>
      </c>
      <c r="F131" s="34" t="s">
        <v>820</v>
      </c>
      <c r="G131" s="15" t="s">
        <v>821</v>
      </c>
      <c r="H131" s="15"/>
      <c r="I131" s="15">
        <v>1</v>
      </c>
      <c r="J131" s="17">
        <v>4324</v>
      </c>
      <c r="K131" s="18"/>
      <c r="L131" s="19"/>
      <c r="M131" s="35">
        <f t="shared" si="1"/>
        <v>1</v>
      </c>
      <c r="N131" s="17">
        <f t="shared" si="1"/>
        <v>4324</v>
      </c>
    </row>
    <row r="132" spans="1:14" ht="18" customHeight="1" x14ac:dyDescent="0.25">
      <c r="A132" s="13" t="s">
        <v>131</v>
      </c>
      <c r="B132" s="13" t="s">
        <v>54</v>
      </c>
      <c r="C132" s="14" t="s">
        <v>176</v>
      </c>
      <c r="D132" s="15" t="s">
        <v>177</v>
      </c>
      <c r="E132" s="33">
        <v>42120021</v>
      </c>
      <c r="F132" s="34" t="s">
        <v>822</v>
      </c>
      <c r="G132" s="15" t="s">
        <v>751</v>
      </c>
      <c r="H132" s="15" t="s">
        <v>823</v>
      </c>
      <c r="I132" s="15">
        <v>2</v>
      </c>
      <c r="J132" s="17">
        <v>8648</v>
      </c>
      <c r="K132" s="18"/>
      <c r="L132" s="19"/>
      <c r="M132" s="35">
        <f t="shared" si="1"/>
        <v>2</v>
      </c>
      <c r="N132" s="17">
        <f t="shared" si="1"/>
        <v>8648</v>
      </c>
    </row>
    <row r="133" spans="1:14" ht="18" customHeight="1" x14ac:dyDescent="0.25">
      <c r="A133" s="13" t="s">
        <v>178</v>
      </c>
      <c r="B133" s="13" t="s">
        <v>19</v>
      </c>
      <c r="C133" s="14" t="s">
        <v>179</v>
      </c>
      <c r="D133" s="15" t="s">
        <v>180</v>
      </c>
      <c r="E133" s="33">
        <v>36134180</v>
      </c>
      <c r="F133" s="34" t="s">
        <v>646</v>
      </c>
      <c r="G133" s="15" t="s">
        <v>824</v>
      </c>
      <c r="H133" s="15" t="s">
        <v>825</v>
      </c>
      <c r="I133" s="15">
        <v>1</v>
      </c>
      <c r="J133" s="17">
        <v>4324</v>
      </c>
      <c r="K133" s="18"/>
      <c r="L133" s="19"/>
      <c r="M133" s="35">
        <f t="shared" si="1"/>
        <v>1</v>
      </c>
      <c r="N133" s="17">
        <f t="shared" si="1"/>
        <v>4324</v>
      </c>
    </row>
    <row r="134" spans="1:14" ht="18" customHeight="1" x14ac:dyDescent="0.25">
      <c r="A134" s="13" t="s">
        <v>178</v>
      </c>
      <c r="B134" s="13" t="s">
        <v>19</v>
      </c>
      <c r="C134" s="14" t="s">
        <v>179</v>
      </c>
      <c r="D134" s="15" t="s">
        <v>180</v>
      </c>
      <c r="E134" s="33">
        <v>36134252</v>
      </c>
      <c r="F134" s="34" t="s">
        <v>646</v>
      </c>
      <c r="G134" s="15" t="s">
        <v>826</v>
      </c>
      <c r="H134" s="15" t="s">
        <v>827</v>
      </c>
      <c r="I134" s="15">
        <v>2</v>
      </c>
      <c r="J134" s="17">
        <v>8648</v>
      </c>
      <c r="K134" s="18">
        <v>-1.5</v>
      </c>
      <c r="L134" s="19">
        <v>-6486</v>
      </c>
      <c r="M134" s="35">
        <f t="shared" ref="M134:N197" si="2">I134+K134</f>
        <v>0.5</v>
      </c>
      <c r="N134" s="17">
        <f t="shared" si="2"/>
        <v>2162</v>
      </c>
    </row>
    <row r="135" spans="1:14" ht="18" customHeight="1" x14ac:dyDescent="0.25">
      <c r="A135" s="13" t="s">
        <v>178</v>
      </c>
      <c r="B135" s="13" t="s">
        <v>19</v>
      </c>
      <c r="C135" s="14" t="s">
        <v>179</v>
      </c>
      <c r="D135" s="15" t="s">
        <v>180</v>
      </c>
      <c r="E135" s="33">
        <v>37982541</v>
      </c>
      <c r="F135" s="34" t="s">
        <v>590</v>
      </c>
      <c r="G135" s="15" t="s">
        <v>828</v>
      </c>
      <c r="H135" s="15" t="s">
        <v>829</v>
      </c>
      <c r="I135" s="15">
        <v>2</v>
      </c>
      <c r="J135" s="17">
        <v>8648</v>
      </c>
      <c r="K135" s="18">
        <v>-0.66</v>
      </c>
      <c r="L135" s="19">
        <v>-2854</v>
      </c>
      <c r="M135" s="35">
        <f t="shared" si="2"/>
        <v>1.3399999999999999</v>
      </c>
      <c r="N135" s="17">
        <f t="shared" si="2"/>
        <v>5794</v>
      </c>
    </row>
    <row r="136" spans="1:14" ht="18" customHeight="1" x14ac:dyDescent="0.25">
      <c r="A136" s="13" t="s">
        <v>178</v>
      </c>
      <c r="B136" s="13" t="s">
        <v>19</v>
      </c>
      <c r="C136" s="14" t="s">
        <v>179</v>
      </c>
      <c r="D136" s="15" t="s">
        <v>180</v>
      </c>
      <c r="E136" s="33">
        <v>37982567</v>
      </c>
      <c r="F136" s="34" t="s">
        <v>590</v>
      </c>
      <c r="G136" s="15" t="s">
        <v>830</v>
      </c>
      <c r="H136" s="15" t="s">
        <v>831</v>
      </c>
      <c r="I136" s="15">
        <v>2</v>
      </c>
      <c r="J136" s="17">
        <v>8648</v>
      </c>
      <c r="K136" s="18"/>
      <c r="L136" s="19"/>
      <c r="M136" s="35">
        <f t="shared" si="2"/>
        <v>2</v>
      </c>
      <c r="N136" s="17">
        <f t="shared" si="2"/>
        <v>8648</v>
      </c>
    </row>
    <row r="137" spans="1:14" ht="18" customHeight="1" x14ac:dyDescent="0.25">
      <c r="A137" s="13" t="s">
        <v>178</v>
      </c>
      <c r="B137" s="13" t="s">
        <v>19</v>
      </c>
      <c r="C137" s="14" t="s">
        <v>179</v>
      </c>
      <c r="D137" s="15" t="s">
        <v>180</v>
      </c>
      <c r="E137" s="33">
        <v>37982702</v>
      </c>
      <c r="F137" s="34" t="s">
        <v>593</v>
      </c>
      <c r="G137" s="15" t="s">
        <v>832</v>
      </c>
      <c r="H137" s="15" t="s">
        <v>833</v>
      </c>
      <c r="I137" s="15">
        <v>9</v>
      </c>
      <c r="J137" s="17">
        <v>38916</v>
      </c>
      <c r="K137" s="18"/>
      <c r="L137" s="19"/>
      <c r="M137" s="35">
        <f t="shared" si="2"/>
        <v>9</v>
      </c>
      <c r="N137" s="17">
        <f t="shared" si="2"/>
        <v>38916</v>
      </c>
    </row>
    <row r="138" spans="1:14" ht="18" customHeight="1" x14ac:dyDescent="0.25">
      <c r="A138" s="13" t="s">
        <v>178</v>
      </c>
      <c r="B138" s="13" t="s">
        <v>19</v>
      </c>
      <c r="C138" s="14" t="s">
        <v>179</v>
      </c>
      <c r="D138" s="15" t="s">
        <v>180</v>
      </c>
      <c r="E138" s="33">
        <v>50593030</v>
      </c>
      <c r="F138" s="34" t="s">
        <v>593</v>
      </c>
      <c r="G138" s="15" t="s">
        <v>834</v>
      </c>
      <c r="H138" s="15" t="s">
        <v>835</v>
      </c>
      <c r="I138" s="15">
        <v>6</v>
      </c>
      <c r="J138" s="17">
        <v>25944</v>
      </c>
      <c r="K138" s="18"/>
      <c r="L138" s="19"/>
      <c r="M138" s="35">
        <f t="shared" si="2"/>
        <v>6</v>
      </c>
      <c r="N138" s="17">
        <f t="shared" si="2"/>
        <v>25944</v>
      </c>
    </row>
    <row r="139" spans="1:14" ht="18" customHeight="1" x14ac:dyDescent="0.25">
      <c r="A139" s="13" t="s">
        <v>178</v>
      </c>
      <c r="B139" s="13" t="s">
        <v>19</v>
      </c>
      <c r="C139" s="14" t="s">
        <v>179</v>
      </c>
      <c r="D139" s="15" t="s">
        <v>180</v>
      </c>
      <c r="E139" s="33">
        <v>55634737</v>
      </c>
      <c r="F139" s="34" t="s">
        <v>590</v>
      </c>
      <c r="G139" s="15" t="s">
        <v>836</v>
      </c>
      <c r="H139" s="15" t="s">
        <v>837</v>
      </c>
      <c r="I139" s="15">
        <v>3</v>
      </c>
      <c r="J139" s="17">
        <v>12972</v>
      </c>
      <c r="K139" s="18"/>
      <c r="L139" s="19"/>
      <c r="M139" s="35">
        <f t="shared" si="2"/>
        <v>3</v>
      </c>
      <c r="N139" s="17">
        <f t="shared" si="2"/>
        <v>12972</v>
      </c>
    </row>
    <row r="140" spans="1:14" ht="18" customHeight="1" x14ac:dyDescent="0.25">
      <c r="A140" s="13" t="s">
        <v>178</v>
      </c>
      <c r="B140" s="13" t="s">
        <v>22</v>
      </c>
      <c r="C140" s="14" t="s">
        <v>200</v>
      </c>
      <c r="D140" s="15" t="s">
        <v>201</v>
      </c>
      <c r="E140" s="33">
        <v>37812581</v>
      </c>
      <c r="F140" s="34" t="s">
        <v>627</v>
      </c>
      <c r="G140" s="15" t="s">
        <v>838</v>
      </c>
      <c r="H140" s="15" t="s">
        <v>839</v>
      </c>
      <c r="I140" s="15">
        <v>0.5</v>
      </c>
      <c r="J140" s="17">
        <v>2164</v>
      </c>
      <c r="K140" s="18"/>
      <c r="L140" s="19"/>
      <c r="M140" s="35">
        <f t="shared" si="2"/>
        <v>0.5</v>
      </c>
      <c r="N140" s="17">
        <f t="shared" si="2"/>
        <v>2164</v>
      </c>
    </row>
    <row r="141" spans="1:14" ht="18" customHeight="1" x14ac:dyDescent="0.25">
      <c r="A141" s="13" t="s">
        <v>178</v>
      </c>
      <c r="B141" s="13" t="s">
        <v>22</v>
      </c>
      <c r="C141" s="14" t="s">
        <v>208</v>
      </c>
      <c r="D141" s="15" t="s">
        <v>209</v>
      </c>
      <c r="E141" s="33">
        <v>37812271</v>
      </c>
      <c r="F141" s="34" t="s">
        <v>618</v>
      </c>
      <c r="G141" s="15" t="s">
        <v>840</v>
      </c>
      <c r="H141" s="15" t="s">
        <v>841</v>
      </c>
      <c r="I141" s="15">
        <v>0.5</v>
      </c>
      <c r="J141" s="17">
        <v>2164</v>
      </c>
      <c r="K141" s="18">
        <v>-0.5</v>
      </c>
      <c r="L141" s="19">
        <v>-2164</v>
      </c>
      <c r="M141" s="35">
        <f t="shared" si="2"/>
        <v>0</v>
      </c>
      <c r="N141" s="17">
        <f t="shared" si="2"/>
        <v>0</v>
      </c>
    </row>
    <row r="142" spans="1:14" ht="18" customHeight="1" x14ac:dyDescent="0.25">
      <c r="A142" s="13" t="s">
        <v>178</v>
      </c>
      <c r="B142" s="13" t="s">
        <v>22</v>
      </c>
      <c r="C142" s="14" t="s">
        <v>193</v>
      </c>
      <c r="D142" s="15" t="s">
        <v>194</v>
      </c>
      <c r="E142" s="33">
        <v>17066867</v>
      </c>
      <c r="F142" s="34" t="s">
        <v>842</v>
      </c>
      <c r="G142" s="15" t="s">
        <v>843</v>
      </c>
      <c r="H142" s="15" t="s">
        <v>844</v>
      </c>
      <c r="I142" s="15">
        <v>1</v>
      </c>
      <c r="J142" s="17">
        <v>4324</v>
      </c>
      <c r="K142" s="18"/>
      <c r="L142" s="19"/>
      <c r="M142" s="35">
        <f t="shared" si="2"/>
        <v>1</v>
      </c>
      <c r="N142" s="17">
        <f t="shared" si="2"/>
        <v>4324</v>
      </c>
    </row>
    <row r="143" spans="1:14" ht="18" customHeight="1" x14ac:dyDescent="0.25">
      <c r="A143" s="13" t="s">
        <v>178</v>
      </c>
      <c r="B143" s="13" t="s">
        <v>22</v>
      </c>
      <c r="C143" s="14" t="s">
        <v>218</v>
      </c>
      <c r="D143" s="15" t="s">
        <v>219</v>
      </c>
      <c r="E143" s="33">
        <v>55492878</v>
      </c>
      <c r="F143" s="34" t="s">
        <v>618</v>
      </c>
      <c r="G143" s="15" t="s">
        <v>845</v>
      </c>
      <c r="H143" s="15"/>
      <c r="I143" s="15">
        <v>1</v>
      </c>
      <c r="J143" s="17">
        <v>4324</v>
      </c>
      <c r="K143" s="18"/>
      <c r="L143" s="19"/>
      <c r="M143" s="35">
        <f t="shared" si="2"/>
        <v>1</v>
      </c>
      <c r="N143" s="17">
        <f t="shared" si="2"/>
        <v>4324</v>
      </c>
    </row>
    <row r="144" spans="1:14" ht="18" customHeight="1" x14ac:dyDescent="0.25">
      <c r="A144" s="13" t="s">
        <v>178</v>
      </c>
      <c r="B144" s="13" t="s">
        <v>22</v>
      </c>
      <c r="C144" s="14" t="s">
        <v>189</v>
      </c>
      <c r="D144" s="15" t="s">
        <v>190</v>
      </c>
      <c r="E144" s="33">
        <v>52806570</v>
      </c>
      <c r="F144" s="34" t="s">
        <v>846</v>
      </c>
      <c r="G144" s="15" t="s">
        <v>824</v>
      </c>
      <c r="H144" s="15" t="s">
        <v>847</v>
      </c>
      <c r="I144" s="15">
        <v>1</v>
      </c>
      <c r="J144" s="17">
        <v>4324</v>
      </c>
      <c r="K144" s="18"/>
      <c r="L144" s="19"/>
      <c r="M144" s="35">
        <f t="shared" si="2"/>
        <v>1</v>
      </c>
      <c r="N144" s="17">
        <f t="shared" si="2"/>
        <v>4324</v>
      </c>
    </row>
    <row r="145" spans="1:14" ht="18" customHeight="1" x14ac:dyDescent="0.25">
      <c r="A145" s="13" t="s">
        <v>178</v>
      </c>
      <c r="B145" s="13" t="s">
        <v>22</v>
      </c>
      <c r="C145" s="14" t="s">
        <v>204</v>
      </c>
      <c r="D145" s="15" t="s">
        <v>205</v>
      </c>
      <c r="E145" s="33">
        <v>37813099</v>
      </c>
      <c r="F145" s="34" t="s">
        <v>618</v>
      </c>
      <c r="G145" s="15" t="s">
        <v>848</v>
      </c>
      <c r="H145" s="15" t="s">
        <v>849</v>
      </c>
      <c r="I145" s="15">
        <v>1</v>
      </c>
      <c r="J145" s="17">
        <v>4324</v>
      </c>
      <c r="K145" s="18"/>
      <c r="L145" s="19"/>
      <c r="M145" s="35">
        <f t="shared" si="2"/>
        <v>1</v>
      </c>
      <c r="N145" s="17">
        <f t="shared" si="2"/>
        <v>4324</v>
      </c>
    </row>
    <row r="146" spans="1:14" ht="18" customHeight="1" x14ac:dyDescent="0.25">
      <c r="A146" s="13" t="s">
        <v>178</v>
      </c>
      <c r="B146" s="13" t="s">
        <v>22</v>
      </c>
      <c r="C146" s="14" t="s">
        <v>206</v>
      </c>
      <c r="D146" s="15" t="s">
        <v>207</v>
      </c>
      <c r="E146" s="33">
        <v>37813129</v>
      </c>
      <c r="F146" s="34" t="s">
        <v>618</v>
      </c>
      <c r="G146" s="15" t="s">
        <v>850</v>
      </c>
      <c r="H146" s="15"/>
      <c r="I146" s="15">
        <v>0.5</v>
      </c>
      <c r="J146" s="17">
        <v>2164</v>
      </c>
      <c r="K146" s="18"/>
      <c r="L146" s="19"/>
      <c r="M146" s="35">
        <f t="shared" si="2"/>
        <v>0.5</v>
      </c>
      <c r="N146" s="17">
        <f t="shared" si="2"/>
        <v>2164</v>
      </c>
    </row>
    <row r="147" spans="1:14" ht="18" customHeight="1" x14ac:dyDescent="0.25">
      <c r="A147" s="13" t="s">
        <v>178</v>
      </c>
      <c r="B147" s="13" t="s">
        <v>22</v>
      </c>
      <c r="C147" s="14" t="s">
        <v>214</v>
      </c>
      <c r="D147" s="15" t="s">
        <v>215</v>
      </c>
      <c r="E147" s="33">
        <v>710014945</v>
      </c>
      <c r="F147" s="34" t="s">
        <v>606</v>
      </c>
      <c r="G147" s="15" t="s">
        <v>851</v>
      </c>
      <c r="H147" s="15"/>
      <c r="I147" s="15">
        <v>1</v>
      </c>
      <c r="J147" s="17">
        <v>4324</v>
      </c>
      <c r="K147" s="18"/>
      <c r="L147" s="19"/>
      <c r="M147" s="35">
        <f t="shared" si="2"/>
        <v>1</v>
      </c>
      <c r="N147" s="17">
        <f t="shared" si="2"/>
        <v>4324</v>
      </c>
    </row>
    <row r="148" spans="1:14" ht="18" customHeight="1" x14ac:dyDescent="0.25">
      <c r="A148" s="13" t="s">
        <v>178</v>
      </c>
      <c r="B148" s="13" t="s">
        <v>22</v>
      </c>
      <c r="C148" s="14" t="s">
        <v>187</v>
      </c>
      <c r="D148" s="15" t="s">
        <v>188</v>
      </c>
      <c r="E148" s="33">
        <v>37810235</v>
      </c>
      <c r="F148" s="34" t="s">
        <v>852</v>
      </c>
      <c r="G148" s="15" t="s">
        <v>853</v>
      </c>
      <c r="H148" s="15" t="s">
        <v>854</v>
      </c>
      <c r="I148" s="15">
        <v>0.5</v>
      </c>
      <c r="J148" s="17">
        <v>2164</v>
      </c>
      <c r="K148" s="18">
        <v>0.5</v>
      </c>
      <c r="L148" s="19">
        <v>1081</v>
      </c>
      <c r="M148" s="35">
        <f t="shared" si="2"/>
        <v>1</v>
      </c>
      <c r="N148" s="17">
        <f t="shared" si="2"/>
        <v>3245</v>
      </c>
    </row>
    <row r="149" spans="1:14" ht="18" customHeight="1" x14ac:dyDescent="0.25">
      <c r="A149" s="13" t="s">
        <v>178</v>
      </c>
      <c r="B149" s="13" t="s">
        <v>22</v>
      </c>
      <c r="C149" s="14" t="s">
        <v>187</v>
      </c>
      <c r="D149" s="15" t="s">
        <v>188</v>
      </c>
      <c r="E149" s="33">
        <v>42349150</v>
      </c>
      <c r="F149" s="34" t="s">
        <v>606</v>
      </c>
      <c r="G149" s="15" t="s">
        <v>853</v>
      </c>
      <c r="H149" s="15" t="s">
        <v>855</v>
      </c>
      <c r="I149" s="15">
        <v>0.5</v>
      </c>
      <c r="J149" s="17">
        <v>2164</v>
      </c>
      <c r="K149" s="18"/>
      <c r="L149" s="19"/>
      <c r="M149" s="35">
        <f t="shared" si="2"/>
        <v>0.5</v>
      </c>
      <c r="N149" s="17">
        <f t="shared" si="2"/>
        <v>2164</v>
      </c>
    </row>
    <row r="150" spans="1:14" ht="18" customHeight="1" x14ac:dyDescent="0.25">
      <c r="A150" s="13" t="s">
        <v>178</v>
      </c>
      <c r="B150" s="13" t="s">
        <v>22</v>
      </c>
      <c r="C150" s="14" t="s">
        <v>220</v>
      </c>
      <c r="D150" s="15" t="s">
        <v>221</v>
      </c>
      <c r="E150" s="33">
        <v>37903098</v>
      </c>
      <c r="F150" s="34" t="s">
        <v>618</v>
      </c>
      <c r="G150" s="15" t="s">
        <v>856</v>
      </c>
      <c r="H150" s="15" t="s">
        <v>857</v>
      </c>
      <c r="I150" s="15">
        <v>1</v>
      </c>
      <c r="J150" s="17">
        <v>4324</v>
      </c>
      <c r="K150" s="18">
        <v>-1</v>
      </c>
      <c r="L150" s="19">
        <v>-4324</v>
      </c>
      <c r="M150" s="35">
        <f t="shared" si="2"/>
        <v>0</v>
      </c>
      <c r="N150" s="17">
        <f t="shared" si="2"/>
        <v>0</v>
      </c>
    </row>
    <row r="151" spans="1:14" ht="18" customHeight="1" x14ac:dyDescent="0.25">
      <c r="A151" s="13" t="s">
        <v>178</v>
      </c>
      <c r="B151" s="13" t="s">
        <v>22</v>
      </c>
      <c r="C151" s="14" t="s">
        <v>224</v>
      </c>
      <c r="D151" s="15" t="s">
        <v>225</v>
      </c>
      <c r="E151" s="33">
        <v>36140783</v>
      </c>
      <c r="F151" s="34" t="s">
        <v>858</v>
      </c>
      <c r="G151" s="15" t="s">
        <v>859</v>
      </c>
      <c r="H151" s="15" t="s">
        <v>860</v>
      </c>
      <c r="I151" s="15">
        <v>2</v>
      </c>
      <c r="J151" s="17">
        <v>8652</v>
      </c>
      <c r="K151" s="18">
        <v>0</v>
      </c>
      <c r="L151" s="19">
        <v>-1085</v>
      </c>
      <c r="M151" s="35">
        <f t="shared" si="2"/>
        <v>2</v>
      </c>
      <c r="N151" s="17">
        <f t="shared" si="2"/>
        <v>7567</v>
      </c>
    </row>
    <row r="152" spans="1:14" ht="18" customHeight="1" x14ac:dyDescent="0.25">
      <c r="A152" s="13" t="s">
        <v>178</v>
      </c>
      <c r="B152" s="13" t="s">
        <v>22</v>
      </c>
      <c r="C152" s="14" t="s">
        <v>226</v>
      </c>
      <c r="D152" s="15" t="s">
        <v>227</v>
      </c>
      <c r="E152" s="33">
        <v>37813218</v>
      </c>
      <c r="F152" s="34" t="s">
        <v>618</v>
      </c>
      <c r="G152" s="15" t="s">
        <v>861</v>
      </c>
      <c r="H152" s="15" t="s">
        <v>862</v>
      </c>
      <c r="I152" s="15">
        <v>0.5</v>
      </c>
      <c r="J152" s="17">
        <v>2164</v>
      </c>
      <c r="K152" s="18"/>
      <c r="L152" s="19"/>
      <c r="M152" s="35">
        <f t="shared" si="2"/>
        <v>0.5</v>
      </c>
      <c r="N152" s="17">
        <f t="shared" si="2"/>
        <v>2164</v>
      </c>
    </row>
    <row r="153" spans="1:14" ht="18" customHeight="1" x14ac:dyDescent="0.25">
      <c r="A153" s="13" t="s">
        <v>178</v>
      </c>
      <c r="B153" s="13" t="s">
        <v>22</v>
      </c>
      <c r="C153" s="14" t="s">
        <v>181</v>
      </c>
      <c r="D153" s="15" t="s">
        <v>182</v>
      </c>
      <c r="E153" s="33">
        <v>37810421</v>
      </c>
      <c r="F153" s="34" t="s">
        <v>863</v>
      </c>
      <c r="G153" s="15" t="s">
        <v>864</v>
      </c>
      <c r="H153" s="15" t="s">
        <v>865</v>
      </c>
      <c r="I153" s="15">
        <v>0.5</v>
      </c>
      <c r="J153" s="17">
        <v>2164</v>
      </c>
      <c r="K153" s="18"/>
      <c r="L153" s="19"/>
      <c r="M153" s="35">
        <f t="shared" si="2"/>
        <v>0.5</v>
      </c>
      <c r="N153" s="17">
        <f t="shared" si="2"/>
        <v>2164</v>
      </c>
    </row>
    <row r="154" spans="1:14" ht="18" customHeight="1" x14ac:dyDescent="0.25">
      <c r="A154" s="13" t="s">
        <v>178</v>
      </c>
      <c r="B154" s="13" t="s">
        <v>22</v>
      </c>
      <c r="C154" s="14" t="s">
        <v>181</v>
      </c>
      <c r="D154" s="15" t="s">
        <v>182</v>
      </c>
      <c r="E154" s="33">
        <v>37810448</v>
      </c>
      <c r="F154" s="34" t="s">
        <v>866</v>
      </c>
      <c r="G154" s="15" t="s">
        <v>864</v>
      </c>
      <c r="H154" s="15" t="s">
        <v>867</v>
      </c>
      <c r="I154" s="15">
        <v>0.5</v>
      </c>
      <c r="J154" s="17">
        <v>2164</v>
      </c>
      <c r="K154" s="18"/>
      <c r="L154" s="19"/>
      <c r="M154" s="35">
        <f t="shared" si="2"/>
        <v>0.5</v>
      </c>
      <c r="N154" s="17">
        <f t="shared" si="2"/>
        <v>2164</v>
      </c>
    </row>
    <row r="155" spans="1:14" ht="18" customHeight="1" x14ac:dyDescent="0.25">
      <c r="A155" s="13" t="s">
        <v>178</v>
      </c>
      <c r="B155" s="13" t="s">
        <v>22</v>
      </c>
      <c r="C155" s="14" t="s">
        <v>181</v>
      </c>
      <c r="D155" s="15" t="s">
        <v>182</v>
      </c>
      <c r="E155" s="33">
        <v>42221978</v>
      </c>
      <c r="F155" s="34" t="s">
        <v>618</v>
      </c>
      <c r="G155" s="15" t="s">
        <v>864</v>
      </c>
      <c r="H155" s="15" t="s">
        <v>868</v>
      </c>
      <c r="I155" s="15">
        <v>0.5</v>
      </c>
      <c r="J155" s="17">
        <v>2164</v>
      </c>
      <c r="K155" s="18"/>
      <c r="L155" s="19"/>
      <c r="M155" s="35">
        <f t="shared" si="2"/>
        <v>0.5</v>
      </c>
      <c r="N155" s="17">
        <f t="shared" si="2"/>
        <v>2164</v>
      </c>
    </row>
    <row r="156" spans="1:14" ht="18" customHeight="1" x14ac:dyDescent="0.25">
      <c r="A156" s="13" t="s">
        <v>178</v>
      </c>
      <c r="B156" s="13" t="s">
        <v>22</v>
      </c>
      <c r="C156" s="14" t="s">
        <v>202</v>
      </c>
      <c r="D156" s="15" t="s">
        <v>203</v>
      </c>
      <c r="E156" s="33">
        <v>42388139</v>
      </c>
      <c r="F156" s="34" t="s">
        <v>618</v>
      </c>
      <c r="G156" s="15" t="s">
        <v>869</v>
      </c>
      <c r="H156" s="15" t="s">
        <v>870</v>
      </c>
      <c r="I156" s="15">
        <v>0</v>
      </c>
      <c r="J156" s="17">
        <v>0</v>
      </c>
      <c r="K156" s="18"/>
      <c r="L156" s="19"/>
      <c r="M156" s="35">
        <f t="shared" si="2"/>
        <v>0</v>
      </c>
      <c r="N156" s="17">
        <f t="shared" si="2"/>
        <v>0</v>
      </c>
    </row>
    <row r="157" spans="1:14" ht="18" customHeight="1" x14ac:dyDescent="0.25">
      <c r="A157" s="13" t="s">
        <v>178</v>
      </c>
      <c r="B157" s="13" t="s">
        <v>22</v>
      </c>
      <c r="C157" s="14" t="s">
        <v>210</v>
      </c>
      <c r="D157" s="15" t="s">
        <v>211</v>
      </c>
      <c r="E157" s="33">
        <v>37810405</v>
      </c>
      <c r="F157" s="34" t="s">
        <v>618</v>
      </c>
      <c r="G157" s="15" t="s">
        <v>871</v>
      </c>
      <c r="H157" s="15" t="s">
        <v>872</v>
      </c>
      <c r="I157" s="15">
        <v>0.5</v>
      </c>
      <c r="J157" s="17">
        <v>2164</v>
      </c>
      <c r="K157" s="18"/>
      <c r="L157" s="19"/>
      <c r="M157" s="35">
        <f t="shared" si="2"/>
        <v>0.5</v>
      </c>
      <c r="N157" s="17">
        <f t="shared" si="2"/>
        <v>2164</v>
      </c>
    </row>
    <row r="158" spans="1:14" ht="18" customHeight="1" x14ac:dyDescent="0.25">
      <c r="A158" s="13" t="s">
        <v>178</v>
      </c>
      <c r="B158" s="13" t="s">
        <v>22</v>
      </c>
      <c r="C158" s="14" t="s">
        <v>185</v>
      </c>
      <c r="D158" s="15" t="s">
        <v>186</v>
      </c>
      <c r="E158" s="33">
        <v>37810839</v>
      </c>
      <c r="F158" s="34" t="s">
        <v>627</v>
      </c>
      <c r="G158" s="15" t="s">
        <v>828</v>
      </c>
      <c r="H158" s="15" t="s">
        <v>873</v>
      </c>
      <c r="I158" s="15">
        <v>0.5</v>
      </c>
      <c r="J158" s="17">
        <v>2164</v>
      </c>
      <c r="K158" s="18"/>
      <c r="L158" s="19"/>
      <c r="M158" s="35">
        <f t="shared" si="2"/>
        <v>0.5</v>
      </c>
      <c r="N158" s="17">
        <f t="shared" si="2"/>
        <v>2164</v>
      </c>
    </row>
    <row r="159" spans="1:14" ht="18" customHeight="1" x14ac:dyDescent="0.25">
      <c r="A159" s="13" t="s">
        <v>178</v>
      </c>
      <c r="B159" s="13" t="s">
        <v>22</v>
      </c>
      <c r="C159" s="14" t="s">
        <v>185</v>
      </c>
      <c r="D159" s="15" t="s">
        <v>186</v>
      </c>
      <c r="E159" s="33">
        <v>37813501</v>
      </c>
      <c r="F159" s="34" t="s">
        <v>874</v>
      </c>
      <c r="G159" s="15" t="s">
        <v>828</v>
      </c>
      <c r="H159" s="15" t="s">
        <v>875</v>
      </c>
      <c r="I159" s="15">
        <v>1</v>
      </c>
      <c r="J159" s="17">
        <v>4324</v>
      </c>
      <c r="K159" s="18"/>
      <c r="L159" s="19"/>
      <c r="M159" s="35">
        <f t="shared" si="2"/>
        <v>1</v>
      </c>
      <c r="N159" s="17">
        <f t="shared" si="2"/>
        <v>4324</v>
      </c>
    </row>
    <row r="160" spans="1:14" ht="18" customHeight="1" x14ac:dyDescent="0.25">
      <c r="A160" s="13" t="s">
        <v>178</v>
      </c>
      <c r="B160" s="13" t="s">
        <v>22</v>
      </c>
      <c r="C160" s="14" t="s">
        <v>222</v>
      </c>
      <c r="D160" s="15" t="s">
        <v>223</v>
      </c>
      <c r="E160" s="33">
        <v>37810600</v>
      </c>
      <c r="F160" s="34" t="s">
        <v>618</v>
      </c>
      <c r="G160" s="15" t="s">
        <v>876</v>
      </c>
      <c r="H160" s="15" t="s">
        <v>622</v>
      </c>
      <c r="I160" s="15">
        <v>1</v>
      </c>
      <c r="J160" s="17">
        <v>4324</v>
      </c>
      <c r="K160" s="18"/>
      <c r="L160" s="19"/>
      <c r="M160" s="35">
        <f t="shared" si="2"/>
        <v>1</v>
      </c>
      <c r="N160" s="17">
        <f t="shared" si="2"/>
        <v>4324</v>
      </c>
    </row>
    <row r="161" spans="1:14" ht="18" customHeight="1" x14ac:dyDescent="0.25">
      <c r="A161" s="13" t="s">
        <v>178</v>
      </c>
      <c r="B161" s="13" t="s">
        <v>22</v>
      </c>
      <c r="C161" s="14" t="s">
        <v>183</v>
      </c>
      <c r="D161" s="15" t="s">
        <v>184</v>
      </c>
      <c r="E161" s="33">
        <v>30233844</v>
      </c>
      <c r="F161" s="34" t="s">
        <v>618</v>
      </c>
      <c r="G161" s="15" t="s">
        <v>826</v>
      </c>
      <c r="H161" s="15" t="s">
        <v>877</v>
      </c>
      <c r="I161" s="15">
        <v>0.5</v>
      </c>
      <c r="J161" s="17">
        <v>2164</v>
      </c>
      <c r="K161" s="18"/>
      <c r="L161" s="19"/>
      <c r="M161" s="35">
        <f t="shared" si="2"/>
        <v>0.5</v>
      </c>
      <c r="N161" s="17">
        <f t="shared" si="2"/>
        <v>2164</v>
      </c>
    </row>
    <row r="162" spans="1:14" ht="18" customHeight="1" x14ac:dyDescent="0.25">
      <c r="A162" s="13" t="s">
        <v>178</v>
      </c>
      <c r="B162" s="13" t="s">
        <v>22</v>
      </c>
      <c r="C162" s="14" t="s">
        <v>198</v>
      </c>
      <c r="D162" s="15" t="s">
        <v>199</v>
      </c>
      <c r="E162" s="33">
        <v>37811151</v>
      </c>
      <c r="F162" s="34" t="s">
        <v>627</v>
      </c>
      <c r="G162" s="15" t="s">
        <v>199</v>
      </c>
      <c r="H162" s="15" t="s">
        <v>878</v>
      </c>
      <c r="I162" s="15"/>
      <c r="J162" s="17"/>
      <c r="K162" s="18">
        <v>1</v>
      </c>
      <c r="L162" s="19">
        <v>2162</v>
      </c>
      <c r="M162" s="35">
        <f t="shared" si="2"/>
        <v>1</v>
      </c>
      <c r="N162" s="17">
        <f t="shared" si="2"/>
        <v>2162</v>
      </c>
    </row>
    <row r="163" spans="1:14" ht="18" customHeight="1" x14ac:dyDescent="0.25">
      <c r="A163" s="13" t="s">
        <v>178</v>
      </c>
      <c r="B163" s="13" t="s">
        <v>22</v>
      </c>
      <c r="C163" s="14" t="s">
        <v>216</v>
      </c>
      <c r="D163" s="15" t="s">
        <v>217</v>
      </c>
      <c r="E163" s="33">
        <v>37813251</v>
      </c>
      <c r="F163" s="34" t="s">
        <v>627</v>
      </c>
      <c r="G163" s="15" t="s">
        <v>879</v>
      </c>
      <c r="H163" s="15" t="s">
        <v>880</v>
      </c>
      <c r="I163" s="15">
        <v>0.5</v>
      </c>
      <c r="J163" s="17">
        <v>2164</v>
      </c>
      <c r="K163" s="18"/>
      <c r="L163" s="19"/>
      <c r="M163" s="35">
        <f t="shared" si="2"/>
        <v>0.5</v>
      </c>
      <c r="N163" s="17">
        <f t="shared" si="2"/>
        <v>2164</v>
      </c>
    </row>
    <row r="164" spans="1:14" ht="18" customHeight="1" x14ac:dyDescent="0.25">
      <c r="A164" s="13" t="s">
        <v>178</v>
      </c>
      <c r="B164" s="13" t="s">
        <v>22</v>
      </c>
      <c r="C164" s="14" t="s">
        <v>195</v>
      </c>
      <c r="D164" s="15" t="s">
        <v>194</v>
      </c>
      <c r="E164" s="33">
        <v>37810898</v>
      </c>
      <c r="F164" s="34" t="s">
        <v>618</v>
      </c>
      <c r="G164" s="15" t="s">
        <v>836</v>
      </c>
      <c r="H164" s="15" t="s">
        <v>881</v>
      </c>
      <c r="I164" s="15">
        <v>1</v>
      </c>
      <c r="J164" s="17">
        <v>4324</v>
      </c>
      <c r="K164" s="18"/>
      <c r="L164" s="19"/>
      <c r="M164" s="35">
        <f t="shared" si="2"/>
        <v>1</v>
      </c>
      <c r="N164" s="17">
        <f t="shared" si="2"/>
        <v>4324</v>
      </c>
    </row>
    <row r="165" spans="1:14" ht="18" customHeight="1" x14ac:dyDescent="0.25">
      <c r="A165" s="13" t="s">
        <v>178</v>
      </c>
      <c r="B165" s="13" t="s">
        <v>22</v>
      </c>
      <c r="C165" s="14" t="s">
        <v>195</v>
      </c>
      <c r="D165" s="15" t="s">
        <v>194</v>
      </c>
      <c r="E165" s="33">
        <v>37812882</v>
      </c>
      <c r="F165" s="34" t="s">
        <v>618</v>
      </c>
      <c r="G165" s="15" t="s">
        <v>836</v>
      </c>
      <c r="H165" s="15" t="s">
        <v>882</v>
      </c>
      <c r="I165" s="15">
        <v>1</v>
      </c>
      <c r="J165" s="17">
        <v>4324</v>
      </c>
      <c r="K165" s="18"/>
      <c r="L165" s="19">
        <v>-2486</v>
      </c>
      <c r="M165" s="35">
        <f t="shared" si="2"/>
        <v>1</v>
      </c>
      <c r="N165" s="17">
        <f t="shared" si="2"/>
        <v>1838</v>
      </c>
    </row>
    <row r="166" spans="1:14" ht="18" customHeight="1" x14ac:dyDescent="0.25">
      <c r="A166" s="13" t="s">
        <v>178</v>
      </c>
      <c r="B166" s="13" t="s">
        <v>22</v>
      </c>
      <c r="C166" s="14" t="s">
        <v>212</v>
      </c>
      <c r="D166" s="15" t="s">
        <v>213</v>
      </c>
      <c r="E166" s="33">
        <v>37813030</v>
      </c>
      <c r="F166" s="34" t="s">
        <v>618</v>
      </c>
      <c r="G166" s="15" t="s">
        <v>883</v>
      </c>
      <c r="H166" s="15"/>
      <c r="I166" s="15">
        <v>1</v>
      </c>
      <c r="J166" s="17">
        <v>4324</v>
      </c>
      <c r="K166" s="18"/>
      <c r="L166" s="19"/>
      <c r="M166" s="35">
        <f t="shared" si="2"/>
        <v>1</v>
      </c>
      <c r="N166" s="17">
        <f t="shared" si="2"/>
        <v>4324</v>
      </c>
    </row>
    <row r="167" spans="1:14" ht="18" customHeight="1" x14ac:dyDescent="0.25">
      <c r="A167" s="13" t="s">
        <v>178</v>
      </c>
      <c r="B167" s="13" t="s">
        <v>22</v>
      </c>
      <c r="C167" s="14" t="s">
        <v>196</v>
      </c>
      <c r="D167" s="15" t="s">
        <v>197</v>
      </c>
      <c r="E167" s="33">
        <v>37810197</v>
      </c>
      <c r="F167" s="34" t="s">
        <v>618</v>
      </c>
      <c r="G167" s="15" t="s">
        <v>884</v>
      </c>
      <c r="H167" s="15" t="s">
        <v>665</v>
      </c>
      <c r="I167" s="15">
        <v>0</v>
      </c>
      <c r="J167" s="17">
        <v>0</v>
      </c>
      <c r="K167" s="18"/>
      <c r="L167" s="19"/>
      <c r="M167" s="35">
        <f t="shared" si="2"/>
        <v>0</v>
      </c>
      <c r="N167" s="17">
        <f t="shared" si="2"/>
        <v>0</v>
      </c>
    </row>
    <row r="168" spans="1:14" ht="18" customHeight="1" x14ac:dyDescent="0.25">
      <c r="A168" s="13" t="s">
        <v>178</v>
      </c>
      <c r="B168" s="13" t="s">
        <v>22</v>
      </c>
      <c r="C168" s="14" t="s">
        <v>191</v>
      </c>
      <c r="D168" s="15" t="s">
        <v>192</v>
      </c>
      <c r="E168" s="33">
        <v>710017260</v>
      </c>
      <c r="F168" s="34" t="s">
        <v>606</v>
      </c>
      <c r="G168" s="15" t="s">
        <v>885</v>
      </c>
      <c r="H168" s="15" t="s">
        <v>886</v>
      </c>
      <c r="I168" s="15">
        <v>0</v>
      </c>
      <c r="J168" s="17">
        <v>0</v>
      </c>
      <c r="K168" s="18"/>
      <c r="L168" s="19"/>
      <c r="M168" s="35">
        <f t="shared" si="2"/>
        <v>0</v>
      </c>
      <c r="N168" s="17">
        <f t="shared" si="2"/>
        <v>0</v>
      </c>
    </row>
    <row r="169" spans="1:14" ht="18" customHeight="1" x14ac:dyDescent="0.25">
      <c r="A169" s="13" t="s">
        <v>178</v>
      </c>
      <c r="B169" s="13" t="s">
        <v>49</v>
      </c>
      <c r="C169" s="14" t="s">
        <v>232</v>
      </c>
      <c r="D169" s="15" t="s">
        <v>233</v>
      </c>
      <c r="E169" s="33">
        <v>30223423</v>
      </c>
      <c r="F169" s="34" t="s">
        <v>887</v>
      </c>
      <c r="G169" s="15" t="s">
        <v>824</v>
      </c>
      <c r="H169" s="15" t="s">
        <v>888</v>
      </c>
      <c r="I169" s="15">
        <v>1</v>
      </c>
      <c r="J169" s="17">
        <v>4328</v>
      </c>
      <c r="K169" s="18"/>
      <c r="L169" s="19"/>
      <c r="M169" s="35">
        <f t="shared" si="2"/>
        <v>1</v>
      </c>
      <c r="N169" s="17">
        <f t="shared" si="2"/>
        <v>4328</v>
      </c>
    </row>
    <row r="170" spans="1:14" ht="18" customHeight="1" x14ac:dyDescent="0.25">
      <c r="A170" s="13" t="s">
        <v>178</v>
      </c>
      <c r="B170" s="13" t="s">
        <v>49</v>
      </c>
      <c r="C170" s="14" t="s">
        <v>230</v>
      </c>
      <c r="D170" s="15" t="s">
        <v>231</v>
      </c>
      <c r="E170" s="33">
        <v>30232228</v>
      </c>
      <c r="F170" s="34" t="s">
        <v>889</v>
      </c>
      <c r="G170" s="15" t="s">
        <v>890</v>
      </c>
      <c r="H170" s="15" t="s">
        <v>891</v>
      </c>
      <c r="I170" s="15">
        <v>1</v>
      </c>
      <c r="J170" s="17">
        <v>4324</v>
      </c>
      <c r="K170" s="18"/>
      <c r="L170" s="19"/>
      <c r="M170" s="35">
        <f t="shared" si="2"/>
        <v>1</v>
      </c>
      <c r="N170" s="17">
        <f t="shared" si="2"/>
        <v>4324</v>
      </c>
    </row>
    <row r="171" spans="1:14" ht="18" customHeight="1" x14ac:dyDescent="0.25">
      <c r="A171" s="13" t="s">
        <v>178</v>
      </c>
      <c r="B171" s="13" t="s">
        <v>49</v>
      </c>
      <c r="C171" s="14" t="s">
        <v>230</v>
      </c>
      <c r="D171" s="15" t="s">
        <v>231</v>
      </c>
      <c r="E171" s="33">
        <v>37909533</v>
      </c>
      <c r="F171" s="34" t="s">
        <v>892</v>
      </c>
      <c r="G171" s="15" t="s">
        <v>836</v>
      </c>
      <c r="H171" s="15" t="s">
        <v>893</v>
      </c>
      <c r="I171" s="15">
        <v>0.5</v>
      </c>
      <c r="J171" s="17">
        <v>2164</v>
      </c>
      <c r="K171" s="18"/>
      <c r="L171" s="19"/>
      <c r="M171" s="35">
        <f t="shared" si="2"/>
        <v>0.5</v>
      </c>
      <c r="N171" s="17">
        <f t="shared" si="2"/>
        <v>2164</v>
      </c>
    </row>
    <row r="172" spans="1:14" ht="30" customHeight="1" x14ac:dyDescent="0.25">
      <c r="A172" s="13" t="s">
        <v>178</v>
      </c>
      <c r="B172" s="13" t="s">
        <v>49</v>
      </c>
      <c r="C172" s="14" t="s">
        <v>228</v>
      </c>
      <c r="D172" s="15" t="s">
        <v>229</v>
      </c>
      <c r="E172" s="33">
        <v>53463315</v>
      </c>
      <c r="F172" s="34" t="s">
        <v>894</v>
      </c>
      <c r="G172" s="15" t="s">
        <v>710</v>
      </c>
      <c r="H172" s="15" t="s">
        <v>895</v>
      </c>
      <c r="I172" s="15">
        <v>0.5</v>
      </c>
      <c r="J172" s="17">
        <v>2164</v>
      </c>
      <c r="K172" s="18"/>
      <c r="L172" s="19"/>
      <c r="M172" s="35">
        <f t="shared" si="2"/>
        <v>0.5</v>
      </c>
      <c r="N172" s="17">
        <f t="shared" si="2"/>
        <v>2164</v>
      </c>
    </row>
    <row r="173" spans="1:14" ht="18" customHeight="1" x14ac:dyDescent="0.25">
      <c r="A173" s="13" t="s">
        <v>178</v>
      </c>
      <c r="B173" s="13" t="s">
        <v>54</v>
      </c>
      <c r="C173" s="14" t="s">
        <v>238</v>
      </c>
      <c r="D173" s="15" t="s">
        <v>239</v>
      </c>
      <c r="E173" s="33">
        <v>710278705</v>
      </c>
      <c r="F173" s="34" t="s">
        <v>896</v>
      </c>
      <c r="G173" s="15" t="s">
        <v>826</v>
      </c>
      <c r="H173" s="15" t="s">
        <v>897</v>
      </c>
      <c r="I173" s="15">
        <v>0.5</v>
      </c>
      <c r="J173" s="17">
        <v>2164</v>
      </c>
      <c r="K173" s="18"/>
      <c r="L173" s="19"/>
      <c r="M173" s="35">
        <f t="shared" si="2"/>
        <v>0.5</v>
      </c>
      <c r="N173" s="17">
        <f t="shared" si="2"/>
        <v>2164</v>
      </c>
    </row>
    <row r="174" spans="1:14" ht="18" customHeight="1" x14ac:dyDescent="0.25">
      <c r="A174" s="13" t="s">
        <v>178</v>
      </c>
      <c r="B174" s="13" t="s">
        <v>54</v>
      </c>
      <c r="C174" s="14" t="s">
        <v>234</v>
      </c>
      <c r="D174" s="15" t="s">
        <v>235</v>
      </c>
      <c r="E174" s="33">
        <v>50470256</v>
      </c>
      <c r="F174" s="34" t="s">
        <v>898</v>
      </c>
      <c r="G174" s="15" t="s">
        <v>899</v>
      </c>
      <c r="H174" s="15" t="s">
        <v>900</v>
      </c>
      <c r="I174" s="15">
        <v>0.5</v>
      </c>
      <c r="J174" s="17">
        <v>2164</v>
      </c>
      <c r="K174" s="18"/>
      <c r="L174" s="19"/>
      <c r="M174" s="35">
        <f t="shared" si="2"/>
        <v>0.5</v>
      </c>
      <c r="N174" s="17">
        <f t="shared" si="2"/>
        <v>2164</v>
      </c>
    </row>
    <row r="175" spans="1:14" ht="18" customHeight="1" x14ac:dyDescent="0.25">
      <c r="A175" s="13" t="s">
        <v>178</v>
      </c>
      <c r="B175" s="13" t="s">
        <v>54</v>
      </c>
      <c r="C175" s="14" t="s">
        <v>236</v>
      </c>
      <c r="D175" s="15" t="s">
        <v>237</v>
      </c>
      <c r="E175" s="33">
        <v>53773608</v>
      </c>
      <c r="F175" s="34" t="s">
        <v>901</v>
      </c>
      <c r="G175" s="15" t="s">
        <v>864</v>
      </c>
      <c r="H175" s="15" t="s">
        <v>902</v>
      </c>
      <c r="I175" s="15">
        <v>0.5</v>
      </c>
      <c r="J175" s="17">
        <v>2164</v>
      </c>
      <c r="K175" s="18"/>
      <c r="L175" s="19"/>
      <c r="M175" s="35">
        <f t="shared" si="2"/>
        <v>0.5</v>
      </c>
      <c r="N175" s="17">
        <f t="shared" si="2"/>
        <v>2164</v>
      </c>
    </row>
    <row r="176" spans="1:14" ht="18" customHeight="1" x14ac:dyDescent="0.25">
      <c r="A176" s="13" t="s">
        <v>240</v>
      </c>
      <c r="B176" s="13" t="s">
        <v>19</v>
      </c>
      <c r="C176" s="14" t="s">
        <v>241</v>
      </c>
      <c r="D176" s="15" t="s">
        <v>242</v>
      </c>
      <c r="E176" s="33">
        <v>27987</v>
      </c>
      <c r="F176" s="34" t="s">
        <v>590</v>
      </c>
      <c r="G176" s="15" t="s">
        <v>903</v>
      </c>
      <c r="H176" s="15" t="s">
        <v>904</v>
      </c>
      <c r="I176" s="15">
        <v>3.25</v>
      </c>
      <c r="J176" s="17">
        <v>14056</v>
      </c>
      <c r="K176" s="18"/>
      <c r="L176" s="19">
        <v>-1081</v>
      </c>
      <c r="M176" s="35">
        <f t="shared" si="2"/>
        <v>3.25</v>
      </c>
      <c r="N176" s="17">
        <f t="shared" si="2"/>
        <v>12975</v>
      </c>
    </row>
    <row r="177" spans="1:14" ht="18" customHeight="1" x14ac:dyDescent="0.25">
      <c r="A177" s="13" t="s">
        <v>240</v>
      </c>
      <c r="B177" s="13" t="s">
        <v>19</v>
      </c>
      <c r="C177" s="14" t="s">
        <v>241</v>
      </c>
      <c r="D177" s="15" t="s">
        <v>242</v>
      </c>
      <c r="E177" s="33">
        <v>354252</v>
      </c>
      <c r="F177" s="34" t="s">
        <v>646</v>
      </c>
      <c r="G177" s="15" t="s">
        <v>638</v>
      </c>
      <c r="H177" s="15" t="s">
        <v>905</v>
      </c>
      <c r="I177" s="15">
        <v>3.5</v>
      </c>
      <c r="J177" s="17">
        <v>15136</v>
      </c>
      <c r="K177" s="18"/>
      <c r="L177" s="19"/>
      <c r="M177" s="35">
        <f t="shared" si="2"/>
        <v>3.5</v>
      </c>
      <c r="N177" s="17">
        <f t="shared" si="2"/>
        <v>15136</v>
      </c>
    </row>
    <row r="178" spans="1:14" ht="18" customHeight="1" x14ac:dyDescent="0.25">
      <c r="A178" s="13" t="s">
        <v>240</v>
      </c>
      <c r="B178" s="13" t="s">
        <v>19</v>
      </c>
      <c r="C178" s="14" t="s">
        <v>241</v>
      </c>
      <c r="D178" s="15" t="s">
        <v>242</v>
      </c>
      <c r="E178" s="33">
        <v>35984422</v>
      </c>
      <c r="F178" s="34" t="s">
        <v>646</v>
      </c>
      <c r="G178" s="15" t="s">
        <v>906</v>
      </c>
      <c r="H178" s="15" t="s">
        <v>907</v>
      </c>
      <c r="I178" s="15">
        <v>3</v>
      </c>
      <c r="J178" s="17">
        <v>12972</v>
      </c>
      <c r="K178" s="18"/>
      <c r="L178" s="19"/>
      <c r="M178" s="35">
        <f t="shared" si="2"/>
        <v>3</v>
      </c>
      <c r="N178" s="17">
        <f t="shared" si="2"/>
        <v>12972</v>
      </c>
    </row>
    <row r="179" spans="1:14" ht="18" customHeight="1" x14ac:dyDescent="0.25">
      <c r="A179" s="13" t="s">
        <v>240</v>
      </c>
      <c r="B179" s="13" t="s">
        <v>19</v>
      </c>
      <c r="C179" s="14" t="s">
        <v>241</v>
      </c>
      <c r="D179" s="15" t="s">
        <v>242</v>
      </c>
      <c r="E179" s="33">
        <v>35984457</v>
      </c>
      <c r="F179" s="34" t="s">
        <v>646</v>
      </c>
      <c r="G179" s="15" t="s">
        <v>908</v>
      </c>
      <c r="H179" s="15" t="s">
        <v>909</v>
      </c>
      <c r="I179" s="15">
        <v>2</v>
      </c>
      <c r="J179" s="17">
        <v>8648</v>
      </c>
      <c r="K179" s="18"/>
      <c r="L179" s="19"/>
      <c r="M179" s="35">
        <f t="shared" si="2"/>
        <v>2</v>
      </c>
      <c r="N179" s="17">
        <f t="shared" si="2"/>
        <v>8648</v>
      </c>
    </row>
    <row r="180" spans="1:14" ht="18" customHeight="1" x14ac:dyDescent="0.25">
      <c r="A180" s="13" t="s">
        <v>240</v>
      </c>
      <c r="B180" s="13" t="s">
        <v>19</v>
      </c>
      <c r="C180" s="14" t="s">
        <v>241</v>
      </c>
      <c r="D180" s="15" t="s">
        <v>242</v>
      </c>
      <c r="E180" s="33">
        <v>35984473</v>
      </c>
      <c r="F180" s="34" t="s">
        <v>646</v>
      </c>
      <c r="G180" s="15" t="s">
        <v>910</v>
      </c>
      <c r="H180" s="15" t="s">
        <v>911</v>
      </c>
      <c r="I180" s="15">
        <v>2</v>
      </c>
      <c r="J180" s="17">
        <v>8648</v>
      </c>
      <c r="K180" s="18"/>
      <c r="L180" s="19"/>
      <c r="M180" s="35">
        <f t="shared" si="2"/>
        <v>2</v>
      </c>
      <c r="N180" s="17">
        <f t="shared" si="2"/>
        <v>8648</v>
      </c>
    </row>
    <row r="181" spans="1:14" ht="18" customHeight="1" x14ac:dyDescent="0.25">
      <c r="A181" s="13" t="s">
        <v>240</v>
      </c>
      <c r="B181" s="13" t="s">
        <v>19</v>
      </c>
      <c r="C181" s="14" t="s">
        <v>241</v>
      </c>
      <c r="D181" s="15" t="s">
        <v>242</v>
      </c>
      <c r="E181" s="33">
        <v>35984643</v>
      </c>
      <c r="F181" s="34" t="s">
        <v>646</v>
      </c>
      <c r="G181" s="15" t="s">
        <v>912</v>
      </c>
      <c r="H181" s="15" t="s">
        <v>913</v>
      </c>
      <c r="I181" s="15">
        <v>2</v>
      </c>
      <c r="J181" s="17">
        <v>8648</v>
      </c>
      <c r="K181" s="18">
        <v>-1</v>
      </c>
      <c r="L181" s="19">
        <v>-4324</v>
      </c>
      <c r="M181" s="35">
        <f t="shared" si="2"/>
        <v>1</v>
      </c>
      <c r="N181" s="17">
        <f t="shared" si="2"/>
        <v>4324</v>
      </c>
    </row>
    <row r="182" spans="1:14" ht="18" customHeight="1" x14ac:dyDescent="0.25">
      <c r="A182" s="13" t="s">
        <v>240</v>
      </c>
      <c r="B182" s="13" t="s">
        <v>19</v>
      </c>
      <c r="C182" s="14" t="s">
        <v>241</v>
      </c>
      <c r="D182" s="15" t="s">
        <v>242</v>
      </c>
      <c r="E182" s="33">
        <v>35984651</v>
      </c>
      <c r="F182" s="34" t="s">
        <v>646</v>
      </c>
      <c r="G182" s="15" t="s">
        <v>914</v>
      </c>
      <c r="H182" s="15" t="s">
        <v>915</v>
      </c>
      <c r="I182" s="15">
        <v>2</v>
      </c>
      <c r="J182" s="17">
        <v>8648</v>
      </c>
      <c r="K182" s="18"/>
      <c r="L182" s="19"/>
      <c r="M182" s="35">
        <f t="shared" si="2"/>
        <v>2</v>
      </c>
      <c r="N182" s="17">
        <f t="shared" si="2"/>
        <v>8648</v>
      </c>
    </row>
    <row r="183" spans="1:14" ht="18" customHeight="1" x14ac:dyDescent="0.25">
      <c r="A183" s="13" t="s">
        <v>240</v>
      </c>
      <c r="B183" s="13" t="s">
        <v>19</v>
      </c>
      <c r="C183" s="14" t="s">
        <v>241</v>
      </c>
      <c r="D183" s="15" t="s">
        <v>242</v>
      </c>
      <c r="E183" s="33">
        <v>35984694</v>
      </c>
      <c r="F183" s="34" t="s">
        <v>646</v>
      </c>
      <c r="G183" s="15" t="s">
        <v>916</v>
      </c>
      <c r="H183" s="15" t="s">
        <v>917</v>
      </c>
      <c r="I183" s="15">
        <v>2</v>
      </c>
      <c r="J183" s="17">
        <v>8648</v>
      </c>
      <c r="K183" s="18"/>
      <c r="L183" s="19"/>
      <c r="M183" s="35">
        <f t="shared" si="2"/>
        <v>2</v>
      </c>
      <c r="N183" s="17">
        <f t="shared" si="2"/>
        <v>8648</v>
      </c>
    </row>
    <row r="184" spans="1:14" ht="18" customHeight="1" x14ac:dyDescent="0.25">
      <c r="A184" s="13" t="s">
        <v>240</v>
      </c>
      <c r="B184" s="13" t="s">
        <v>19</v>
      </c>
      <c r="C184" s="14" t="s">
        <v>241</v>
      </c>
      <c r="D184" s="15" t="s">
        <v>242</v>
      </c>
      <c r="E184" s="33">
        <v>35985003</v>
      </c>
      <c r="F184" s="34" t="s">
        <v>646</v>
      </c>
      <c r="G184" s="15" t="s">
        <v>918</v>
      </c>
      <c r="H184" s="15" t="s">
        <v>919</v>
      </c>
      <c r="I184" s="15">
        <v>1.5</v>
      </c>
      <c r="J184" s="17">
        <v>6488</v>
      </c>
      <c r="K184" s="18"/>
      <c r="L184" s="19"/>
      <c r="M184" s="35">
        <f t="shared" si="2"/>
        <v>1.5</v>
      </c>
      <c r="N184" s="17">
        <f t="shared" si="2"/>
        <v>6488</v>
      </c>
    </row>
    <row r="185" spans="1:14" ht="18" customHeight="1" x14ac:dyDescent="0.25">
      <c r="A185" s="13" t="s">
        <v>240</v>
      </c>
      <c r="B185" s="13" t="s">
        <v>19</v>
      </c>
      <c r="C185" s="14" t="s">
        <v>241</v>
      </c>
      <c r="D185" s="15" t="s">
        <v>242</v>
      </c>
      <c r="E185" s="33">
        <v>37888579</v>
      </c>
      <c r="F185" s="34" t="s">
        <v>920</v>
      </c>
      <c r="G185" s="15" t="s">
        <v>906</v>
      </c>
      <c r="H185" s="15" t="s">
        <v>921</v>
      </c>
      <c r="I185" s="15">
        <v>3</v>
      </c>
      <c r="J185" s="17">
        <v>12972</v>
      </c>
      <c r="K185" s="18"/>
      <c r="L185" s="19"/>
      <c r="M185" s="35">
        <f t="shared" si="2"/>
        <v>3</v>
      </c>
      <c r="N185" s="17">
        <f t="shared" si="2"/>
        <v>12972</v>
      </c>
    </row>
    <row r="186" spans="1:14" ht="18" customHeight="1" x14ac:dyDescent="0.25">
      <c r="A186" s="13" t="s">
        <v>240</v>
      </c>
      <c r="B186" s="13" t="s">
        <v>19</v>
      </c>
      <c r="C186" s="14" t="s">
        <v>241</v>
      </c>
      <c r="D186" s="15" t="s">
        <v>242</v>
      </c>
      <c r="E186" s="33">
        <v>42196906</v>
      </c>
      <c r="F186" s="34" t="s">
        <v>920</v>
      </c>
      <c r="G186" s="15" t="s">
        <v>638</v>
      </c>
      <c r="H186" s="15" t="s">
        <v>922</v>
      </c>
      <c r="I186" s="15">
        <v>3</v>
      </c>
      <c r="J186" s="17">
        <v>12972</v>
      </c>
      <c r="K186" s="18">
        <v>-1.5</v>
      </c>
      <c r="L186" s="19">
        <v>-6486</v>
      </c>
      <c r="M186" s="35">
        <f t="shared" si="2"/>
        <v>1.5</v>
      </c>
      <c r="N186" s="17">
        <f t="shared" si="2"/>
        <v>6486</v>
      </c>
    </row>
    <row r="187" spans="1:14" ht="18" customHeight="1" x14ac:dyDescent="0.25">
      <c r="A187" s="13" t="s">
        <v>240</v>
      </c>
      <c r="B187" s="13" t="s">
        <v>19</v>
      </c>
      <c r="C187" s="14" t="s">
        <v>241</v>
      </c>
      <c r="D187" s="15" t="s">
        <v>242</v>
      </c>
      <c r="E187" s="33">
        <v>51958767</v>
      </c>
      <c r="F187" s="34" t="s">
        <v>593</v>
      </c>
      <c r="G187" s="15" t="s">
        <v>923</v>
      </c>
      <c r="H187" s="15" t="s">
        <v>924</v>
      </c>
      <c r="I187" s="15">
        <v>5</v>
      </c>
      <c r="J187" s="17">
        <v>21620</v>
      </c>
      <c r="K187" s="18"/>
      <c r="L187" s="19">
        <v>-7048</v>
      </c>
      <c r="M187" s="35">
        <f t="shared" si="2"/>
        <v>5</v>
      </c>
      <c r="N187" s="17">
        <f t="shared" si="2"/>
        <v>14572</v>
      </c>
    </row>
    <row r="188" spans="1:14" ht="18" customHeight="1" x14ac:dyDescent="0.25">
      <c r="A188" s="13" t="s">
        <v>240</v>
      </c>
      <c r="B188" s="13" t="s">
        <v>19</v>
      </c>
      <c r="C188" s="14" t="s">
        <v>241</v>
      </c>
      <c r="D188" s="15" t="s">
        <v>242</v>
      </c>
      <c r="E188" s="33">
        <v>710147873</v>
      </c>
      <c r="F188" s="34" t="s">
        <v>925</v>
      </c>
      <c r="G188" s="15" t="s">
        <v>926</v>
      </c>
      <c r="H188" s="15" t="s">
        <v>927</v>
      </c>
      <c r="I188" s="15">
        <v>0.75</v>
      </c>
      <c r="J188" s="17">
        <v>3244</v>
      </c>
      <c r="K188" s="18"/>
      <c r="L188" s="19"/>
      <c r="M188" s="35">
        <f t="shared" si="2"/>
        <v>0.75</v>
      </c>
      <c r="N188" s="17">
        <f t="shared" si="2"/>
        <v>3244</v>
      </c>
    </row>
    <row r="189" spans="1:14" ht="18" customHeight="1" x14ac:dyDescent="0.25">
      <c r="A189" s="13" t="s">
        <v>240</v>
      </c>
      <c r="B189" s="13" t="s">
        <v>19</v>
      </c>
      <c r="C189" s="14" t="s">
        <v>241</v>
      </c>
      <c r="D189" s="15" t="s">
        <v>242</v>
      </c>
      <c r="E189" s="33">
        <v>710213395</v>
      </c>
      <c r="F189" s="34" t="s">
        <v>928</v>
      </c>
      <c r="G189" s="15" t="s">
        <v>926</v>
      </c>
      <c r="H189" s="15" t="s">
        <v>927</v>
      </c>
      <c r="I189" s="15">
        <v>0.75</v>
      </c>
      <c r="J189" s="17">
        <v>3244</v>
      </c>
      <c r="K189" s="18"/>
      <c r="L189" s="19"/>
      <c r="M189" s="35">
        <f t="shared" si="2"/>
        <v>0.75</v>
      </c>
      <c r="N189" s="17">
        <f t="shared" si="2"/>
        <v>3244</v>
      </c>
    </row>
    <row r="190" spans="1:14" ht="18" customHeight="1" x14ac:dyDescent="0.25">
      <c r="A190" s="13" t="s">
        <v>240</v>
      </c>
      <c r="B190" s="13" t="s">
        <v>22</v>
      </c>
      <c r="C190" s="14" t="s">
        <v>279</v>
      </c>
      <c r="D190" s="15" t="s">
        <v>280</v>
      </c>
      <c r="E190" s="33">
        <v>37828347</v>
      </c>
      <c r="F190" s="34" t="s">
        <v>627</v>
      </c>
      <c r="G190" s="15" t="s">
        <v>929</v>
      </c>
      <c r="H190" s="15" t="s">
        <v>930</v>
      </c>
      <c r="I190" s="15">
        <v>0.75</v>
      </c>
      <c r="J190" s="17">
        <v>3244</v>
      </c>
      <c r="K190" s="18"/>
      <c r="L190" s="19"/>
      <c r="M190" s="35">
        <f t="shared" si="2"/>
        <v>0.75</v>
      </c>
      <c r="N190" s="17">
        <f t="shared" si="2"/>
        <v>3244</v>
      </c>
    </row>
    <row r="191" spans="1:14" ht="18" customHeight="1" x14ac:dyDescent="0.25">
      <c r="A191" s="13" t="s">
        <v>240</v>
      </c>
      <c r="B191" s="13" t="s">
        <v>22</v>
      </c>
      <c r="C191" s="14" t="s">
        <v>245</v>
      </c>
      <c r="D191" s="15" t="s">
        <v>246</v>
      </c>
      <c r="E191" s="33">
        <v>45016089</v>
      </c>
      <c r="F191" s="34" t="s">
        <v>931</v>
      </c>
      <c r="G191" s="15" t="s">
        <v>932</v>
      </c>
      <c r="H191" s="15" t="s">
        <v>933</v>
      </c>
      <c r="I191" s="15">
        <v>1</v>
      </c>
      <c r="J191" s="17">
        <v>4324</v>
      </c>
      <c r="K191" s="18"/>
      <c r="L191" s="19"/>
      <c r="M191" s="35">
        <f t="shared" si="2"/>
        <v>1</v>
      </c>
      <c r="N191" s="17">
        <f t="shared" si="2"/>
        <v>4324</v>
      </c>
    </row>
    <row r="192" spans="1:14" ht="18" customHeight="1" x14ac:dyDescent="0.25">
      <c r="A192" s="13" t="s">
        <v>240</v>
      </c>
      <c r="B192" s="13" t="s">
        <v>22</v>
      </c>
      <c r="C192" s="14" t="s">
        <v>283</v>
      </c>
      <c r="D192" s="15" t="s">
        <v>284</v>
      </c>
      <c r="E192" s="33">
        <v>37828541</v>
      </c>
      <c r="F192" s="34" t="s">
        <v>627</v>
      </c>
      <c r="G192" s="15" t="s">
        <v>934</v>
      </c>
      <c r="H192" s="15" t="s">
        <v>935</v>
      </c>
      <c r="I192" s="15">
        <v>1</v>
      </c>
      <c r="J192" s="17">
        <v>4324</v>
      </c>
      <c r="K192" s="18"/>
      <c r="L192" s="19">
        <v>-2162</v>
      </c>
      <c r="M192" s="35">
        <f t="shared" si="2"/>
        <v>1</v>
      </c>
      <c r="N192" s="17">
        <f t="shared" si="2"/>
        <v>2162</v>
      </c>
    </row>
    <row r="193" spans="1:14" ht="18" customHeight="1" x14ac:dyDescent="0.25">
      <c r="A193" s="13" t="s">
        <v>240</v>
      </c>
      <c r="B193" s="13" t="s">
        <v>22</v>
      </c>
      <c r="C193" s="14" t="s">
        <v>285</v>
      </c>
      <c r="D193" s="15" t="s">
        <v>286</v>
      </c>
      <c r="E193" s="33">
        <v>710013337</v>
      </c>
      <c r="F193" s="34" t="s">
        <v>606</v>
      </c>
      <c r="G193" s="15" t="s">
        <v>936</v>
      </c>
      <c r="H193" s="15" t="s">
        <v>937</v>
      </c>
      <c r="I193" s="15">
        <v>1</v>
      </c>
      <c r="J193" s="17">
        <v>4324</v>
      </c>
      <c r="K193" s="18">
        <v>-1</v>
      </c>
      <c r="L193" s="19">
        <v>-4324</v>
      </c>
      <c r="M193" s="35">
        <f t="shared" si="2"/>
        <v>0</v>
      </c>
      <c r="N193" s="17">
        <f t="shared" si="2"/>
        <v>0</v>
      </c>
    </row>
    <row r="194" spans="1:14" ht="18" customHeight="1" x14ac:dyDescent="0.25">
      <c r="A194" s="13" t="s">
        <v>240</v>
      </c>
      <c r="B194" s="13" t="s">
        <v>22</v>
      </c>
      <c r="C194" s="14" t="s">
        <v>297</v>
      </c>
      <c r="D194" s="15" t="s">
        <v>298</v>
      </c>
      <c r="E194" s="33">
        <v>54851181</v>
      </c>
      <c r="F194" s="34" t="s">
        <v>590</v>
      </c>
      <c r="G194" s="15" t="s">
        <v>938</v>
      </c>
      <c r="H194" s="15" t="s">
        <v>939</v>
      </c>
      <c r="I194" s="15">
        <v>0.75</v>
      </c>
      <c r="J194" s="17">
        <v>3244</v>
      </c>
      <c r="K194" s="18"/>
      <c r="L194" s="19"/>
      <c r="M194" s="35">
        <f t="shared" si="2"/>
        <v>0.75</v>
      </c>
      <c r="N194" s="17">
        <f t="shared" si="2"/>
        <v>3244</v>
      </c>
    </row>
    <row r="195" spans="1:14" ht="18" customHeight="1" x14ac:dyDescent="0.25">
      <c r="A195" s="13" t="s">
        <v>240</v>
      </c>
      <c r="B195" s="13" t="s">
        <v>22</v>
      </c>
      <c r="C195" s="14" t="s">
        <v>301</v>
      </c>
      <c r="D195" s="15" t="s">
        <v>302</v>
      </c>
      <c r="E195" s="33">
        <v>37828363</v>
      </c>
      <c r="F195" s="34" t="s">
        <v>618</v>
      </c>
      <c r="G195" s="15" t="s">
        <v>940</v>
      </c>
      <c r="H195" s="15" t="s">
        <v>941</v>
      </c>
      <c r="I195" s="15">
        <v>0.5</v>
      </c>
      <c r="J195" s="17">
        <v>2164</v>
      </c>
      <c r="K195" s="18"/>
      <c r="L195" s="19">
        <v>-541</v>
      </c>
      <c r="M195" s="35">
        <f t="shared" si="2"/>
        <v>0.5</v>
      </c>
      <c r="N195" s="17">
        <f t="shared" si="2"/>
        <v>1623</v>
      </c>
    </row>
    <row r="196" spans="1:14" ht="18" customHeight="1" x14ac:dyDescent="0.25">
      <c r="A196" s="13" t="s">
        <v>240</v>
      </c>
      <c r="B196" s="13" t="s">
        <v>22</v>
      </c>
      <c r="C196" s="14" t="s">
        <v>303</v>
      </c>
      <c r="D196" s="15" t="s">
        <v>304</v>
      </c>
      <c r="E196" s="33">
        <v>35677848</v>
      </c>
      <c r="F196" s="34" t="s">
        <v>942</v>
      </c>
      <c r="G196" s="15" t="s">
        <v>943</v>
      </c>
      <c r="H196" s="15" t="s">
        <v>748</v>
      </c>
      <c r="I196" s="15">
        <v>1</v>
      </c>
      <c r="J196" s="17">
        <v>4324</v>
      </c>
      <c r="K196" s="18"/>
      <c r="L196" s="19"/>
      <c r="M196" s="35">
        <f t="shared" si="2"/>
        <v>1</v>
      </c>
      <c r="N196" s="17">
        <f t="shared" si="2"/>
        <v>4324</v>
      </c>
    </row>
    <row r="197" spans="1:14" ht="18" customHeight="1" x14ac:dyDescent="0.25">
      <c r="A197" s="13" t="s">
        <v>240</v>
      </c>
      <c r="B197" s="13" t="s">
        <v>22</v>
      </c>
      <c r="C197" s="14" t="s">
        <v>307</v>
      </c>
      <c r="D197" s="15" t="s">
        <v>308</v>
      </c>
      <c r="E197" s="33">
        <v>35677856</v>
      </c>
      <c r="F197" s="34" t="s">
        <v>944</v>
      </c>
      <c r="G197" s="15" t="s">
        <v>945</v>
      </c>
      <c r="H197" s="15" t="s">
        <v>946</v>
      </c>
      <c r="I197" s="15">
        <v>0.75</v>
      </c>
      <c r="J197" s="17">
        <v>3244</v>
      </c>
      <c r="K197" s="18"/>
      <c r="L197" s="19"/>
      <c r="M197" s="35">
        <f t="shared" si="2"/>
        <v>0.75</v>
      </c>
      <c r="N197" s="17">
        <f t="shared" si="2"/>
        <v>3244</v>
      </c>
    </row>
    <row r="198" spans="1:14" ht="18" customHeight="1" x14ac:dyDescent="0.25">
      <c r="A198" s="13" t="s">
        <v>240</v>
      </c>
      <c r="B198" s="13" t="s">
        <v>22</v>
      </c>
      <c r="C198" s="14" t="s">
        <v>315</v>
      </c>
      <c r="D198" s="15" t="s">
        <v>316</v>
      </c>
      <c r="E198" s="33">
        <v>37828371</v>
      </c>
      <c r="F198" s="34" t="s">
        <v>627</v>
      </c>
      <c r="G198" s="15" t="s">
        <v>947</v>
      </c>
      <c r="H198" s="15" t="s">
        <v>948</v>
      </c>
      <c r="I198" s="15">
        <v>1.5</v>
      </c>
      <c r="J198" s="17">
        <v>6488</v>
      </c>
      <c r="K198" s="18"/>
      <c r="L198" s="19"/>
      <c r="M198" s="35">
        <f t="shared" ref="M198:N261" si="3">I198+K198</f>
        <v>1.5</v>
      </c>
      <c r="N198" s="17">
        <f t="shared" si="3"/>
        <v>6488</v>
      </c>
    </row>
    <row r="199" spans="1:14" ht="18" customHeight="1" x14ac:dyDescent="0.25">
      <c r="A199" s="13" t="s">
        <v>240</v>
      </c>
      <c r="B199" s="13" t="s">
        <v>22</v>
      </c>
      <c r="C199" s="14" t="s">
        <v>315</v>
      </c>
      <c r="D199" s="15" t="s">
        <v>316</v>
      </c>
      <c r="E199" s="33">
        <v>710013612</v>
      </c>
      <c r="F199" s="34" t="s">
        <v>606</v>
      </c>
      <c r="G199" s="15" t="s">
        <v>947</v>
      </c>
      <c r="H199" s="15" t="s">
        <v>949</v>
      </c>
      <c r="I199" s="15">
        <v>1</v>
      </c>
      <c r="J199" s="17">
        <v>4324</v>
      </c>
      <c r="K199" s="18"/>
      <c r="L199" s="19"/>
      <c r="M199" s="35">
        <f t="shared" si="3"/>
        <v>1</v>
      </c>
      <c r="N199" s="17">
        <f t="shared" si="3"/>
        <v>4324</v>
      </c>
    </row>
    <row r="200" spans="1:14" ht="18" customHeight="1" x14ac:dyDescent="0.25">
      <c r="A200" s="13" t="s">
        <v>240</v>
      </c>
      <c r="B200" s="13" t="s">
        <v>22</v>
      </c>
      <c r="C200" s="14" t="s">
        <v>325</v>
      </c>
      <c r="D200" s="15" t="s">
        <v>326</v>
      </c>
      <c r="E200" s="33">
        <v>37828487</v>
      </c>
      <c r="F200" s="34" t="s">
        <v>618</v>
      </c>
      <c r="G200" s="15" t="s">
        <v>950</v>
      </c>
      <c r="H200" s="15" t="s">
        <v>951</v>
      </c>
      <c r="I200" s="15">
        <v>1</v>
      </c>
      <c r="J200" s="17">
        <v>4324</v>
      </c>
      <c r="K200" s="18"/>
      <c r="L200" s="19"/>
      <c r="M200" s="35">
        <f t="shared" si="3"/>
        <v>1</v>
      </c>
      <c r="N200" s="17">
        <f t="shared" si="3"/>
        <v>4324</v>
      </c>
    </row>
    <row r="201" spans="1:14" ht="18" customHeight="1" x14ac:dyDescent="0.25">
      <c r="A201" s="13" t="s">
        <v>240</v>
      </c>
      <c r="B201" s="13" t="s">
        <v>22</v>
      </c>
      <c r="C201" s="14" t="s">
        <v>259</v>
      </c>
      <c r="D201" s="15" t="s">
        <v>260</v>
      </c>
      <c r="E201" s="33">
        <v>37833995</v>
      </c>
      <c r="F201" s="34" t="s">
        <v>627</v>
      </c>
      <c r="G201" s="15" t="s">
        <v>906</v>
      </c>
      <c r="H201" s="15" t="s">
        <v>952</v>
      </c>
      <c r="I201" s="15">
        <v>0.5</v>
      </c>
      <c r="J201" s="17">
        <v>2164</v>
      </c>
      <c r="K201" s="18"/>
      <c r="L201" s="19"/>
      <c r="M201" s="35">
        <f t="shared" si="3"/>
        <v>0.5</v>
      </c>
      <c r="N201" s="17">
        <f t="shared" si="3"/>
        <v>2164</v>
      </c>
    </row>
    <row r="202" spans="1:14" ht="18" customHeight="1" x14ac:dyDescent="0.25">
      <c r="A202" s="13" t="s">
        <v>240</v>
      </c>
      <c r="B202" s="13" t="s">
        <v>22</v>
      </c>
      <c r="C202" s="14" t="s">
        <v>259</v>
      </c>
      <c r="D202" s="15" t="s">
        <v>260</v>
      </c>
      <c r="E202" s="33">
        <v>710036981</v>
      </c>
      <c r="F202" s="34" t="s">
        <v>606</v>
      </c>
      <c r="G202" s="15" t="s">
        <v>906</v>
      </c>
      <c r="H202" s="15" t="s">
        <v>953</v>
      </c>
      <c r="I202" s="15">
        <v>1</v>
      </c>
      <c r="J202" s="17">
        <v>4324</v>
      </c>
      <c r="K202" s="18">
        <v>0</v>
      </c>
      <c r="L202" s="19">
        <v>-279</v>
      </c>
      <c r="M202" s="35">
        <f t="shared" si="3"/>
        <v>1</v>
      </c>
      <c r="N202" s="17">
        <f t="shared" si="3"/>
        <v>4045</v>
      </c>
    </row>
    <row r="203" spans="1:14" ht="18" customHeight="1" x14ac:dyDescent="0.25">
      <c r="A203" s="13" t="s">
        <v>240</v>
      </c>
      <c r="B203" s="13" t="s">
        <v>22</v>
      </c>
      <c r="C203" s="14" t="s">
        <v>249</v>
      </c>
      <c r="D203" s="15" t="s">
        <v>250</v>
      </c>
      <c r="E203" s="33">
        <v>710102708</v>
      </c>
      <c r="F203" s="34" t="s">
        <v>785</v>
      </c>
      <c r="G203" s="15" t="s">
        <v>954</v>
      </c>
      <c r="H203" s="15" t="s">
        <v>955</v>
      </c>
      <c r="I203" s="15">
        <v>2</v>
      </c>
      <c r="J203" s="17">
        <v>8648</v>
      </c>
      <c r="K203" s="18"/>
      <c r="L203" s="19"/>
      <c r="M203" s="35">
        <f t="shared" si="3"/>
        <v>2</v>
      </c>
      <c r="N203" s="17">
        <f t="shared" si="3"/>
        <v>8648</v>
      </c>
    </row>
    <row r="204" spans="1:14" ht="18" customHeight="1" x14ac:dyDescent="0.25">
      <c r="A204" s="13" t="s">
        <v>240</v>
      </c>
      <c r="B204" s="13" t="s">
        <v>22</v>
      </c>
      <c r="C204" s="14" t="s">
        <v>289</v>
      </c>
      <c r="D204" s="15" t="s">
        <v>290</v>
      </c>
      <c r="E204" s="33">
        <v>37831542</v>
      </c>
      <c r="F204" s="34" t="s">
        <v>618</v>
      </c>
      <c r="G204" s="15" t="s">
        <v>956</v>
      </c>
      <c r="H204" s="15" t="s">
        <v>957</v>
      </c>
      <c r="I204" s="15">
        <v>1.75</v>
      </c>
      <c r="J204" s="17">
        <v>7568</v>
      </c>
      <c r="K204" s="18"/>
      <c r="L204" s="19"/>
      <c r="M204" s="35">
        <f t="shared" si="3"/>
        <v>1.75</v>
      </c>
      <c r="N204" s="17">
        <f t="shared" si="3"/>
        <v>7568</v>
      </c>
    </row>
    <row r="205" spans="1:14" ht="18" customHeight="1" x14ac:dyDescent="0.25">
      <c r="A205" s="13" t="s">
        <v>240</v>
      </c>
      <c r="B205" s="13" t="s">
        <v>22</v>
      </c>
      <c r="C205" s="14" t="s">
        <v>263</v>
      </c>
      <c r="D205" s="15" t="s">
        <v>264</v>
      </c>
      <c r="E205" s="33">
        <v>37831593</v>
      </c>
      <c r="F205" s="34" t="s">
        <v>627</v>
      </c>
      <c r="G205" s="15" t="s">
        <v>958</v>
      </c>
      <c r="H205" s="15" t="s">
        <v>959</v>
      </c>
      <c r="I205" s="15">
        <v>0.75</v>
      </c>
      <c r="J205" s="17">
        <v>3244</v>
      </c>
      <c r="K205" s="18"/>
      <c r="L205" s="19"/>
      <c r="M205" s="35">
        <f t="shared" si="3"/>
        <v>0.75</v>
      </c>
      <c r="N205" s="17">
        <f t="shared" si="3"/>
        <v>3244</v>
      </c>
    </row>
    <row r="206" spans="1:14" ht="18" customHeight="1" x14ac:dyDescent="0.25">
      <c r="A206" s="13" t="s">
        <v>240</v>
      </c>
      <c r="B206" s="13" t="s">
        <v>22</v>
      </c>
      <c r="C206" s="14" t="s">
        <v>311</v>
      </c>
      <c r="D206" s="15" t="s">
        <v>312</v>
      </c>
      <c r="E206" s="33">
        <v>710016719</v>
      </c>
      <c r="F206" s="34" t="s">
        <v>960</v>
      </c>
      <c r="G206" s="15" t="s">
        <v>961</v>
      </c>
      <c r="H206" s="15"/>
      <c r="I206" s="15">
        <v>1</v>
      </c>
      <c r="J206" s="17">
        <v>4324</v>
      </c>
      <c r="K206" s="18"/>
      <c r="L206" s="19"/>
      <c r="M206" s="35">
        <f t="shared" si="3"/>
        <v>1</v>
      </c>
      <c r="N206" s="17">
        <f t="shared" si="3"/>
        <v>4324</v>
      </c>
    </row>
    <row r="207" spans="1:14" ht="18" customHeight="1" x14ac:dyDescent="0.25">
      <c r="A207" s="13" t="s">
        <v>240</v>
      </c>
      <c r="B207" s="13" t="s">
        <v>22</v>
      </c>
      <c r="C207" s="14" t="s">
        <v>319</v>
      </c>
      <c r="D207" s="15" t="s">
        <v>320</v>
      </c>
      <c r="E207" s="33">
        <v>710059086</v>
      </c>
      <c r="F207" s="34" t="s">
        <v>772</v>
      </c>
      <c r="G207" s="15" t="s">
        <v>962</v>
      </c>
      <c r="H207" s="15" t="s">
        <v>963</v>
      </c>
      <c r="I207" s="15">
        <v>1</v>
      </c>
      <c r="J207" s="17">
        <v>4324</v>
      </c>
      <c r="K207" s="18"/>
      <c r="L207" s="19"/>
      <c r="M207" s="35">
        <f t="shared" si="3"/>
        <v>1</v>
      </c>
      <c r="N207" s="17">
        <f t="shared" si="3"/>
        <v>4324</v>
      </c>
    </row>
    <row r="208" spans="1:14" ht="18" customHeight="1" x14ac:dyDescent="0.25">
      <c r="A208" s="13" t="s">
        <v>240</v>
      </c>
      <c r="B208" s="13" t="s">
        <v>22</v>
      </c>
      <c r="C208" s="14" t="s">
        <v>267</v>
      </c>
      <c r="D208" s="15" t="s">
        <v>268</v>
      </c>
      <c r="E208" s="33">
        <v>37831721</v>
      </c>
      <c r="F208" s="34" t="s">
        <v>964</v>
      </c>
      <c r="G208" s="15" t="s">
        <v>918</v>
      </c>
      <c r="H208" s="15" t="s">
        <v>965</v>
      </c>
      <c r="I208" s="15">
        <v>0.75</v>
      </c>
      <c r="J208" s="17">
        <v>3244</v>
      </c>
      <c r="K208" s="18"/>
      <c r="L208" s="19">
        <v>-50</v>
      </c>
      <c r="M208" s="35">
        <f t="shared" si="3"/>
        <v>0.75</v>
      </c>
      <c r="N208" s="17">
        <f t="shared" si="3"/>
        <v>3194</v>
      </c>
    </row>
    <row r="209" spans="1:14" ht="18" customHeight="1" x14ac:dyDescent="0.25">
      <c r="A209" s="13" t="s">
        <v>240</v>
      </c>
      <c r="B209" s="13" t="s">
        <v>22</v>
      </c>
      <c r="C209" s="14" t="s">
        <v>267</v>
      </c>
      <c r="D209" s="15" t="s">
        <v>268</v>
      </c>
      <c r="E209" s="33">
        <v>37957996</v>
      </c>
      <c r="F209" s="34" t="s">
        <v>606</v>
      </c>
      <c r="G209" s="15" t="s">
        <v>918</v>
      </c>
      <c r="H209" s="15" t="s">
        <v>966</v>
      </c>
      <c r="I209" s="15">
        <v>1</v>
      </c>
      <c r="J209" s="17">
        <v>4324</v>
      </c>
      <c r="K209" s="18"/>
      <c r="L209" s="19">
        <v>-248</v>
      </c>
      <c r="M209" s="35">
        <f t="shared" si="3"/>
        <v>1</v>
      </c>
      <c r="N209" s="17">
        <f t="shared" si="3"/>
        <v>4076</v>
      </c>
    </row>
    <row r="210" spans="1:14" ht="18" customHeight="1" x14ac:dyDescent="0.25">
      <c r="A210" s="13" t="s">
        <v>240</v>
      </c>
      <c r="B210" s="13" t="s">
        <v>22</v>
      </c>
      <c r="C210" s="14" t="s">
        <v>267</v>
      </c>
      <c r="D210" s="15" t="s">
        <v>268</v>
      </c>
      <c r="E210" s="33">
        <v>45025266</v>
      </c>
      <c r="F210" s="34" t="s">
        <v>606</v>
      </c>
      <c r="G210" s="15" t="s">
        <v>918</v>
      </c>
      <c r="H210" s="15" t="s">
        <v>967</v>
      </c>
      <c r="I210" s="15">
        <v>1</v>
      </c>
      <c r="J210" s="17">
        <v>4324</v>
      </c>
      <c r="K210" s="18"/>
      <c r="L210" s="19"/>
      <c r="M210" s="35">
        <f t="shared" si="3"/>
        <v>1</v>
      </c>
      <c r="N210" s="17">
        <f t="shared" si="3"/>
        <v>4324</v>
      </c>
    </row>
    <row r="211" spans="1:14" ht="18" customHeight="1" x14ac:dyDescent="0.25">
      <c r="A211" s="13" t="s">
        <v>240</v>
      </c>
      <c r="B211" s="13" t="s">
        <v>22</v>
      </c>
      <c r="C211" s="14" t="s">
        <v>251</v>
      </c>
      <c r="D211" s="15" t="s">
        <v>252</v>
      </c>
      <c r="E211" s="33">
        <v>710037651</v>
      </c>
      <c r="F211" s="34" t="s">
        <v>606</v>
      </c>
      <c r="G211" s="15" t="s">
        <v>968</v>
      </c>
      <c r="H211" s="15" t="s">
        <v>969</v>
      </c>
      <c r="I211" s="15">
        <v>4</v>
      </c>
      <c r="J211" s="17">
        <v>17296</v>
      </c>
      <c r="K211" s="18"/>
      <c r="L211" s="19"/>
      <c r="M211" s="35">
        <f t="shared" si="3"/>
        <v>4</v>
      </c>
      <c r="N211" s="17">
        <f t="shared" si="3"/>
        <v>17296</v>
      </c>
    </row>
    <row r="212" spans="1:14" ht="18" customHeight="1" x14ac:dyDescent="0.25">
      <c r="A212" s="13" t="s">
        <v>240</v>
      </c>
      <c r="B212" s="13" t="s">
        <v>22</v>
      </c>
      <c r="C212" s="14" t="s">
        <v>251</v>
      </c>
      <c r="D212" s="15" t="s">
        <v>252</v>
      </c>
      <c r="E212" s="33">
        <v>710037660</v>
      </c>
      <c r="F212" s="34" t="s">
        <v>606</v>
      </c>
      <c r="G212" s="15" t="s">
        <v>968</v>
      </c>
      <c r="H212" s="15" t="s">
        <v>970</v>
      </c>
      <c r="I212" s="15">
        <v>2</v>
      </c>
      <c r="J212" s="17">
        <v>8648</v>
      </c>
      <c r="K212" s="18"/>
      <c r="L212" s="19"/>
      <c r="M212" s="35">
        <f t="shared" si="3"/>
        <v>2</v>
      </c>
      <c r="N212" s="17">
        <f t="shared" si="3"/>
        <v>8648</v>
      </c>
    </row>
    <row r="213" spans="1:14" ht="18" customHeight="1" x14ac:dyDescent="0.25">
      <c r="A213" s="13" t="s">
        <v>240</v>
      </c>
      <c r="B213" s="13" t="s">
        <v>22</v>
      </c>
      <c r="C213" s="14" t="s">
        <v>271</v>
      </c>
      <c r="D213" s="15" t="s">
        <v>272</v>
      </c>
      <c r="E213" s="33">
        <v>50650238</v>
      </c>
      <c r="F213" s="34" t="s">
        <v>785</v>
      </c>
      <c r="G213" s="15" t="s">
        <v>971</v>
      </c>
      <c r="H213" s="15" t="s">
        <v>622</v>
      </c>
      <c r="I213" s="15">
        <v>0</v>
      </c>
      <c r="J213" s="17">
        <v>0</v>
      </c>
      <c r="K213" s="18"/>
      <c r="L213" s="19"/>
      <c r="M213" s="35">
        <f t="shared" si="3"/>
        <v>0</v>
      </c>
      <c r="N213" s="17">
        <f t="shared" si="3"/>
        <v>0</v>
      </c>
    </row>
    <row r="214" spans="1:14" ht="36" customHeight="1" x14ac:dyDescent="0.25">
      <c r="A214" s="13" t="s">
        <v>240</v>
      </c>
      <c r="B214" s="13" t="s">
        <v>22</v>
      </c>
      <c r="C214" s="14" t="s">
        <v>313</v>
      </c>
      <c r="D214" s="15" t="s">
        <v>314</v>
      </c>
      <c r="E214" s="33">
        <v>710019769</v>
      </c>
      <c r="F214" s="34" t="s">
        <v>655</v>
      </c>
      <c r="G214" s="15" t="s">
        <v>972</v>
      </c>
      <c r="H214" s="15"/>
      <c r="I214" s="15">
        <v>1</v>
      </c>
      <c r="J214" s="17">
        <v>4324</v>
      </c>
      <c r="K214" s="18"/>
      <c r="L214" s="19"/>
      <c r="M214" s="35">
        <f t="shared" si="3"/>
        <v>1</v>
      </c>
      <c r="N214" s="17">
        <f t="shared" si="3"/>
        <v>4324</v>
      </c>
    </row>
    <row r="215" spans="1:14" ht="18" customHeight="1" x14ac:dyDescent="0.25">
      <c r="A215" s="13" t="s">
        <v>240</v>
      </c>
      <c r="B215" s="13" t="s">
        <v>22</v>
      </c>
      <c r="C215" s="14" t="s">
        <v>269</v>
      </c>
      <c r="D215" s="15" t="s">
        <v>270</v>
      </c>
      <c r="E215" s="33">
        <v>37828304</v>
      </c>
      <c r="F215" s="34" t="s">
        <v>973</v>
      </c>
      <c r="G215" s="15" t="s">
        <v>974</v>
      </c>
      <c r="H215" s="15" t="s">
        <v>975</v>
      </c>
      <c r="I215" s="15">
        <v>0.75</v>
      </c>
      <c r="J215" s="17">
        <v>3244</v>
      </c>
      <c r="K215" s="18"/>
      <c r="L215" s="19"/>
      <c r="M215" s="35">
        <f t="shared" si="3"/>
        <v>0.75</v>
      </c>
      <c r="N215" s="17">
        <f t="shared" si="3"/>
        <v>3244</v>
      </c>
    </row>
    <row r="216" spans="1:14" ht="37.5" customHeight="1" x14ac:dyDescent="0.25">
      <c r="A216" s="13" t="s">
        <v>240</v>
      </c>
      <c r="B216" s="13" t="s">
        <v>22</v>
      </c>
      <c r="C216" s="14" t="s">
        <v>277</v>
      </c>
      <c r="D216" s="15" t="s">
        <v>278</v>
      </c>
      <c r="E216" s="33">
        <v>37833812</v>
      </c>
      <c r="F216" s="34" t="s">
        <v>976</v>
      </c>
      <c r="G216" s="15" t="s">
        <v>977</v>
      </c>
      <c r="H216" s="15" t="s">
        <v>978</v>
      </c>
      <c r="I216" s="15">
        <v>0.75</v>
      </c>
      <c r="J216" s="17">
        <v>3244</v>
      </c>
      <c r="K216" s="18"/>
      <c r="L216" s="19"/>
      <c r="M216" s="35">
        <f t="shared" si="3"/>
        <v>0.75</v>
      </c>
      <c r="N216" s="17">
        <f t="shared" si="3"/>
        <v>3244</v>
      </c>
    </row>
    <row r="217" spans="1:14" ht="18" customHeight="1" x14ac:dyDescent="0.25">
      <c r="A217" s="13" t="s">
        <v>240</v>
      </c>
      <c r="B217" s="13" t="s">
        <v>22</v>
      </c>
      <c r="C217" s="14" t="s">
        <v>261</v>
      </c>
      <c r="D217" s="15" t="s">
        <v>262</v>
      </c>
      <c r="E217" s="33">
        <v>37831780</v>
      </c>
      <c r="F217" s="34" t="s">
        <v>618</v>
      </c>
      <c r="G217" s="15" t="s">
        <v>979</v>
      </c>
      <c r="H217" s="15" t="s">
        <v>980</v>
      </c>
      <c r="I217" s="15">
        <v>0</v>
      </c>
      <c r="J217" s="17">
        <v>0</v>
      </c>
      <c r="K217" s="18"/>
      <c r="L217" s="19"/>
      <c r="M217" s="35">
        <f t="shared" si="3"/>
        <v>0</v>
      </c>
      <c r="N217" s="17">
        <f t="shared" si="3"/>
        <v>0</v>
      </c>
    </row>
    <row r="218" spans="1:14" ht="18" customHeight="1" x14ac:dyDescent="0.25">
      <c r="A218" s="13" t="s">
        <v>240</v>
      </c>
      <c r="B218" s="13" t="s">
        <v>22</v>
      </c>
      <c r="C218" s="14" t="s">
        <v>275</v>
      </c>
      <c r="D218" s="15" t="s">
        <v>276</v>
      </c>
      <c r="E218" s="33">
        <v>37831500</v>
      </c>
      <c r="F218" s="34" t="s">
        <v>627</v>
      </c>
      <c r="G218" s="15" t="s">
        <v>981</v>
      </c>
      <c r="H218" s="15" t="s">
        <v>982</v>
      </c>
      <c r="I218" s="15">
        <v>1</v>
      </c>
      <c r="J218" s="17">
        <v>4324</v>
      </c>
      <c r="K218" s="18"/>
      <c r="L218" s="19"/>
      <c r="M218" s="35">
        <f t="shared" si="3"/>
        <v>1</v>
      </c>
      <c r="N218" s="17">
        <f t="shared" si="3"/>
        <v>4324</v>
      </c>
    </row>
    <row r="219" spans="1:14" ht="18" customHeight="1" x14ac:dyDescent="0.25">
      <c r="A219" s="13" t="s">
        <v>240</v>
      </c>
      <c r="B219" s="13" t="s">
        <v>22</v>
      </c>
      <c r="C219" s="14" t="s">
        <v>243</v>
      </c>
      <c r="D219" s="15" t="s">
        <v>244</v>
      </c>
      <c r="E219" s="33">
        <v>37831089</v>
      </c>
      <c r="F219" s="34" t="s">
        <v>606</v>
      </c>
      <c r="G219" s="15" t="s">
        <v>912</v>
      </c>
      <c r="H219" s="15" t="s">
        <v>983</v>
      </c>
      <c r="I219" s="15">
        <v>1</v>
      </c>
      <c r="J219" s="17">
        <v>4324</v>
      </c>
      <c r="K219" s="18"/>
      <c r="L219" s="19"/>
      <c r="M219" s="35">
        <f t="shared" si="3"/>
        <v>1</v>
      </c>
      <c r="N219" s="17">
        <f t="shared" si="3"/>
        <v>4324</v>
      </c>
    </row>
    <row r="220" spans="1:14" ht="18" customHeight="1" x14ac:dyDescent="0.25">
      <c r="A220" s="13" t="s">
        <v>240</v>
      </c>
      <c r="B220" s="13" t="s">
        <v>22</v>
      </c>
      <c r="C220" s="14" t="s">
        <v>317</v>
      </c>
      <c r="D220" s="15" t="s">
        <v>318</v>
      </c>
      <c r="E220" s="33">
        <v>37888561</v>
      </c>
      <c r="F220" s="34" t="s">
        <v>618</v>
      </c>
      <c r="G220" s="15" t="s">
        <v>984</v>
      </c>
      <c r="H220" s="15" t="s">
        <v>985</v>
      </c>
      <c r="I220" s="15">
        <v>0.75</v>
      </c>
      <c r="J220" s="17">
        <v>3244</v>
      </c>
      <c r="K220" s="18"/>
      <c r="L220" s="19"/>
      <c r="M220" s="35">
        <f t="shared" si="3"/>
        <v>0.75</v>
      </c>
      <c r="N220" s="17">
        <f t="shared" si="3"/>
        <v>3244</v>
      </c>
    </row>
    <row r="221" spans="1:14" ht="18" customHeight="1" x14ac:dyDescent="0.25">
      <c r="A221" s="13" t="s">
        <v>240</v>
      </c>
      <c r="B221" s="13" t="s">
        <v>22</v>
      </c>
      <c r="C221" s="14" t="s">
        <v>273</v>
      </c>
      <c r="D221" s="15" t="s">
        <v>274</v>
      </c>
      <c r="E221" s="33">
        <v>37957767</v>
      </c>
      <c r="F221" s="34" t="s">
        <v>606</v>
      </c>
      <c r="G221" s="15" t="s">
        <v>914</v>
      </c>
      <c r="H221" s="15" t="s">
        <v>986</v>
      </c>
      <c r="I221" s="15">
        <v>4</v>
      </c>
      <c r="J221" s="17">
        <v>17296</v>
      </c>
      <c r="K221" s="18"/>
      <c r="L221" s="19"/>
      <c r="M221" s="35">
        <f t="shared" si="3"/>
        <v>4</v>
      </c>
      <c r="N221" s="17">
        <f t="shared" si="3"/>
        <v>17296</v>
      </c>
    </row>
    <row r="222" spans="1:14" ht="18" customHeight="1" x14ac:dyDescent="0.25">
      <c r="A222" s="13" t="s">
        <v>240</v>
      </c>
      <c r="B222" s="13" t="s">
        <v>22</v>
      </c>
      <c r="C222" s="14" t="s">
        <v>247</v>
      </c>
      <c r="D222" s="15" t="s">
        <v>248</v>
      </c>
      <c r="E222" s="33">
        <v>42001161</v>
      </c>
      <c r="F222" s="34" t="s">
        <v>606</v>
      </c>
      <c r="G222" s="15" t="s">
        <v>987</v>
      </c>
      <c r="H222" s="15" t="s">
        <v>988</v>
      </c>
      <c r="I222" s="15">
        <v>0</v>
      </c>
      <c r="J222" s="17">
        <v>0</v>
      </c>
      <c r="K222" s="18"/>
      <c r="L222" s="19"/>
      <c r="M222" s="35">
        <f t="shared" si="3"/>
        <v>0</v>
      </c>
      <c r="N222" s="17">
        <f t="shared" si="3"/>
        <v>0</v>
      </c>
    </row>
    <row r="223" spans="1:14" ht="18" customHeight="1" x14ac:dyDescent="0.25">
      <c r="A223" s="13" t="s">
        <v>240</v>
      </c>
      <c r="B223" s="13" t="s">
        <v>22</v>
      </c>
      <c r="C223" s="14" t="s">
        <v>247</v>
      </c>
      <c r="D223" s="15" t="s">
        <v>248</v>
      </c>
      <c r="E223" s="33">
        <v>42303117</v>
      </c>
      <c r="F223" s="34" t="s">
        <v>606</v>
      </c>
      <c r="G223" s="15" t="s">
        <v>987</v>
      </c>
      <c r="H223" s="15" t="s">
        <v>895</v>
      </c>
      <c r="I223" s="15">
        <v>1</v>
      </c>
      <c r="J223" s="17">
        <v>4324</v>
      </c>
      <c r="K223" s="18"/>
      <c r="L223" s="19"/>
      <c r="M223" s="35">
        <f t="shared" si="3"/>
        <v>1</v>
      </c>
      <c r="N223" s="17">
        <f t="shared" si="3"/>
        <v>4324</v>
      </c>
    </row>
    <row r="224" spans="1:14" ht="18" customHeight="1" x14ac:dyDescent="0.25">
      <c r="A224" s="13" t="s">
        <v>240</v>
      </c>
      <c r="B224" s="13" t="s">
        <v>22</v>
      </c>
      <c r="C224" s="14" t="s">
        <v>253</v>
      </c>
      <c r="D224" s="15" t="s">
        <v>254</v>
      </c>
      <c r="E224" s="33">
        <v>37831283</v>
      </c>
      <c r="F224" s="34" t="s">
        <v>618</v>
      </c>
      <c r="G224" s="15" t="s">
        <v>989</v>
      </c>
      <c r="H224" s="15" t="s">
        <v>622</v>
      </c>
      <c r="I224" s="15">
        <v>0</v>
      </c>
      <c r="J224" s="17">
        <v>0</v>
      </c>
      <c r="K224" s="18"/>
      <c r="L224" s="19"/>
      <c r="M224" s="35">
        <f t="shared" si="3"/>
        <v>0</v>
      </c>
      <c r="N224" s="17">
        <f t="shared" si="3"/>
        <v>0</v>
      </c>
    </row>
    <row r="225" spans="1:14" ht="18" customHeight="1" x14ac:dyDescent="0.25">
      <c r="A225" s="13" t="s">
        <v>240</v>
      </c>
      <c r="B225" s="13" t="s">
        <v>22</v>
      </c>
      <c r="C225" s="14" t="s">
        <v>253</v>
      </c>
      <c r="D225" s="15" t="s">
        <v>254</v>
      </c>
      <c r="E225" s="33">
        <v>37831291</v>
      </c>
      <c r="F225" s="34" t="s">
        <v>618</v>
      </c>
      <c r="G225" s="15" t="s">
        <v>989</v>
      </c>
      <c r="H225" s="15" t="s">
        <v>990</v>
      </c>
      <c r="I225" s="15">
        <v>4</v>
      </c>
      <c r="J225" s="17">
        <v>17296</v>
      </c>
      <c r="K225" s="18"/>
      <c r="L225" s="19"/>
      <c r="M225" s="35">
        <f t="shared" si="3"/>
        <v>4</v>
      </c>
      <c r="N225" s="17">
        <f t="shared" si="3"/>
        <v>17296</v>
      </c>
    </row>
    <row r="226" spans="1:14" ht="18" customHeight="1" x14ac:dyDescent="0.25">
      <c r="A226" s="13" t="s">
        <v>240</v>
      </c>
      <c r="B226" s="13" t="s">
        <v>22</v>
      </c>
      <c r="C226" s="14" t="s">
        <v>291</v>
      </c>
      <c r="D226" s="15" t="s">
        <v>292</v>
      </c>
      <c r="E226" s="33">
        <v>37889826</v>
      </c>
      <c r="F226" s="34" t="s">
        <v>618</v>
      </c>
      <c r="G226" s="15" t="s">
        <v>991</v>
      </c>
      <c r="H226" s="15" t="s">
        <v>992</v>
      </c>
      <c r="I226" s="15">
        <v>1</v>
      </c>
      <c r="J226" s="17">
        <v>4324</v>
      </c>
      <c r="K226" s="18"/>
      <c r="L226" s="19"/>
      <c r="M226" s="35">
        <f t="shared" si="3"/>
        <v>1</v>
      </c>
      <c r="N226" s="17">
        <f t="shared" si="3"/>
        <v>4324</v>
      </c>
    </row>
    <row r="227" spans="1:14" ht="18" customHeight="1" x14ac:dyDescent="0.25">
      <c r="A227" s="13" t="s">
        <v>240</v>
      </c>
      <c r="B227" s="13" t="s">
        <v>22</v>
      </c>
      <c r="C227" s="14" t="s">
        <v>293</v>
      </c>
      <c r="D227" s="15" t="s">
        <v>294</v>
      </c>
      <c r="E227" s="33">
        <v>710037953</v>
      </c>
      <c r="F227" s="34" t="s">
        <v>606</v>
      </c>
      <c r="G227" s="15" t="s">
        <v>993</v>
      </c>
      <c r="H227" s="15"/>
      <c r="I227" s="15">
        <v>1</v>
      </c>
      <c r="J227" s="17">
        <v>4324</v>
      </c>
      <c r="K227" s="18"/>
      <c r="L227" s="19"/>
      <c r="M227" s="35">
        <f t="shared" si="3"/>
        <v>1</v>
      </c>
      <c r="N227" s="17">
        <f t="shared" si="3"/>
        <v>4324</v>
      </c>
    </row>
    <row r="228" spans="1:14" ht="18" customHeight="1" x14ac:dyDescent="0.25">
      <c r="A228" s="13" t="s">
        <v>240</v>
      </c>
      <c r="B228" s="13" t="s">
        <v>22</v>
      </c>
      <c r="C228" s="14" t="s">
        <v>257</v>
      </c>
      <c r="D228" s="15" t="s">
        <v>258</v>
      </c>
      <c r="E228" s="33">
        <v>42308763</v>
      </c>
      <c r="F228" s="34" t="s">
        <v>606</v>
      </c>
      <c r="G228" s="15" t="s">
        <v>910</v>
      </c>
      <c r="H228" s="15" t="s">
        <v>729</v>
      </c>
      <c r="I228" s="15">
        <v>2</v>
      </c>
      <c r="J228" s="17">
        <v>8648</v>
      </c>
      <c r="K228" s="18"/>
      <c r="L228" s="19"/>
      <c r="M228" s="35">
        <f t="shared" si="3"/>
        <v>2</v>
      </c>
      <c r="N228" s="17">
        <f t="shared" si="3"/>
        <v>8648</v>
      </c>
    </row>
    <row r="229" spans="1:14" ht="18" customHeight="1" x14ac:dyDescent="0.25">
      <c r="A229" s="13" t="s">
        <v>240</v>
      </c>
      <c r="B229" s="13" t="s">
        <v>22</v>
      </c>
      <c r="C229" s="14" t="s">
        <v>299</v>
      </c>
      <c r="D229" s="15" t="s">
        <v>300</v>
      </c>
      <c r="E229" s="33">
        <v>37833740</v>
      </c>
      <c r="F229" s="34" t="s">
        <v>994</v>
      </c>
      <c r="G229" s="15" t="s">
        <v>995</v>
      </c>
      <c r="H229" s="15" t="s">
        <v>996</v>
      </c>
      <c r="I229" s="15">
        <v>0</v>
      </c>
      <c r="J229" s="17">
        <v>0</v>
      </c>
      <c r="K229" s="18"/>
      <c r="L229" s="19"/>
      <c r="M229" s="35">
        <f t="shared" si="3"/>
        <v>0</v>
      </c>
      <c r="N229" s="17">
        <f t="shared" si="3"/>
        <v>0</v>
      </c>
    </row>
    <row r="230" spans="1:14" ht="18" customHeight="1" x14ac:dyDescent="0.25">
      <c r="A230" s="13" t="s">
        <v>240</v>
      </c>
      <c r="B230" s="13" t="s">
        <v>22</v>
      </c>
      <c r="C230" s="14" t="s">
        <v>309</v>
      </c>
      <c r="D230" s="15" t="s">
        <v>310</v>
      </c>
      <c r="E230" s="33">
        <v>710020830</v>
      </c>
      <c r="F230" s="34" t="s">
        <v>606</v>
      </c>
      <c r="G230" s="15" t="s">
        <v>997</v>
      </c>
      <c r="H230" s="15"/>
      <c r="I230" s="15">
        <v>1</v>
      </c>
      <c r="J230" s="17">
        <v>4324</v>
      </c>
      <c r="K230" s="18"/>
      <c r="L230" s="19"/>
      <c r="M230" s="35">
        <f t="shared" si="3"/>
        <v>1</v>
      </c>
      <c r="N230" s="17">
        <f t="shared" si="3"/>
        <v>4324</v>
      </c>
    </row>
    <row r="231" spans="1:14" ht="18" customHeight="1" x14ac:dyDescent="0.25">
      <c r="A231" s="13" t="s">
        <v>240</v>
      </c>
      <c r="B231" s="13" t="s">
        <v>22</v>
      </c>
      <c r="C231" s="14" t="s">
        <v>321</v>
      </c>
      <c r="D231" s="15" t="s">
        <v>322</v>
      </c>
      <c r="E231" s="33">
        <v>54856418</v>
      </c>
      <c r="F231" s="34" t="s">
        <v>618</v>
      </c>
      <c r="G231" s="15" t="s">
        <v>998</v>
      </c>
      <c r="H231" s="15"/>
      <c r="I231" s="15">
        <v>1</v>
      </c>
      <c r="J231" s="17">
        <v>4324</v>
      </c>
      <c r="K231" s="18"/>
      <c r="L231" s="19"/>
      <c r="M231" s="35">
        <f t="shared" si="3"/>
        <v>1</v>
      </c>
      <c r="N231" s="17">
        <f t="shared" si="3"/>
        <v>4324</v>
      </c>
    </row>
    <row r="232" spans="1:14" ht="18" customHeight="1" x14ac:dyDescent="0.25">
      <c r="A232" s="13" t="s">
        <v>240</v>
      </c>
      <c r="B232" s="13" t="s">
        <v>22</v>
      </c>
      <c r="C232" s="14" t="s">
        <v>255</v>
      </c>
      <c r="D232" s="15" t="s">
        <v>256</v>
      </c>
      <c r="E232" s="33">
        <v>37888714</v>
      </c>
      <c r="F232" s="34" t="s">
        <v>618</v>
      </c>
      <c r="G232" s="15" t="s">
        <v>999</v>
      </c>
      <c r="H232" s="15" t="s">
        <v>1000</v>
      </c>
      <c r="I232" s="15">
        <v>0</v>
      </c>
      <c r="J232" s="17">
        <v>0</v>
      </c>
      <c r="K232" s="18"/>
      <c r="L232" s="19"/>
      <c r="M232" s="35">
        <f t="shared" si="3"/>
        <v>0</v>
      </c>
      <c r="N232" s="17">
        <f t="shared" si="3"/>
        <v>0</v>
      </c>
    </row>
    <row r="233" spans="1:14" ht="18" customHeight="1" x14ac:dyDescent="0.25">
      <c r="A233" s="13" t="s">
        <v>240</v>
      </c>
      <c r="B233" s="13" t="s">
        <v>22</v>
      </c>
      <c r="C233" s="14" t="s">
        <v>287</v>
      </c>
      <c r="D233" s="15" t="s">
        <v>288</v>
      </c>
      <c r="E233" s="33">
        <v>710063032</v>
      </c>
      <c r="F233" s="34" t="s">
        <v>627</v>
      </c>
      <c r="G233" s="15" t="s">
        <v>1001</v>
      </c>
      <c r="H233" s="15" t="s">
        <v>1002</v>
      </c>
      <c r="I233" s="15">
        <v>1</v>
      </c>
      <c r="J233" s="17">
        <v>4324</v>
      </c>
      <c r="K233" s="18"/>
      <c r="L233" s="19"/>
      <c r="M233" s="35">
        <f t="shared" si="3"/>
        <v>1</v>
      </c>
      <c r="N233" s="17">
        <f t="shared" si="3"/>
        <v>4324</v>
      </c>
    </row>
    <row r="234" spans="1:14" ht="18" customHeight="1" x14ac:dyDescent="0.25">
      <c r="A234" s="13" t="s">
        <v>240</v>
      </c>
      <c r="B234" s="13" t="s">
        <v>22</v>
      </c>
      <c r="C234" s="14" t="s">
        <v>295</v>
      </c>
      <c r="D234" s="15" t="s">
        <v>296</v>
      </c>
      <c r="E234" s="33">
        <v>37833863</v>
      </c>
      <c r="F234" s="34" t="s">
        <v>1003</v>
      </c>
      <c r="G234" s="15" t="s">
        <v>1004</v>
      </c>
      <c r="H234" s="15"/>
      <c r="I234" s="15">
        <v>0</v>
      </c>
      <c r="J234" s="17">
        <v>0</v>
      </c>
      <c r="K234" s="18"/>
      <c r="L234" s="19"/>
      <c r="M234" s="35">
        <f t="shared" si="3"/>
        <v>0</v>
      </c>
      <c r="N234" s="17">
        <f t="shared" si="3"/>
        <v>0</v>
      </c>
    </row>
    <row r="235" spans="1:14" ht="18" customHeight="1" x14ac:dyDescent="0.25">
      <c r="A235" s="13" t="s">
        <v>240</v>
      </c>
      <c r="B235" s="13" t="s">
        <v>22</v>
      </c>
      <c r="C235" s="14" t="s">
        <v>265</v>
      </c>
      <c r="D235" s="15" t="s">
        <v>266</v>
      </c>
      <c r="E235" s="33">
        <v>37833855</v>
      </c>
      <c r="F235" s="34" t="s">
        <v>1005</v>
      </c>
      <c r="G235" s="15" t="s">
        <v>1006</v>
      </c>
      <c r="H235" s="15" t="s">
        <v>1007</v>
      </c>
      <c r="I235" s="15">
        <v>0.75</v>
      </c>
      <c r="J235" s="17">
        <v>3244</v>
      </c>
      <c r="K235" s="18"/>
      <c r="L235" s="19"/>
      <c r="M235" s="35">
        <f t="shared" si="3"/>
        <v>0.75</v>
      </c>
      <c r="N235" s="17">
        <f t="shared" si="3"/>
        <v>3244</v>
      </c>
    </row>
    <row r="236" spans="1:14" ht="18" customHeight="1" x14ac:dyDescent="0.25">
      <c r="A236" s="13" t="s">
        <v>240</v>
      </c>
      <c r="B236" s="13" t="s">
        <v>22</v>
      </c>
      <c r="C236" s="14" t="s">
        <v>305</v>
      </c>
      <c r="D236" s="15" t="s">
        <v>306</v>
      </c>
      <c r="E236" s="33">
        <v>37888439</v>
      </c>
      <c r="F236" s="34" t="s">
        <v>627</v>
      </c>
      <c r="G236" s="15" t="s">
        <v>1008</v>
      </c>
      <c r="H236" s="15" t="s">
        <v>1009</v>
      </c>
      <c r="I236" s="15">
        <v>1</v>
      </c>
      <c r="J236" s="17">
        <v>4324</v>
      </c>
      <c r="K236" s="18"/>
      <c r="L236" s="19"/>
      <c r="M236" s="35">
        <f t="shared" si="3"/>
        <v>1</v>
      </c>
      <c r="N236" s="17">
        <f t="shared" si="3"/>
        <v>4324</v>
      </c>
    </row>
    <row r="237" spans="1:14" ht="18" customHeight="1" x14ac:dyDescent="0.25">
      <c r="A237" s="13" t="s">
        <v>240</v>
      </c>
      <c r="B237" s="13" t="s">
        <v>22</v>
      </c>
      <c r="C237" s="14" t="s">
        <v>323</v>
      </c>
      <c r="D237" s="15" t="s">
        <v>324</v>
      </c>
      <c r="E237" s="33">
        <v>37891839</v>
      </c>
      <c r="F237" s="34" t="s">
        <v>618</v>
      </c>
      <c r="G237" s="15" t="s">
        <v>1010</v>
      </c>
      <c r="H237" s="15" t="s">
        <v>1011</v>
      </c>
      <c r="I237" s="15">
        <v>1.75</v>
      </c>
      <c r="J237" s="17">
        <v>7568</v>
      </c>
      <c r="K237" s="18"/>
      <c r="L237" s="19"/>
      <c r="M237" s="35">
        <f t="shared" si="3"/>
        <v>1.75</v>
      </c>
      <c r="N237" s="17">
        <f t="shared" si="3"/>
        <v>7568</v>
      </c>
    </row>
    <row r="238" spans="1:14" ht="18" customHeight="1" x14ac:dyDescent="0.25">
      <c r="A238" s="13" t="s">
        <v>240</v>
      </c>
      <c r="B238" s="13" t="s">
        <v>22</v>
      </c>
      <c r="C238" s="14" t="s">
        <v>281</v>
      </c>
      <c r="D238" s="15" t="s">
        <v>282</v>
      </c>
      <c r="E238" s="33">
        <v>37888544</v>
      </c>
      <c r="F238" s="34" t="s">
        <v>618</v>
      </c>
      <c r="G238" s="15" t="s">
        <v>1012</v>
      </c>
      <c r="H238" s="15"/>
      <c r="I238" s="15">
        <v>1</v>
      </c>
      <c r="J238" s="17">
        <v>4324</v>
      </c>
      <c r="K238" s="18"/>
      <c r="L238" s="19"/>
      <c r="M238" s="35">
        <f t="shared" si="3"/>
        <v>1</v>
      </c>
      <c r="N238" s="17">
        <f t="shared" si="3"/>
        <v>4324</v>
      </c>
    </row>
    <row r="239" spans="1:14" ht="18" customHeight="1" x14ac:dyDescent="0.25">
      <c r="A239" s="13" t="s">
        <v>240</v>
      </c>
      <c r="B239" s="13" t="s">
        <v>49</v>
      </c>
      <c r="C239" s="14" t="s">
        <v>329</v>
      </c>
      <c r="D239" s="15" t="s">
        <v>330</v>
      </c>
      <c r="E239" s="33">
        <v>622605</v>
      </c>
      <c r="F239" s="34" t="s">
        <v>1013</v>
      </c>
      <c r="G239" s="15" t="s">
        <v>981</v>
      </c>
      <c r="H239" s="15" t="s">
        <v>1014</v>
      </c>
      <c r="I239" s="15">
        <v>1</v>
      </c>
      <c r="J239" s="17">
        <v>4324</v>
      </c>
      <c r="K239" s="18"/>
      <c r="L239" s="19"/>
      <c r="M239" s="35">
        <f t="shared" si="3"/>
        <v>1</v>
      </c>
      <c r="N239" s="17">
        <f t="shared" si="3"/>
        <v>4324</v>
      </c>
    </row>
    <row r="240" spans="1:14" ht="18" customHeight="1" x14ac:dyDescent="0.25">
      <c r="A240" s="13" t="s">
        <v>240</v>
      </c>
      <c r="B240" s="13" t="s">
        <v>49</v>
      </c>
      <c r="C240" s="14" t="s">
        <v>329</v>
      </c>
      <c r="D240" s="15" t="s">
        <v>330</v>
      </c>
      <c r="E240" s="33">
        <v>652709</v>
      </c>
      <c r="F240" s="34" t="s">
        <v>1013</v>
      </c>
      <c r="G240" s="15" t="s">
        <v>638</v>
      </c>
      <c r="H240" s="15" t="s">
        <v>1015</v>
      </c>
      <c r="I240" s="15">
        <v>1</v>
      </c>
      <c r="J240" s="17">
        <v>4324</v>
      </c>
      <c r="K240" s="18"/>
      <c r="L240" s="19"/>
      <c r="M240" s="35">
        <f t="shared" si="3"/>
        <v>1</v>
      </c>
      <c r="N240" s="17">
        <f t="shared" si="3"/>
        <v>4324</v>
      </c>
    </row>
    <row r="241" spans="1:14" ht="18" customHeight="1" x14ac:dyDescent="0.25">
      <c r="A241" s="13" t="s">
        <v>240</v>
      </c>
      <c r="B241" s="13" t="s">
        <v>49</v>
      </c>
      <c r="C241" s="14" t="s">
        <v>327</v>
      </c>
      <c r="D241" s="15" t="s">
        <v>328</v>
      </c>
      <c r="E241" s="33">
        <v>37955942</v>
      </c>
      <c r="F241" s="34" t="s">
        <v>1016</v>
      </c>
      <c r="G241" s="15" t="s">
        <v>918</v>
      </c>
      <c r="H241" s="15" t="s">
        <v>1017</v>
      </c>
      <c r="I241" s="15">
        <v>0.75</v>
      </c>
      <c r="J241" s="17">
        <v>3244</v>
      </c>
      <c r="K241" s="18"/>
      <c r="L241" s="19"/>
      <c r="M241" s="35">
        <f t="shared" si="3"/>
        <v>0.75</v>
      </c>
      <c r="N241" s="17">
        <f t="shared" si="3"/>
        <v>3244</v>
      </c>
    </row>
    <row r="242" spans="1:14" ht="18" customHeight="1" x14ac:dyDescent="0.25">
      <c r="A242" s="13" t="s">
        <v>240</v>
      </c>
      <c r="B242" s="13" t="s">
        <v>49</v>
      </c>
      <c r="C242" s="14" t="s">
        <v>331</v>
      </c>
      <c r="D242" s="15" t="s">
        <v>332</v>
      </c>
      <c r="E242" s="33">
        <v>42002931</v>
      </c>
      <c r="F242" s="34" t="s">
        <v>1018</v>
      </c>
      <c r="G242" s="15" t="s">
        <v>638</v>
      </c>
      <c r="H242" s="15" t="s">
        <v>1019</v>
      </c>
      <c r="I242" s="15">
        <v>0.75</v>
      </c>
      <c r="J242" s="17">
        <v>3244</v>
      </c>
      <c r="K242" s="18"/>
      <c r="L242" s="19"/>
      <c r="M242" s="35">
        <f t="shared" si="3"/>
        <v>0.75</v>
      </c>
      <c r="N242" s="17">
        <f t="shared" si="3"/>
        <v>3244</v>
      </c>
    </row>
    <row r="243" spans="1:14" ht="18" customHeight="1" x14ac:dyDescent="0.25">
      <c r="A243" s="13" t="s">
        <v>240</v>
      </c>
      <c r="B243" s="13" t="s">
        <v>54</v>
      </c>
      <c r="C243" s="14" t="s">
        <v>339</v>
      </c>
      <c r="D243" s="15" t="s">
        <v>340</v>
      </c>
      <c r="E243" s="33">
        <v>42007453</v>
      </c>
      <c r="F243" s="34" t="s">
        <v>637</v>
      </c>
      <c r="G243" s="15" t="s">
        <v>638</v>
      </c>
      <c r="H243" s="15" t="s">
        <v>1020</v>
      </c>
      <c r="I243" s="15">
        <v>2.5</v>
      </c>
      <c r="J243" s="17">
        <v>10812</v>
      </c>
      <c r="K243" s="18"/>
      <c r="L243" s="19"/>
      <c r="M243" s="35">
        <f t="shared" si="3"/>
        <v>2.5</v>
      </c>
      <c r="N243" s="17">
        <f t="shared" si="3"/>
        <v>10812</v>
      </c>
    </row>
    <row r="244" spans="1:14" ht="18" customHeight="1" x14ac:dyDescent="0.25">
      <c r="A244" s="13" t="s">
        <v>240</v>
      </c>
      <c r="B244" s="13" t="s">
        <v>54</v>
      </c>
      <c r="C244" s="14" t="s">
        <v>339</v>
      </c>
      <c r="D244" s="15" t="s">
        <v>340</v>
      </c>
      <c r="E244" s="33">
        <v>42303133</v>
      </c>
      <c r="F244" s="34" t="s">
        <v>746</v>
      </c>
      <c r="G244" s="15" t="s">
        <v>638</v>
      </c>
      <c r="H244" s="15" t="s">
        <v>1021</v>
      </c>
      <c r="I244" s="15">
        <v>0</v>
      </c>
      <c r="J244" s="17">
        <v>0</v>
      </c>
      <c r="K244" s="18"/>
      <c r="L244" s="19"/>
      <c r="M244" s="35">
        <f t="shared" si="3"/>
        <v>0</v>
      </c>
      <c r="N244" s="17">
        <f t="shared" si="3"/>
        <v>0</v>
      </c>
    </row>
    <row r="245" spans="1:14" ht="18" customHeight="1" x14ac:dyDescent="0.25">
      <c r="A245" s="13" t="s">
        <v>240</v>
      </c>
      <c r="B245" s="13" t="s">
        <v>54</v>
      </c>
      <c r="C245" s="14" t="s">
        <v>333</v>
      </c>
      <c r="D245" s="15" t="s">
        <v>334</v>
      </c>
      <c r="E245" s="33">
        <v>42195390</v>
      </c>
      <c r="F245" s="34" t="s">
        <v>1022</v>
      </c>
      <c r="G245" s="15" t="s">
        <v>914</v>
      </c>
      <c r="H245" s="15" t="s">
        <v>1023</v>
      </c>
      <c r="I245" s="15">
        <v>1.5</v>
      </c>
      <c r="J245" s="17">
        <v>6488</v>
      </c>
      <c r="K245" s="18"/>
      <c r="L245" s="19"/>
      <c r="M245" s="35">
        <f t="shared" si="3"/>
        <v>1.5</v>
      </c>
      <c r="N245" s="17">
        <f t="shared" si="3"/>
        <v>6488</v>
      </c>
    </row>
    <row r="246" spans="1:14" ht="18" customHeight="1" x14ac:dyDescent="0.25">
      <c r="A246" s="13" t="s">
        <v>240</v>
      </c>
      <c r="B246" s="13" t="s">
        <v>54</v>
      </c>
      <c r="C246" s="14" t="s">
        <v>335</v>
      </c>
      <c r="D246" s="15" t="s">
        <v>336</v>
      </c>
      <c r="E246" s="33">
        <v>35991607</v>
      </c>
      <c r="F246" s="34" t="s">
        <v>1024</v>
      </c>
      <c r="G246" s="15" t="s">
        <v>906</v>
      </c>
      <c r="H246" s="15" t="s">
        <v>1025</v>
      </c>
      <c r="I246" s="15">
        <v>1</v>
      </c>
      <c r="J246" s="17">
        <v>4324</v>
      </c>
      <c r="K246" s="18"/>
      <c r="L246" s="19"/>
      <c r="M246" s="35">
        <f t="shared" si="3"/>
        <v>1</v>
      </c>
      <c r="N246" s="17">
        <f t="shared" si="3"/>
        <v>4324</v>
      </c>
    </row>
    <row r="247" spans="1:14" ht="18" customHeight="1" x14ac:dyDescent="0.25">
      <c r="A247" s="13" t="s">
        <v>240</v>
      </c>
      <c r="B247" s="13" t="s">
        <v>54</v>
      </c>
      <c r="C247" s="14" t="s">
        <v>337</v>
      </c>
      <c r="D247" s="15" t="s">
        <v>338</v>
      </c>
      <c r="E247" s="33">
        <v>51825902</v>
      </c>
      <c r="F247" s="34" t="s">
        <v>1026</v>
      </c>
      <c r="G247" s="15" t="s">
        <v>987</v>
      </c>
      <c r="H247" s="15" t="s">
        <v>1027</v>
      </c>
      <c r="I247" s="15">
        <v>2</v>
      </c>
      <c r="J247" s="17">
        <v>8652</v>
      </c>
      <c r="K247" s="18"/>
      <c r="L247" s="19"/>
      <c r="M247" s="35">
        <f t="shared" si="3"/>
        <v>2</v>
      </c>
      <c r="N247" s="17">
        <f t="shared" si="3"/>
        <v>8652</v>
      </c>
    </row>
    <row r="248" spans="1:14" ht="18" customHeight="1" x14ac:dyDescent="0.25">
      <c r="A248" s="13" t="s">
        <v>341</v>
      </c>
      <c r="B248" s="13" t="s">
        <v>19</v>
      </c>
      <c r="C248" s="14" t="s">
        <v>342</v>
      </c>
      <c r="D248" s="15" t="s">
        <v>343</v>
      </c>
      <c r="E248" s="33">
        <v>17070341</v>
      </c>
      <c r="F248" s="34" t="s">
        <v>646</v>
      </c>
      <c r="G248" s="15" t="s">
        <v>1028</v>
      </c>
      <c r="H248" s="15" t="s">
        <v>1029</v>
      </c>
      <c r="I248" s="15">
        <v>1.5</v>
      </c>
      <c r="J248" s="17">
        <v>6488</v>
      </c>
      <c r="K248" s="18">
        <v>-0.5</v>
      </c>
      <c r="L248" s="19">
        <v>-3245</v>
      </c>
      <c r="M248" s="35">
        <f t="shared" si="3"/>
        <v>1</v>
      </c>
      <c r="N248" s="17">
        <f t="shared" si="3"/>
        <v>3243</v>
      </c>
    </row>
    <row r="249" spans="1:14" ht="18" customHeight="1" x14ac:dyDescent="0.25">
      <c r="A249" s="13" t="s">
        <v>341</v>
      </c>
      <c r="B249" s="13" t="s">
        <v>19</v>
      </c>
      <c r="C249" s="14" t="s">
        <v>342</v>
      </c>
      <c r="D249" s="15" t="s">
        <v>343</v>
      </c>
      <c r="E249" s="33">
        <v>17070422</v>
      </c>
      <c r="F249" s="34" t="s">
        <v>646</v>
      </c>
      <c r="G249" s="15" t="s">
        <v>1030</v>
      </c>
      <c r="H249" s="15" t="s">
        <v>1031</v>
      </c>
      <c r="I249" s="15">
        <v>4</v>
      </c>
      <c r="J249" s="17">
        <v>17296</v>
      </c>
      <c r="K249" s="18">
        <v>1</v>
      </c>
      <c r="L249" s="19">
        <v>4324</v>
      </c>
      <c r="M249" s="35">
        <f t="shared" si="3"/>
        <v>5</v>
      </c>
      <c r="N249" s="17">
        <f t="shared" si="3"/>
        <v>21620</v>
      </c>
    </row>
    <row r="250" spans="1:14" ht="18" customHeight="1" x14ac:dyDescent="0.25">
      <c r="A250" s="13" t="s">
        <v>341</v>
      </c>
      <c r="B250" s="13" t="s">
        <v>19</v>
      </c>
      <c r="C250" s="14" t="s">
        <v>342</v>
      </c>
      <c r="D250" s="15" t="s">
        <v>343</v>
      </c>
      <c r="E250" s="33">
        <v>17070473</v>
      </c>
      <c r="F250" s="34" t="s">
        <v>646</v>
      </c>
      <c r="G250" s="15" t="s">
        <v>1032</v>
      </c>
      <c r="H250" s="15" t="s">
        <v>1033</v>
      </c>
      <c r="I250" s="15">
        <v>4</v>
      </c>
      <c r="J250" s="17">
        <v>17296</v>
      </c>
      <c r="K250" s="18"/>
      <c r="L250" s="19"/>
      <c r="M250" s="35">
        <f t="shared" si="3"/>
        <v>4</v>
      </c>
      <c r="N250" s="17">
        <f t="shared" si="3"/>
        <v>17296</v>
      </c>
    </row>
    <row r="251" spans="1:14" ht="18" customHeight="1" x14ac:dyDescent="0.25">
      <c r="A251" s="13" t="s">
        <v>341</v>
      </c>
      <c r="B251" s="13" t="s">
        <v>19</v>
      </c>
      <c r="C251" s="14" t="s">
        <v>342</v>
      </c>
      <c r="D251" s="15" t="s">
        <v>343</v>
      </c>
      <c r="E251" s="33">
        <v>42037425</v>
      </c>
      <c r="F251" s="34" t="s">
        <v>1034</v>
      </c>
      <c r="G251" s="15" t="s">
        <v>1035</v>
      </c>
      <c r="H251" s="15" t="s">
        <v>1036</v>
      </c>
      <c r="I251" s="15">
        <v>6.3</v>
      </c>
      <c r="J251" s="17">
        <v>27240</v>
      </c>
      <c r="K251" s="18"/>
      <c r="L251" s="19">
        <v>-2719</v>
      </c>
      <c r="M251" s="35">
        <f t="shared" si="3"/>
        <v>6.3</v>
      </c>
      <c r="N251" s="17">
        <f t="shared" si="3"/>
        <v>24521</v>
      </c>
    </row>
    <row r="252" spans="1:14" ht="18" customHeight="1" x14ac:dyDescent="0.25">
      <c r="A252" s="13" t="s">
        <v>341</v>
      </c>
      <c r="B252" s="13" t="s">
        <v>19</v>
      </c>
      <c r="C252" s="14" t="s">
        <v>342</v>
      </c>
      <c r="D252" s="15" t="s">
        <v>343</v>
      </c>
      <c r="E252" s="33">
        <v>42079322</v>
      </c>
      <c r="F252" s="34" t="s">
        <v>590</v>
      </c>
      <c r="G252" s="15" t="s">
        <v>1037</v>
      </c>
      <c r="H252" s="15" t="s">
        <v>1038</v>
      </c>
      <c r="I252" s="15">
        <v>5</v>
      </c>
      <c r="J252" s="17">
        <v>21620</v>
      </c>
      <c r="K252" s="18"/>
      <c r="L252" s="19"/>
      <c r="M252" s="35">
        <f t="shared" si="3"/>
        <v>5</v>
      </c>
      <c r="N252" s="17">
        <f t="shared" si="3"/>
        <v>21620</v>
      </c>
    </row>
    <row r="253" spans="1:14" ht="18" customHeight="1" x14ac:dyDescent="0.25">
      <c r="A253" s="13" t="s">
        <v>341</v>
      </c>
      <c r="B253" s="13" t="s">
        <v>19</v>
      </c>
      <c r="C253" s="14" t="s">
        <v>342</v>
      </c>
      <c r="D253" s="15" t="s">
        <v>343</v>
      </c>
      <c r="E253" s="33">
        <v>42079861</v>
      </c>
      <c r="F253" s="34" t="s">
        <v>590</v>
      </c>
      <c r="G253" s="15" t="s">
        <v>1035</v>
      </c>
      <c r="H253" s="15" t="s">
        <v>1039</v>
      </c>
      <c r="I253" s="15">
        <v>5</v>
      </c>
      <c r="J253" s="17">
        <v>21620</v>
      </c>
      <c r="K253" s="18"/>
      <c r="L253" s="19"/>
      <c r="M253" s="35">
        <f t="shared" si="3"/>
        <v>5</v>
      </c>
      <c r="N253" s="17">
        <f t="shared" si="3"/>
        <v>21620</v>
      </c>
    </row>
    <row r="254" spans="1:14" ht="18" customHeight="1" x14ac:dyDescent="0.25">
      <c r="A254" s="13" t="s">
        <v>341</v>
      </c>
      <c r="B254" s="13" t="s">
        <v>19</v>
      </c>
      <c r="C254" s="14" t="s">
        <v>342</v>
      </c>
      <c r="D254" s="15" t="s">
        <v>343</v>
      </c>
      <c r="E254" s="33">
        <v>42080487</v>
      </c>
      <c r="F254" s="34" t="s">
        <v>593</v>
      </c>
      <c r="G254" s="15" t="s">
        <v>1040</v>
      </c>
      <c r="H254" s="15" t="s">
        <v>1041</v>
      </c>
      <c r="I254" s="15">
        <v>14</v>
      </c>
      <c r="J254" s="17">
        <v>60536</v>
      </c>
      <c r="K254" s="18"/>
      <c r="L254" s="19"/>
      <c r="M254" s="35">
        <f t="shared" si="3"/>
        <v>14</v>
      </c>
      <c r="N254" s="17">
        <f t="shared" si="3"/>
        <v>60536</v>
      </c>
    </row>
    <row r="255" spans="1:14" ht="18" customHeight="1" x14ac:dyDescent="0.25">
      <c r="A255" s="13" t="s">
        <v>341</v>
      </c>
      <c r="B255" s="13" t="s">
        <v>19</v>
      </c>
      <c r="C255" s="14" t="s">
        <v>342</v>
      </c>
      <c r="D255" s="15" t="s">
        <v>343</v>
      </c>
      <c r="E255" s="33">
        <v>42083788</v>
      </c>
      <c r="F255" s="34" t="s">
        <v>590</v>
      </c>
      <c r="G255" s="15" t="s">
        <v>1042</v>
      </c>
      <c r="H255" s="15" t="s">
        <v>1043</v>
      </c>
      <c r="I255" s="15"/>
      <c r="J255" s="17"/>
      <c r="K255" s="18">
        <v>1.5</v>
      </c>
      <c r="L255" s="19">
        <v>4762</v>
      </c>
      <c r="M255" s="35">
        <f t="shared" si="3"/>
        <v>1.5</v>
      </c>
      <c r="N255" s="17">
        <f t="shared" si="3"/>
        <v>4762</v>
      </c>
    </row>
    <row r="256" spans="1:14" ht="18" customHeight="1" x14ac:dyDescent="0.25">
      <c r="A256" s="13" t="s">
        <v>341</v>
      </c>
      <c r="B256" s="13" t="s">
        <v>19</v>
      </c>
      <c r="C256" s="14" t="s">
        <v>342</v>
      </c>
      <c r="D256" s="15" t="s">
        <v>343</v>
      </c>
      <c r="E256" s="33">
        <v>42085381</v>
      </c>
      <c r="F256" s="34" t="s">
        <v>593</v>
      </c>
      <c r="G256" s="15" t="s">
        <v>1035</v>
      </c>
      <c r="H256" s="15" t="s">
        <v>1044</v>
      </c>
      <c r="I256" s="15">
        <v>16</v>
      </c>
      <c r="J256" s="17">
        <v>69184</v>
      </c>
      <c r="K256" s="18">
        <v>2</v>
      </c>
      <c r="L256" s="19">
        <v>8648</v>
      </c>
      <c r="M256" s="35">
        <f t="shared" si="3"/>
        <v>18</v>
      </c>
      <c r="N256" s="17">
        <f t="shared" si="3"/>
        <v>77832</v>
      </c>
    </row>
    <row r="257" spans="1:14" ht="18" customHeight="1" x14ac:dyDescent="0.25">
      <c r="A257" s="13" t="s">
        <v>341</v>
      </c>
      <c r="B257" s="13" t="s">
        <v>19</v>
      </c>
      <c r="C257" s="14" t="s">
        <v>342</v>
      </c>
      <c r="D257" s="15" t="s">
        <v>343</v>
      </c>
      <c r="E257" s="33">
        <v>42089808</v>
      </c>
      <c r="F257" s="34" t="s">
        <v>593</v>
      </c>
      <c r="G257" s="15" t="s">
        <v>1045</v>
      </c>
      <c r="H257" s="15" t="s">
        <v>1046</v>
      </c>
      <c r="I257" s="15">
        <v>3</v>
      </c>
      <c r="J257" s="17">
        <v>12972</v>
      </c>
      <c r="K257" s="18">
        <v>2</v>
      </c>
      <c r="L257" s="19">
        <v>8648</v>
      </c>
      <c r="M257" s="35">
        <f t="shared" si="3"/>
        <v>5</v>
      </c>
      <c r="N257" s="17">
        <f t="shared" si="3"/>
        <v>21620</v>
      </c>
    </row>
    <row r="258" spans="1:14" ht="18" customHeight="1" x14ac:dyDescent="0.25">
      <c r="A258" s="13" t="s">
        <v>341</v>
      </c>
      <c r="B258" s="13" t="s">
        <v>19</v>
      </c>
      <c r="C258" s="14" t="s">
        <v>342</v>
      </c>
      <c r="D258" s="15" t="s">
        <v>343</v>
      </c>
      <c r="E258" s="33">
        <v>42089816</v>
      </c>
      <c r="F258" s="34" t="s">
        <v>590</v>
      </c>
      <c r="G258" s="15" t="s">
        <v>1045</v>
      </c>
      <c r="H258" s="15" t="s">
        <v>1047</v>
      </c>
      <c r="I258" s="15">
        <v>11.5</v>
      </c>
      <c r="J258" s="17">
        <v>49728</v>
      </c>
      <c r="K258" s="18"/>
      <c r="L258" s="19"/>
      <c r="M258" s="35">
        <f t="shared" si="3"/>
        <v>11.5</v>
      </c>
      <c r="N258" s="17">
        <f t="shared" si="3"/>
        <v>49728</v>
      </c>
    </row>
    <row r="259" spans="1:14" ht="18" customHeight="1" x14ac:dyDescent="0.25">
      <c r="A259" s="13" t="s">
        <v>341</v>
      </c>
      <c r="B259" s="13" t="s">
        <v>19</v>
      </c>
      <c r="C259" s="14" t="s">
        <v>342</v>
      </c>
      <c r="D259" s="15" t="s">
        <v>343</v>
      </c>
      <c r="E259" s="33">
        <v>42089832</v>
      </c>
      <c r="F259" s="34" t="s">
        <v>590</v>
      </c>
      <c r="G259" s="15" t="s">
        <v>1048</v>
      </c>
      <c r="H259" s="15" t="s">
        <v>1049</v>
      </c>
      <c r="I259" s="15">
        <v>4</v>
      </c>
      <c r="J259" s="17">
        <v>17296</v>
      </c>
      <c r="K259" s="18"/>
      <c r="L259" s="19"/>
      <c r="M259" s="35">
        <f t="shared" si="3"/>
        <v>4</v>
      </c>
      <c r="N259" s="17">
        <f t="shared" si="3"/>
        <v>17296</v>
      </c>
    </row>
    <row r="260" spans="1:14" ht="18" customHeight="1" x14ac:dyDescent="0.25">
      <c r="A260" s="13" t="s">
        <v>341</v>
      </c>
      <c r="B260" s="13" t="s">
        <v>19</v>
      </c>
      <c r="C260" s="14" t="s">
        <v>342</v>
      </c>
      <c r="D260" s="15" t="s">
        <v>343</v>
      </c>
      <c r="E260" s="33">
        <v>42090199</v>
      </c>
      <c r="F260" s="34" t="s">
        <v>593</v>
      </c>
      <c r="G260" s="15" t="s">
        <v>1050</v>
      </c>
      <c r="H260" s="15" t="s">
        <v>1051</v>
      </c>
      <c r="I260" s="15">
        <v>6.5</v>
      </c>
      <c r="J260" s="17">
        <v>28108</v>
      </c>
      <c r="K260" s="18"/>
      <c r="L260" s="19"/>
      <c r="M260" s="35">
        <f t="shared" si="3"/>
        <v>6.5</v>
      </c>
      <c r="N260" s="17">
        <f t="shared" si="3"/>
        <v>28108</v>
      </c>
    </row>
    <row r="261" spans="1:14" ht="18" customHeight="1" x14ac:dyDescent="0.25">
      <c r="A261" s="13" t="s">
        <v>341</v>
      </c>
      <c r="B261" s="13" t="s">
        <v>19</v>
      </c>
      <c r="C261" s="14" t="s">
        <v>342</v>
      </c>
      <c r="D261" s="15" t="s">
        <v>343</v>
      </c>
      <c r="E261" s="33">
        <v>42090202</v>
      </c>
      <c r="F261" s="34" t="s">
        <v>590</v>
      </c>
      <c r="G261" s="15" t="s">
        <v>1042</v>
      </c>
      <c r="H261" s="15" t="s">
        <v>1052</v>
      </c>
      <c r="I261" s="15">
        <v>6</v>
      </c>
      <c r="J261" s="17">
        <v>25944</v>
      </c>
      <c r="K261" s="18"/>
      <c r="L261" s="19"/>
      <c r="M261" s="35">
        <f t="shared" si="3"/>
        <v>6</v>
      </c>
      <c r="N261" s="17">
        <f t="shared" si="3"/>
        <v>25944</v>
      </c>
    </row>
    <row r="262" spans="1:14" ht="18" customHeight="1" x14ac:dyDescent="0.25">
      <c r="A262" s="13" t="s">
        <v>341</v>
      </c>
      <c r="B262" s="13" t="s">
        <v>19</v>
      </c>
      <c r="C262" s="14" t="s">
        <v>342</v>
      </c>
      <c r="D262" s="15" t="s">
        <v>343</v>
      </c>
      <c r="E262" s="33">
        <v>42090211</v>
      </c>
      <c r="F262" s="34" t="s">
        <v>593</v>
      </c>
      <c r="G262" s="15" t="s">
        <v>1053</v>
      </c>
      <c r="H262" s="15" t="s">
        <v>1054</v>
      </c>
      <c r="I262" s="15">
        <v>2.5</v>
      </c>
      <c r="J262" s="17">
        <v>10812</v>
      </c>
      <c r="K262" s="18"/>
      <c r="L262" s="19"/>
      <c r="M262" s="35">
        <f t="shared" ref="M262:N324" si="4">I262+K262</f>
        <v>2.5</v>
      </c>
      <c r="N262" s="17">
        <f t="shared" si="4"/>
        <v>10812</v>
      </c>
    </row>
    <row r="263" spans="1:14" ht="18" customHeight="1" x14ac:dyDescent="0.25">
      <c r="A263" s="13" t="s">
        <v>341</v>
      </c>
      <c r="B263" s="13" t="s">
        <v>19</v>
      </c>
      <c r="C263" s="14" t="s">
        <v>342</v>
      </c>
      <c r="D263" s="15" t="s">
        <v>343</v>
      </c>
      <c r="E263" s="33">
        <v>42344751</v>
      </c>
      <c r="F263" s="34" t="s">
        <v>590</v>
      </c>
      <c r="G263" s="15" t="s">
        <v>1055</v>
      </c>
      <c r="H263" s="15" t="s">
        <v>1056</v>
      </c>
      <c r="I263" s="15">
        <v>2</v>
      </c>
      <c r="J263" s="17">
        <v>8648</v>
      </c>
      <c r="K263" s="18"/>
      <c r="L263" s="19"/>
      <c r="M263" s="35">
        <f t="shared" si="4"/>
        <v>2</v>
      </c>
      <c r="N263" s="17">
        <f t="shared" si="4"/>
        <v>8648</v>
      </c>
    </row>
    <row r="264" spans="1:14" ht="18" customHeight="1" x14ac:dyDescent="0.25">
      <c r="A264" s="13" t="s">
        <v>341</v>
      </c>
      <c r="B264" s="13" t="s">
        <v>19</v>
      </c>
      <c r="C264" s="14" t="s">
        <v>342</v>
      </c>
      <c r="D264" s="15" t="s">
        <v>343</v>
      </c>
      <c r="E264" s="33">
        <v>42382530</v>
      </c>
      <c r="F264" s="34" t="s">
        <v>593</v>
      </c>
      <c r="G264" s="15" t="s">
        <v>1057</v>
      </c>
      <c r="H264" s="15" t="s">
        <v>1058</v>
      </c>
      <c r="I264" s="15">
        <v>4</v>
      </c>
      <c r="J264" s="17">
        <v>17296</v>
      </c>
      <c r="K264" s="18"/>
      <c r="L264" s="19">
        <v>-2291</v>
      </c>
      <c r="M264" s="35">
        <f t="shared" si="4"/>
        <v>4</v>
      </c>
      <c r="N264" s="17">
        <f t="shared" si="4"/>
        <v>15005</v>
      </c>
    </row>
    <row r="265" spans="1:14" ht="18" customHeight="1" x14ac:dyDescent="0.25">
      <c r="A265" s="13" t="s">
        <v>341</v>
      </c>
      <c r="B265" s="13" t="s">
        <v>19</v>
      </c>
      <c r="C265" s="14" t="s">
        <v>342</v>
      </c>
      <c r="D265" s="15" t="s">
        <v>343</v>
      </c>
      <c r="E265" s="33">
        <v>52827704</v>
      </c>
      <c r="F265" s="34" t="s">
        <v>590</v>
      </c>
      <c r="G265" s="15" t="s">
        <v>1059</v>
      </c>
      <c r="H265" s="15" t="s">
        <v>1060</v>
      </c>
      <c r="I265" s="15">
        <v>10</v>
      </c>
      <c r="J265" s="17">
        <v>43240</v>
      </c>
      <c r="K265" s="18">
        <v>-10</v>
      </c>
      <c r="L265" s="19">
        <v>-43240</v>
      </c>
      <c r="M265" s="35">
        <f t="shared" si="4"/>
        <v>0</v>
      </c>
      <c r="N265" s="17">
        <f t="shared" si="4"/>
        <v>0</v>
      </c>
    </row>
    <row r="266" spans="1:14" ht="18" customHeight="1" x14ac:dyDescent="0.25">
      <c r="A266" s="13" t="s">
        <v>341</v>
      </c>
      <c r="B266" s="13" t="s">
        <v>344</v>
      </c>
      <c r="C266" s="14" t="s">
        <v>345</v>
      </c>
      <c r="D266" s="15" t="s">
        <v>346</v>
      </c>
      <c r="E266" s="33">
        <v>54018391</v>
      </c>
      <c r="F266" s="34" t="s">
        <v>590</v>
      </c>
      <c r="G266" s="15" t="s">
        <v>1035</v>
      </c>
      <c r="H266" s="15" t="s">
        <v>1061</v>
      </c>
      <c r="I266" s="15">
        <v>1</v>
      </c>
      <c r="J266" s="17">
        <v>4324</v>
      </c>
      <c r="K266" s="18"/>
      <c r="L266" s="19"/>
      <c r="M266" s="35">
        <f t="shared" si="4"/>
        <v>1</v>
      </c>
      <c r="N266" s="17">
        <f t="shared" si="4"/>
        <v>4324</v>
      </c>
    </row>
    <row r="267" spans="1:14" ht="18" customHeight="1" x14ac:dyDescent="0.25">
      <c r="A267" s="13" t="s">
        <v>341</v>
      </c>
      <c r="B267" s="13" t="s">
        <v>22</v>
      </c>
      <c r="C267" s="14" t="s">
        <v>347</v>
      </c>
      <c r="D267" s="15" t="s">
        <v>348</v>
      </c>
      <c r="E267" s="33">
        <v>37873971</v>
      </c>
      <c r="F267" s="34" t="s">
        <v>627</v>
      </c>
      <c r="G267" s="15" t="s">
        <v>1037</v>
      </c>
      <c r="H267" s="15" t="s">
        <v>1062</v>
      </c>
      <c r="I267" s="15">
        <v>1</v>
      </c>
      <c r="J267" s="17">
        <v>4324</v>
      </c>
      <c r="K267" s="18"/>
      <c r="L267" s="19"/>
      <c r="M267" s="35">
        <f t="shared" si="4"/>
        <v>1</v>
      </c>
      <c r="N267" s="17">
        <f t="shared" si="4"/>
        <v>4324</v>
      </c>
    </row>
    <row r="268" spans="1:14" ht="18" customHeight="1" x14ac:dyDescent="0.25">
      <c r="A268" s="13" t="s">
        <v>341</v>
      </c>
      <c r="B268" s="13" t="s">
        <v>22</v>
      </c>
      <c r="C268" s="14" t="s">
        <v>347</v>
      </c>
      <c r="D268" s="15" t="s">
        <v>348</v>
      </c>
      <c r="E268" s="33">
        <v>37874004</v>
      </c>
      <c r="F268" s="34" t="s">
        <v>618</v>
      </c>
      <c r="G268" s="15" t="s">
        <v>1037</v>
      </c>
      <c r="H268" s="15" t="s">
        <v>1063</v>
      </c>
      <c r="I268" s="15">
        <v>1.5</v>
      </c>
      <c r="J268" s="17">
        <v>6488</v>
      </c>
      <c r="K268" s="18"/>
      <c r="L268" s="19"/>
      <c r="M268" s="35">
        <f t="shared" si="4"/>
        <v>1.5</v>
      </c>
      <c r="N268" s="17">
        <f t="shared" si="4"/>
        <v>6488</v>
      </c>
    </row>
    <row r="269" spans="1:14" ht="18" customHeight="1" x14ac:dyDescent="0.25">
      <c r="A269" s="13" t="s">
        <v>341</v>
      </c>
      <c r="B269" s="13" t="s">
        <v>22</v>
      </c>
      <c r="C269" s="14" t="s">
        <v>347</v>
      </c>
      <c r="D269" s="15" t="s">
        <v>348</v>
      </c>
      <c r="E269" s="33">
        <v>710023120</v>
      </c>
      <c r="F269" s="34" t="s">
        <v>606</v>
      </c>
      <c r="G269" s="15" t="s">
        <v>1037</v>
      </c>
      <c r="H269" s="15" t="s">
        <v>1064</v>
      </c>
      <c r="I269" s="15">
        <v>1</v>
      </c>
      <c r="J269" s="17">
        <v>4324</v>
      </c>
      <c r="K269" s="18"/>
      <c r="L269" s="19"/>
      <c r="M269" s="35">
        <f t="shared" si="4"/>
        <v>1</v>
      </c>
      <c r="N269" s="17">
        <f t="shared" si="4"/>
        <v>4324</v>
      </c>
    </row>
    <row r="270" spans="1:14" ht="18" customHeight="1" x14ac:dyDescent="0.25">
      <c r="A270" s="13" t="s">
        <v>341</v>
      </c>
      <c r="B270" s="13" t="s">
        <v>22</v>
      </c>
      <c r="C270" s="14" t="s">
        <v>347</v>
      </c>
      <c r="D270" s="15" t="s">
        <v>348</v>
      </c>
      <c r="E270" s="33">
        <v>710038330</v>
      </c>
      <c r="F270" s="34" t="s">
        <v>606</v>
      </c>
      <c r="G270" s="15" t="s">
        <v>1037</v>
      </c>
      <c r="H270" s="15" t="s">
        <v>1065</v>
      </c>
      <c r="I270" s="15">
        <v>0.5</v>
      </c>
      <c r="J270" s="17">
        <v>2164</v>
      </c>
      <c r="K270" s="18"/>
      <c r="L270" s="19"/>
      <c r="M270" s="35">
        <f t="shared" si="4"/>
        <v>0.5</v>
      </c>
      <c r="N270" s="17">
        <f t="shared" si="4"/>
        <v>2164</v>
      </c>
    </row>
    <row r="271" spans="1:14" ht="18" customHeight="1" x14ac:dyDescent="0.25">
      <c r="A271" s="13" t="s">
        <v>341</v>
      </c>
      <c r="B271" s="13" t="s">
        <v>22</v>
      </c>
      <c r="C271" s="14" t="s">
        <v>347</v>
      </c>
      <c r="D271" s="15" t="s">
        <v>348</v>
      </c>
      <c r="E271" s="33">
        <v>710038356</v>
      </c>
      <c r="F271" s="34" t="s">
        <v>606</v>
      </c>
      <c r="G271" s="15" t="s">
        <v>1037</v>
      </c>
      <c r="H271" s="15" t="s">
        <v>1065</v>
      </c>
      <c r="I271" s="15">
        <v>1</v>
      </c>
      <c r="J271" s="17">
        <v>4324</v>
      </c>
      <c r="K271" s="18"/>
      <c r="L271" s="19"/>
      <c r="M271" s="35">
        <f t="shared" si="4"/>
        <v>1</v>
      </c>
      <c r="N271" s="17">
        <f t="shared" si="4"/>
        <v>4324</v>
      </c>
    </row>
    <row r="272" spans="1:14" ht="18" customHeight="1" x14ac:dyDescent="0.25">
      <c r="A272" s="13" t="s">
        <v>341</v>
      </c>
      <c r="B272" s="13" t="s">
        <v>22</v>
      </c>
      <c r="C272" s="14" t="s">
        <v>399</v>
      </c>
      <c r="D272" s="15" t="s">
        <v>400</v>
      </c>
      <c r="E272" s="33">
        <v>710060521</v>
      </c>
      <c r="F272" s="34" t="s">
        <v>627</v>
      </c>
      <c r="G272" s="15" t="s">
        <v>1066</v>
      </c>
      <c r="H272" s="15" t="s">
        <v>1067</v>
      </c>
      <c r="I272" s="15">
        <v>1</v>
      </c>
      <c r="J272" s="17">
        <v>4324</v>
      </c>
      <c r="K272" s="18"/>
      <c r="L272" s="19"/>
      <c r="M272" s="35">
        <f t="shared" si="4"/>
        <v>1</v>
      </c>
      <c r="N272" s="17">
        <f t="shared" si="4"/>
        <v>4324</v>
      </c>
    </row>
    <row r="273" spans="1:14" ht="18" customHeight="1" x14ac:dyDescent="0.25">
      <c r="A273" s="13" t="s">
        <v>341</v>
      </c>
      <c r="B273" s="13" t="s">
        <v>22</v>
      </c>
      <c r="C273" s="14" t="s">
        <v>349</v>
      </c>
      <c r="D273" s="15" t="s">
        <v>350</v>
      </c>
      <c r="E273" s="33">
        <v>52800318</v>
      </c>
      <c r="F273" s="34" t="s">
        <v>590</v>
      </c>
      <c r="G273" s="15" t="s">
        <v>1068</v>
      </c>
      <c r="H273" s="15" t="s">
        <v>1069</v>
      </c>
      <c r="I273" s="15">
        <v>1.2</v>
      </c>
      <c r="J273" s="17">
        <v>5188</v>
      </c>
      <c r="K273" s="18"/>
      <c r="L273" s="19"/>
      <c r="M273" s="35">
        <f t="shared" si="4"/>
        <v>1.2</v>
      </c>
      <c r="N273" s="17">
        <f t="shared" si="4"/>
        <v>5188</v>
      </c>
    </row>
    <row r="274" spans="1:14" ht="18" customHeight="1" x14ac:dyDescent="0.25">
      <c r="A274" s="13" t="s">
        <v>341</v>
      </c>
      <c r="B274" s="13" t="s">
        <v>22</v>
      </c>
      <c r="C274" s="14" t="s">
        <v>419</v>
      </c>
      <c r="D274" s="15" t="s">
        <v>420</v>
      </c>
      <c r="E274" s="33">
        <v>710060661</v>
      </c>
      <c r="F274" s="34" t="s">
        <v>627</v>
      </c>
      <c r="G274" s="15" t="s">
        <v>1070</v>
      </c>
      <c r="H274" s="15" t="s">
        <v>1071</v>
      </c>
      <c r="I274" s="15">
        <v>1</v>
      </c>
      <c r="J274" s="17">
        <v>4324</v>
      </c>
      <c r="K274" s="18"/>
      <c r="L274" s="19"/>
      <c r="M274" s="35">
        <f t="shared" si="4"/>
        <v>1</v>
      </c>
      <c r="N274" s="17">
        <f t="shared" si="4"/>
        <v>4324</v>
      </c>
    </row>
    <row r="275" spans="1:14" ht="18" customHeight="1" x14ac:dyDescent="0.25">
      <c r="A275" s="13" t="s">
        <v>341</v>
      </c>
      <c r="B275" s="13" t="s">
        <v>22</v>
      </c>
      <c r="C275" s="14" t="s">
        <v>423</v>
      </c>
      <c r="D275" s="15" t="s">
        <v>424</v>
      </c>
      <c r="E275" s="33">
        <v>710060670</v>
      </c>
      <c r="F275" s="34" t="s">
        <v>627</v>
      </c>
      <c r="G275" s="15" t="s">
        <v>1072</v>
      </c>
      <c r="H275" s="15" t="s">
        <v>1073</v>
      </c>
      <c r="I275" s="15">
        <v>3</v>
      </c>
      <c r="J275" s="17">
        <v>12972</v>
      </c>
      <c r="K275" s="18"/>
      <c r="L275" s="19"/>
      <c r="M275" s="35">
        <f t="shared" si="4"/>
        <v>3</v>
      </c>
      <c r="N275" s="17">
        <f t="shared" si="4"/>
        <v>12972</v>
      </c>
    </row>
    <row r="276" spans="1:14" ht="18" customHeight="1" x14ac:dyDescent="0.25">
      <c r="A276" s="13" t="s">
        <v>341</v>
      </c>
      <c r="B276" s="13" t="s">
        <v>22</v>
      </c>
      <c r="C276" s="14" t="s">
        <v>427</v>
      </c>
      <c r="D276" s="15" t="s">
        <v>428</v>
      </c>
      <c r="E276" s="33">
        <v>710023529</v>
      </c>
      <c r="F276" s="34" t="s">
        <v>606</v>
      </c>
      <c r="G276" s="15" t="s">
        <v>1074</v>
      </c>
      <c r="H276" s="15"/>
      <c r="I276" s="15">
        <v>0.5</v>
      </c>
      <c r="J276" s="17">
        <v>2164</v>
      </c>
      <c r="K276" s="18"/>
      <c r="L276" s="19"/>
      <c r="M276" s="35">
        <f t="shared" si="4"/>
        <v>0.5</v>
      </c>
      <c r="N276" s="17">
        <f t="shared" si="4"/>
        <v>2164</v>
      </c>
    </row>
    <row r="277" spans="1:14" ht="18" customHeight="1" x14ac:dyDescent="0.25">
      <c r="A277" s="13" t="s">
        <v>341</v>
      </c>
      <c r="B277" s="13" t="s">
        <v>22</v>
      </c>
      <c r="C277" s="14" t="s">
        <v>427</v>
      </c>
      <c r="D277" s="15" t="s">
        <v>428</v>
      </c>
      <c r="E277" s="33">
        <v>710060696</v>
      </c>
      <c r="F277" s="34" t="s">
        <v>627</v>
      </c>
      <c r="G277" s="15" t="s">
        <v>1074</v>
      </c>
      <c r="H277" s="15" t="s">
        <v>1075</v>
      </c>
      <c r="I277" s="15">
        <v>1.5</v>
      </c>
      <c r="J277" s="17">
        <v>6488</v>
      </c>
      <c r="K277" s="18"/>
      <c r="L277" s="19"/>
      <c r="M277" s="35">
        <f t="shared" si="4"/>
        <v>1.5</v>
      </c>
      <c r="N277" s="17">
        <f t="shared" si="4"/>
        <v>6488</v>
      </c>
    </row>
    <row r="278" spans="1:14" ht="18" customHeight="1" x14ac:dyDescent="0.25">
      <c r="A278" s="13" t="s">
        <v>341</v>
      </c>
      <c r="B278" s="13" t="s">
        <v>22</v>
      </c>
      <c r="C278" s="14" t="s">
        <v>435</v>
      </c>
      <c r="D278" s="15" t="s">
        <v>436</v>
      </c>
      <c r="E278" s="33">
        <v>710023596</v>
      </c>
      <c r="F278" s="34" t="s">
        <v>606</v>
      </c>
      <c r="G278" s="15" t="s">
        <v>1076</v>
      </c>
      <c r="H278" s="15"/>
      <c r="I278" s="15">
        <v>1</v>
      </c>
      <c r="J278" s="17">
        <v>4324</v>
      </c>
      <c r="K278" s="18"/>
      <c r="L278" s="19"/>
      <c r="M278" s="35">
        <f t="shared" si="4"/>
        <v>1</v>
      </c>
      <c r="N278" s="17">
        <f t="shared" si="4"/>
        <v>4324</v>
      </c>
    </row>
    <row r="279" spans="1:14" ht="18" customHeight="1" x14ac:dyDescent="0.25">
      <c r="A279" s="13" t="s">
        <v>341</v>
      </c>
      <c r="B279" s="13" t="s">
        <v>22</v>
      </c>
      <c r="C279" s="14" t="s">
        <v>439</v>
      </c>
      <c r="D279" s="15" t="s">
        <v>440</v>
      </c>
      <c r="E279" s="33">
        <v>710023626</v>
      </c>
      <c r="F279" s="34" t="s">
        <v>606</v>
      </c>
      <c r="G279" s="15" t="s">
        <v>1077</v>
      </c>
      <c r="H279" s="15"/>
      <c r="I279" s="15">
        <v>0.5</v>
      </c>
      <c r="J279" s="17">
        <v>2164</v>
      </c>
      <c r="K279" s="18"/>
      <c r="L279" s="19"/>
      <c r="M279" s="35">
        <f t="shared" si="4"/>
        <v>0.5</v>
      </c>
      <c r="N279" s="17">
        <f t="shared" si="4"/>
        <v>2164</v>
      </c>
    </row>
    <row r="280" spans="1:14" ht="18" customHeight="1" x14ac:dyDescent="0.25">
      <c r="A280" s="13" t="s">
        <v>341</v>
      </c>
      <c r="B280" s="13" t="s">
        <v>22</v>
      </c>
      <c r="C280" s="14" t="s">
        <v>439</v>
      </c>
      <c r="D280" s="15" t="s">
        <v>440</v>
      </c>
      <c r="E280" s="33">
        <v>710023634</v>
      </c>
      <c r="F280" s="34" t="s">
        <v>606</v>
      </c>
      <c r="G280" s="15" t="s">
        <v>1077</v>
      </c>
      <c r="H280" s="15" t="s">
        <v>1078</v>
      </c>
      <c r="I280" s="15">
        <v>0.5</v>
      </c>
      <c r="J280" s="17">
        <v>2164</v>
      </c>
      <c r="K280" s="18"/>
      <c r="L280" s="19"/>
      <c r="M280" s="35">
        <f t="shared" si="4"/>
        <v>0.5</v>
      </c>
      <c r="N280" s="17">
        <f t="shared" si="4"/>
        <v>2164</v>
      </c>
    </row>
    <row r="281" spans="1:14" ht="18" customHeight="1" x14ac:dyDescent="0.25">
      <c r="A281" s="13" t="s">
        <v>341</v>
      </c>
      <c r="B281" s="13" t="s">
        <v>22</v>
      </c>
      <c r="C281" s="14" t="s">
        <v>469</v>
      </c>
      <c r="D281" s="15" t="s">
        <v>470</v>
      </c>
      <c r="E281" s="33">
        <v>37873989</v>
      </c>
      <c r="F281" s="34" t="s">
        <v>590</v>
      </c>
      <c r="G281" s="15" t="s">
        <v>1079</v>
      </c>
      <c r="H281" s="15" t="s">
        <v>622</v>
      </c>
      <c r="I281" s="15">
        <v>0.5</v>
      </c>
      <c r="J281" s="17">
        <v>2164</v>
      </c>
      <c r="K281" s="18"/>
      <c r="L281" s="19"/>
      <c r="M281" s="35">
        <f t="shared" si="4"/>
        <v>0.5</v>
      </c>
      <c r="N281" s="17">
        <f t="shared" si="4"/>
        <v>2164</v>
      </c>
    </row>
    <row r="282" spans="1:14" ht="18" customHeight="1" x14ac:dyDescent="0.25">
      <c r="A282" s="13" t="s">
        <v>341</v>
      </c>
      <c r="B282" s="13" t="s">
        <v>22</v>
      </c>
      <c r="C282" s="14" t="s">
        <v>353</v>
      </c>
      <c r="D282" s="15" t="s">
        <v>354</v>
      </c>
      <c r="E282" s="33">
        <v>37876741</v>
      </c>
      <c r="F282" s="34" t="s">
        <v>627</v>
      </c>
      <c r="G282" s="15" t="s">
        <v>1040</v>
      </c>
      <c r="H282" s="15" t="s">
        <v>1080</v>
      </c>
      <c r="I282" s="15">
        <v>1</v>
      </c>
      <c r="J282" s="17">
        <v>4324</v>
      </c>
      <c r="K282" s="18"/>
      <c r="L282" s="19"/>
      <c r="M282" s="35">
        <f t="shared" si="4"/>
        <v>1</v>
      </c>
      <c r="N282" s="17">
        <f t="shared" si="4"/>
        <v>4324</v>
      </c>
    </row>
    <row r="283" spans="1:14" ht="18" customHeight="1" x14ac:dyDescent="0.25">
      <c r="A283" s="13" t="s">
        <v>341</v>
      </c>
      <c r="B283" s="13" t="s">
        <v>22</v>
      </c>
      <c r="C283" s="14" t="s">
        <v>353</v>
      </c>
      <c r="D283" s="15" t="s">
        <v>354</v>
      </c>
      <c r="E283" s="33">
        <v>710024037</v>
      </c>
      <c r="F283" s="34" t="s">
        <v>606</v>
      </c>
      <c r="G283" s="15" t="s">
        <v>1040</v>
      </c>
      <c r="H283" s="15" t="s">
        <v>748</v>
      </c>
      <c r="I283" s="15">
        <v>0.5</v>
      </c>
      <c r="J283" s="17">
        <v>2164</v>
      </c>
      <c r="K283" s="18"/>
      <c r="L283" s="19"/>
      <c r="M283" s="35">
        <f t="shared" si="4"/>
        <v>0.5</v>
      </c>
      <c r="N283" s="17">
        <f t="shared" si="4"/>
        <v>2164</v>
      </c>
    </row>
    <row r="284" spans="1:14" ht="18" customHeight="1" x14ac:dyDescent="0.25">
      <c r="A284" s="13" t="s">
        <v>341</v>
      </c>
      <c r="B284" s="13" t="s">
        <v>22</v>
      </c>
      <c r="C284" s="14" t="s">
        <v>381</v>
      </c>
      <c r="D284" s="15" t="s">
        <v>382</v>
      </c>
      <c r="E284" s="33">
        <v>710023871</v>
      </c>
      <c r="F284" s="34" t="s">
        <v>606</v>
      </c>
      <c r="G284" s="15" t="s">
        <v>1081</v>
      </c>
      <c r="H284" s="15"/>
      <c r="I284" s="15">
        <v>0.3</v>
      </c>
      <c r="J284" s="17">
        <v>1296</v>
      </c>
      <c r="K284" s="18"/>
      <c r="L284" s="19"/>
      <c r="M284" s="35">
        <f t="shared" si="4"/>
        <v>0.3</v>
      </c>
      <c r="N284" s="17">
        <f t="shared" si="4"/>
        <v>1296</v>
      </c>
    </row>
    <row r="285" spans="1:14" ht="18" customHeight="1" x14ac:dyDescent="0.25">
      <c r="A285" s="13" t="s">
        <v>341</v>
      </c>
      <c r="B285" s="13" t="s">
        <v>22</v>
      </c>
      <c r="C285" s="14" t="s">
        <v>407</v>
      </c>
      <c r="D285" s="15" t="s">
        <v>408</v>
      </c>
      <c r="E285" s="33">
        <v>37874080</v>
      </c>
      <c r="F285" s="34" t="s">
        <v>618</v>
      </c>
      <c r="G285" s="15" t="s">
        <v>1082</v>
      </c>
      <c r="H285" s="15" t="s">
        <v>1083</v>
      </c>
      <c r="I285" s="15">
        <v>1</v>
      </c>
      <c r="J285" s="17">
        <v>4324</v>
      </c>
      <c r="K285" s="18"/>
      <c r="L285" s="19"/>
      <c r="M285" s="35">
        <f t="shared" si="4"/>
        <v>1</v>
      </c>
      <c r="N285" s="17">
        <f t="shared" si="4"/>
        <v>4324</v>
      </c>
    </row>
    <row r="286" spans="1:14" ht="30.75" customHeight="1" x14ac:dyDescent="0.25">
      <c r="A286" s="13" t="s">
        <v>341</v>
      </c>
      <c r="B286" s="13" t="s">
        <v>22</v>
      </c>
      <c r="C286" s="14" t="s">
        <v>409</v>
      </c>
      <c r="D286" s="15" t="s">
        <v>410</v>
      </c>
      <c r="E286" s="33">
        <v>37873571</v>
      </c>
      <c r="F286" s="34" t="s">
        <v>1084</v>
      </c>
      <c r="G286" s="15" t="s">
        <v>1085</v>
      </c>
      <c r="H286" s="15" t="s">
        <v>1086</v>
      </c>
      <c r="I286" s="15">
        <v>0.5</v>
      </c>
      <c r="J286" s="17">
        <v>2164</v>
      </c>
      <c r="K286" s="18"/>
      <c r="L286" s="19"/>
      <c r="M286" s="35">
        <f t="shared" si="4"/>
        <v>0.5</v>
      </c>
      <c r="N286" s="17">
        <f t="shared" si="4"/>
        <v>2164</v>
      </c>
    </row>
    <row r="287" spans="1:14" ht="18" customHeight="1" x14ac:dyDescent="0.25">
      <c r="A287" s="13" t="s">
        <v>341</v>
      </c>
      <c r="B287" s="13" t="s">
        <v>22</v>
      </c>
      <c r="C287" s="14" t="s">
        <v>413</v>
      </c>
      <c r="D287" s="15" t="s">
        <v>414</v>
      </c>
      <c r="E287" s="33">
        <v>36158933</v>
      </c>
      <c r="F287" s="34" t="s">
        <v>618</v>
      </c>
      <c r="G287" s="15" t="s">
        <v>1087</v>
      </c>
      <c r="H287" s="15" t="s">
        <v>1088</v>
      </c>
      <c r="I287" s="15">
        <v>1</v>
      </c>
      <c r="J287" s="17">
        <v>4324</v>
      </c>
      <c r="K287" s="18"/>
      <c r="L287" s="19"/>
      <c r="M287" s="35">
        <f t="shared" si="4"/>
        <v>1</v>
      </c>
      <c r="N287" s="17">
        <f t="shared" si="4"/>
        <v>4324</v>
      </c>
    </row>
    <row r="288" spans="1:14" ht="18" customHeight="1" x14ac:dyDescent="0.25">
      <c r="A288" s="13" t="s">
        <v>341</v>
      </c>
      <c r="B288" s="13" t="s">
        <v>22</v>
      </c>
      <c r="C288" s="14" t="s">
        <v>363</v>
      </c>
      <c r="D288" s="15" t="s">
        <v>364</v>
      </c>
      <c r="E288" s="33">
        <v>37873661</v>
      </c>
      <c r="F288" s="34" t="s">
        <v>606</v>
      </c>
      <c r="G288" s="15" t="s">
        <v>1057</v>
      </c>
      <c r="H288" s="15" t="s">
        <v>799</v>
      </c>
      <c r="I288" s="15">
        <v>0.5</v>
      </c>
      <c r="J288" s="17">
        <v>2164</v>
      </c>
      <c r="K288" s="18"/>
      <c r="L288" s="19"/>
      <c r="M288" s="35">
        <f t="shared" si="4"/>
        <v>0.5</v>
      </c>
      <c r="N288" s="17">
        <f t="shared" si="4"/>
        <v>2164</v>
      </c>
    </row>
    <row r="289" spans="1:14" ht="18" customHeight="1" x14ac:dyDescent="0.25">
      <c r="A289" s="13" t="s">
        <v>341</v>
      </c>
      <c r="B289" s="13" t="s">
        <v>22</v>
      </c>
      <c r="C289" s="14" t="s">
        <v>363</v>
      </c>
      <c r="D289" s="15" t="s">
        <v>364</v>
      </c>
      <c r="E289" s="33">
        <v>37873679</v>
      </c>
      <c r="F289" s="34" t="s">
        <v>606</v>
      </c>
      <c r="G289" s="15" t="s">
        <v>1057</v>
      </c>
      <c r="H289" s="15" t="s">
        <v>1089</v>
      </c>
      <c r="I289" s="15">
        <v>0.5</v>
      </c>
      <c r="J289" s="17">
        <v>2164</v>
      </c>
      <c r="K289" s="18"/>
      <c r="L289" s="19"/>
      <c r="M289" s="35">
        <f t="shared" si="4"/>
        <v>0.5</v>
      </c>
      <c r="N289" s="17">
        <f t="shared" si="4"/>
        <v>2164</v>
      </c>
    </row>
    <row r="290" spans="1:14" ht="18" customHeight="1" x14ac:dyDescent="0.25">
      <c r="A290" s="13" t="s">
        <v>341</v>
      </c>
      <c r="B290" s="13" t="s">
        <v>22</v>
      </c>
      <c r="C290" s="14" t="s">
        <v>363</v>
      </c>
      <c r="D290" s="15" t="s">
        <v>364</v>
      </c>
      <c r="E290" s="33">
        <v>37876643</v>
      </c>
      <c r="F290" s="34" t="s">
        <v>606</v>
      </c>
      <c r="G290" s="15" t="s">
        <v>1057</v>
      </c>
      <c r="H290" s="15" t="s">
        <v>1090</v>
      </c>
      <c r="I290" s="15">
        <v>0.5</v>
      </c>
      <c r="J290" s="17">
        <v>2164</v>
      </c>
      <c r="K290" s="18"/>
      <c r="L290" s="19"/>
      <c r="M290" s="35">
        <f t="shared" si="4"/>
        <v>0.5</v>
      </c>
      <c r="N290" s="17">
        <f t="shared" si="4"/>
        <v>2164</v>
      </c>
    </row>
    <row r="291" spans="1:14" ht="18" customHeight="1" x14ac:dyDescent="0.25">
      <c r="A291" s="13" t="s">
        <v>341</v>
      </c>
      <c r="B291" s="13" t="s">
        <v>22</v>
      </c>
      <c r="C291" s="14" t="s">
        <v>455</v>
      </c>
      <c r="D291" s="15" t="s">
        <v>456</v>
      </c>
      <c r="E291" s="33">
        <v>37873601</v>
      </c>
      <c r="F291" s="34" t="s">
        <v>618</v>
      </c>
      <c r="G291" s="15" t="s">
        <v>1091</v>
      </c>
      <c r="H291" s="15"/>
      <c r="I291" s="15">
        <v>1</v>
      </c>
      <c r="J291" s="17">
        <v>4324</v>
      </c>
      <c r="K291" s="18"/>
      <c r="L291" s="19"/>
      <c r="M291" s="35">
        <f t="shared" si="4"/>
        <v>1</v>
      </c>
      <c r="N291" s="17">
        <f t="shared" si="4"/>
        <v>4324</v>
      </c>
    </row>
    <row r="292" spans="1:14" ht="18" customHeight="1" x14ac:dyDescent="0.25">
      <c r="A292" s="13" t="s">
        <v>341</v>
      </c>
      <c r="B292" s="13" t="s">
        <v>22</v>
      </c>
      <c r="C292" s="14" t="s">
        <v>457</v>
      </c>
      <c r="D292" s="15" t="s">
        <v>458</v>
      </c>
      <c r="E292" s="33">
        <v>37792059</v>
      </c>
      <c r="F292" s="34" t="s">
        <v>618</v>
      </c>
      <c r="G292" s="15" t="s">
        <v>1092</v>
      </c>
      <c r="H292" s="15"/>
      <c r="I292" s="15">
        <v>0.5</v>
      </c>
      <c r="J292" s="17">
        <v>2164</v>
      </c>
      <c r="K292" s="18"/>
      <c r="L292" s="19"/>
      <c r="M292" s="35">
        <f t="shared" si="4"/>
        <v>0.5</v>
      </c>
      <c r="N292" s="17">
        <f t="shared" si="4"/>
        <v>2164</v>
      </c>
    </row>
    <row r="293" spans="1:14" ht="18" customHeight="1" x14ac:dyDescent="0.25">
      <c r="A293" s="13" t="s">
        <v>341</v>
      </c>
      <c r="B293" s="13" t="s">
        <v>22</v>
      </c>
      <c r="C293" s="14" t="s">
        <v>467</v>
      </c>
      <c r="D293" s="15" t="s">
        <v>468</v>
      </c>
      <c r="E293" s="33">
        <v>710024681</v>
      </c>
      <c r="F293" s="34" t="s">
        <v>606</v>
      </c>
      <c r="G293" s="15" t="s">
        <v>1093</v>
      </c>
      <c r="H293" s="15" t="s">
        <v>1093</v>
      </c>
      <c r="I293" s="15"/>
      <c r="J293" s="17"/>
      <c r="K293" s="18">
        <v>1</v>
      </c>
      <c r="L293" s="19">
        <v>3243</v>
      </c>
      <c r="M293" s="35">
        <f t="shared" si="4"/>
        <v>1</v>
      </c>
      <c r="N293" s="17">
        <f t="shared" si="4"/>
        <v>3243</v>
      </c>
    </row>
    <row r="294" spans="1:14" ht="18" customHeight="1" x14ac:dyDescent="0.25">
      <c r="A294" s="13" t="s">
        <v>341</v>
      </c>
      <c r="B294" s="13" t="s">
        <v>22</v>
      </c>
      <c r="C294" s="14" t="s">
        <v>403</v>
      </c>
      <c r="D294" s="15" t="s">
        <v>404</v>
      </c>
      <c r="E294" s="33">
        <v>37876058</v>
      </c>
      <c r="F294" s="34" t="s">
        <v>627</v>
      </c>
      <c r="G294" s="15" t="s">
        <v>1094</v>
      </c>
      <c r="H294" s="15" t="s">
        <v>1095</v>
      </c>
      <c r="I294" s="15">
        <v>3</v>
      </c>
      <c r="J294" s="17">
        <v>12972</v>
      </c>
      <c r="K294" s="18"/>
      <c r="L294" s="19"/>
      <c r="M294" s="35">
        <f t="shared" si="4"/>
        <v>3</v>
      </c>
      <c r="N294" s="17">
        <f t="shared" si="4"/>
        <v>12972</v>
      </c>
    </row>
    <row r="295" spans="1:14" ht="18" customHeight="1" x14ac:dyDescent="0.25">
      <c r="A295" s="13" t="s">
        <v>341</v>
      </c>
      <c r="B295" s="13" t="s">
        <v>22</v>
      </c>
      <c r="C295" s="14" t="s">
        <v>405</v>
      </c>
      <c r="D295" s="15" t="s">
        <v>406</v>
      </c>
      <c r="E295" s="33">
        <v>37874349</v>
      </c>
      <c r="F295" s="34" t="s">
        <v>618</v>
      </c>
      <c r="G295" s="15" t="s">
        <v>1096</v>
      </c>
      <c r="H295" s="15" t="s">
        <v>1097</v>
      </c>
      <c r="I295" s="15">
        <v>1.4</v>
      </c>
      <c r="J295" s="17">
        <v>6052</v>
      </c>
      <c r="K295" s="18"/>
      <c r="L295" s="19"/>
      <c r="M295" s="35">
        <f t="shared" si="4"/>
        <v>1.4</v>
      </c>
      <c r="N295" s="17">
        <f t="shared" si="4"/>
        <v>6052</v>
      </c>
    </row>
    <row r="296" spans="1:14" ht="18" customHeight="1" x14ac:dyDescent="0.25">
      <c r="A296" s="13" t="s">
        <v>341</v>
      </c>
      <c r="B296" s="13" t="s">
        <v>22</v>
      </c>
      <c r="C296" s="14" t="s">
        <v>425</v>
      </c>
      <c r="D296" s="15" t="s">
        <v>426</v>
      </c>
      <c r="E296" s="33">
        <v>36158917</v>
      </c>
      <c r="F296" s="34" t="s">
        <v>590</v>
      </c>
      <c r="G296" s="15" t="s">
        <v>1098</v>
      </c>
      <c r="H296" s="15" t="s">
        <v>1099</v>
      </c>
      <c r="I296" s="15">
        <v>5.5</v>
      </c>
      <c r="J296" s="17">
        <v>23784</v>
      </c>
      <c r="K296" s="18"/>
      <c r="L296" s="19"/>
      <c r="M296" s="35">
        <f t="shared" si="4"/>
        <v>5.5</v>
      </c>
      <c r="N296" s="17">
        <f t="shared" si="4"/>
        <v>23784</v>
      </c>
    </row>
    <row r="297" spans="1:14" ht="18" customHeight="1" x14ac:dyDescent="0.25">
      <c r="A297" s="13" t="s">
        <v>341</v>
      </c>
      <c r="B297" s="13" t="s">
        <v>22</v>
      </c>
      <c r="C297" s="14" t="s">
        <v>429</v>
      </c>
      <c r="D297" s="15" t="s">
        <v>430</v>
      </c>
      <c r="E297" s="33">
        <v>710027591</v>
      </c>
      <c r="F297" s="34" t="s">
        <v>606</v>
      </c>
      <c r="G297" s="15" t="s">
        <v>1100</v>
      </c>
      <c r="H297" s="15"/>
      <c r="I297" s="15">
        <v>0.5</v>
      </c>
      <c r="J297" s="17">
        <v>2164</v>
      </c>
      <c r="K297" s="18"/>
      <c r="L297" s="19"/>
      <c r="M297" s="35">
        <f t="shared" si="4"/>
        <v>0.5</v>
      </c>
      <c r="N297" s="17">
        <f t="shared" si="4"/>
        <v>2164</v>
      </c>
    </row>
    <row r="298" spans="1:14" ht="18" customHeight="1" x14ac:dyDescent="0.25">
      <c r="A298" s="13" t="s">
        <v>341</v>
      </c>
      <c r="B298" s="13" t="s">
        <v>22</v>
      </c>
      <c r="C298" s="14" t="s">
        <v>365</v>
      </c>
      <c r="D298" s="15" t="s">
        <v>366</v>
      </c>
      <c r="E298" s="33">
        <v>37874233</v>
      </c>
      <c r="F298" s="34" t="s">
        <v>1101</v>
      </c>
      <c r="G298" s="15" t="s">
        <v>1032</v>
      </c>
      <c r="H298" s="15" t="s">
        <v>1102</v>
      </c>
      <c r="I298" s="15">
        <v>1.5</v>
      </c>
      <c r="J298" s="17">
        <v>6488</v>
      </c>
      <c r="K298" s="18">
        <v>-1.5</v>
      </c>
      <c r="L298" s="19">
        <v>-4324</v>
      </c>
      <c r="M298" s="35">
        <f t="shared" si="4"/>
        <v>0</v>
      </c>
      <c r="N298" s="17">
        <f t="shared" si="4"/>
        <v>2164</v>
      </c>
    </row>
    <row r="299" spans="1:14" ht="18" customHeight="1" x14ac:dyDescent="0.25">
      <c r="A299" s="13" t="s">
        <v>341</v>
      </c>
      <c r="B299" s="13" t="s">
        <v>22</v>
      </c>
      <c r="C299" s="14" t="s">
        <v>367</v>
      </c>
      <c r="D299" s="15" t="s">
        <v>368</v>
      </c>
      <c r="E299" s="33">
        <v>42232228</v>
      </c>
      <c r="F299" s="34" t="s">
        <v>590</v>
      </c>
      <c r="G299" s="15" t="s">
        <v>1103</v>
      </c>
      <c r="H299" s="15" t="s">
        <v>1104</v>
      </c>
      <c r="I299" s="15">
        <v>1.5</v>
      </c>
      <c r="J299" s="17">
        <v>6488</v>
      </c>
      <c r="K299" s="18"/>
      <c r="L299" s="19"/>
      <c r="M299" s="35">
        <f t="shared" si="4"/>
        <v>1.5</v>
      </c>
      <c r="N299" s="17">
        <f t="shared" si="4"/>
        <v>6488</v>
      </c>
    </row>
    <row r="300" spans="1:14" ht="18" customHeight="1" x14ac:dyDescent="0.25">
      <c r="A300" s="13" t="s">
        <v>341</v>
      </c>
      <c r="B300" s="13" t="s">
        <v>22</v>
      </c>
      <c r="C300" s="14" t="s">
        <v>445</v>
      </c>
      <c r="D300" s="15" t="s">
        <v>446</v>
      </c>
      <c r="E300" s="33">
        <v>37876031</v>
      </c>
      <c r="F300" s="34" t="s">
        <v>618</v>
      </c>
      <c r="G300" s="15" t="s">
        <v>1105</v>
      </c>
      <c r="H300" s="15" t="s">
        <v>1106</v>
      </c>
      <c r="I300" s="15">
        <v>1</v>
      </c>
      <c r="J300" s="17">
        <v>4324</v>
      </c>
      <c r="K300" s="18"/>
      <c r="L300" s="19"/>
      <c r="M300" s="35">
        <f t="shared" si="4"/>
        <v>1</v>
      </c>
      <c r="N300" s="17">
        <f t="shared" si="4"/>
        <v>4324</v>
      </c>
    </row>
    <row r="301" spans="1:14" ht="18" customHeight="1" x14ac:dyDescent="0.25">
      <c r="A301" s="13" t="s">
        <v>341</v>
      </c>
      <c r="B301" s="13" t="s">
        <v>22</v>
      </c>
      <c r="C301" s="14" t="s">
        <v>373</v>
      </c>
      <c r="D301" s="15" t="s">
        <v>374</v>
      </c>
      <c r="E301" s="33">
        <v>17068975</v>
      </c>
      <c r="F301" s="34" t="s">
        <v>627</v>
      </c>
      <c r="G301" s="15" t="s">
        <v>1028</v>
      </c>
      <c r="H301" s="15" t="s">
        <v>1107</v>
      </c>
      <c r="I301" s="15">
        <v>1</v>
      </c>
      <c r="J301" s="17">
        <v>4324</v>
      </c>
      <c r="K301" s="18"/>
      <c r="L301" s="19"/>
      <c r="M301" s="35">
        <f t="shared" si="4"/>
        <v>1</v>
      </c>
      <c r="N301" s="17">
        <f t="shared" si="4"/>
        <v>4324</v>
      </c>
    </row>
    <row r="302" spans="1:14" ht="18" customHeight="1" x14ac:dyDescent="0.25">
      <c r="A302" s="13" t="s">
        <v>341</v>
      </c>
      <c r="B302" s="13" t="s">
        <v>22</v>
      </c>
      <c r="C302" s="14" t="s">
        <v>373</v>
      </c>
      <c r="D302" s="15" t="s">
        <v>374</v>
      </c>
      <c r="E302" s="33">
        <v>51102137</v>
      </c>
      <c r="F302" s="34" t="s">
        <v>590</v>
      </c>
      <c r="G302" s="15" t="s">
        <v>1028</v>
      </c>
      <c r="H302" s="15" t="s">
        <v>1108</v>
      </c>
      <c r="I302" s="15">
        <v>3</v>
      </c>
      <c r="J302" s="17">
        <v>12972</v>
      </c>
      <c r="K302" s="18"/>
      <c r="L302" s="19"/>
      <c r="M302" s="35">
        <f t="shared" si="4"/>
        <v>3</v>
      </c>
      <c r="N302" s="17">
        <f t="shared" si="4"/>
        <v>12972</v>
      </c>
    </row>
    <row r="303" spans="1:14" ht="18" customHeight="1" x14ac:dyDescent="0.25">
      <c r="A303" s="13" t="s">
        <v>341</v>
      </c>
      <c r="B303" s="13" t="s">
        <v>22</v>
      </c>
      <c r="C303" s="14" t="s">
        <v>463</v>
      </c>
      <c r="D303" s="15" t="s">
        <v>464</v>
      </c>
      <c r="E303" s="33">
        <v>37874225</v>
      </c>
      <c r="F303" s="34" t="s">
        <v>618</v>
      </c>
      <c r="G303" s="15" t="s">
        <v>1109</v>
      </c>
      <c r="H303" s="15" t="s">
        <v>1110</v>
      </c>
      <c r="I303" s="15">
        <v>2.5</v>
      </c>
      <c r="J303" s="17">
        <v>10812</v>
      </c>
      <c r="K303" s="18"/>
      <c r="L303" s="19">
        <v>-4324</v>
      </c>
      <c r="M303" s="35">
        <f t="shared" si="4"/>
        <v>2.5</v>
      </c>
      <c r="N303" s="17">
        <f t="shared" si="4"/>
        <v>6488</v>
      </c>
    </row>
    <row r="304" spans="1:14" ht="18" customHeight="1" x14ac:dyDescent="0.25">
      <c r="A304" s="13" t="s">
        <v>341</v>
      </c>
      <c r="B304" s="13" t="s">
        <v>22</v>
      </c>
      <c r="C304" s="14" t="s">
        <v>465</v>
      </c>
      <c r="D304" s="15" t="s">
        <v>466</v>
      </c>
      <c r="E304" s="33">
        <v>37876457</v>
      </c>
      <c r="F304" s="34" t="s">
        <v>618</v>
      </c>
      <c r="G304" s="15" t="s">
        <v>1111</v>
      </c>
      <c r="H304" s="15" t="s">
        <v>1112</v>
      </c>
      <c r="I304" s="15">
        <v>1</v>
      </c>
      <c r="J304" s="17">
        <v>4324</v>
      </c>
      <c r="K304" s="18"/>
      <c r="L304" s="19"/>
      <c r="M304" s="35">
        <f t="shared" si="4"/>
        <v>1</v>
      </c>
      <c r="N304" s="17">
        <f t="shared" si="4"/>
        <v>4324</v>
      </c>
    </row>
    <row r="305" spans="1:14" ht="18" customHeight="1" x14ac:dyDescent="0.25">
      <c r="A305" s="13" t="s">
        <v>341</v>
      </c>
      <c r="B305" s="13" t="s">
        <v>22</v>
      </c>
      <c r="C305" s="14" t="s">
        <v>471</v>
      </c>
      <c r="D305" s="15" t="s">
        <v>472</v>
      </c>
      <c r="E305" s="33">
        <v>37876465</v>
      </c>
      <c r="F305" s="34" t="s">
        <v>618</v>
      </c>
      <c r="G305" s="15" t="s">
        <v>1113</v>
      </c>
      <c r="H305" s="15" t="s">
        <v>1114</v>
      </c>
      <c r="I305" s="15">
        <v>1</v>
      </c>
      <c r="J305" s="17">
        <v>4328</v>
      </c>
      <c r="K305" s="18">
        <v>0.5</v>
      </c>
      <c r="L305" s="19">
        <v>2162</v>
      </c>
      <c r="M305" s="35">
        <f t="shared" si="4"/>
        <v>1.5</v>
      </c>
      <c r="N305" s="17">
        <f t="shared" si="4"/>
        <v>6490</v>
      </c>
    </row>
    <row r="306" spans="1:14" ht="18" customHeight="1" x14ac:dyDescent="0.25">
      <c r="A306" s="13" t="s">
        <v>341</v>
      </c>
      <c r="B306" s="13" t="s">
        <v>22</v>
      </c>
      <c r="C306" s="14" t="s">
        <v>359</v>
      </c>
      <c r="D306" s="15" t="s">
        <v>360</v>
      </c>
      <c r="E306" s="33">
        <v>37877194</v>
      </c>
      <c r="F306" s="34" t="s">
        <v>627</v>
      </c>
      <c r="G306" s="15" t="s">
        <v>1035</v>
      </c>
      <c r="H306" s="15" t="s">
        <v>1115</v>
      </c>
      <c r="I306" s="15">
        <v>5</v>
      </c>
      <c r="J306" s="17">
        <v>21620</v>
      </c>
      <c r="K306" s="18"/>
      <c r="L306" s="19"/>
      <c r="M306" s="35">
        <f t="shared" si="4"/>
        <v>5</v>
      </c>
      <c r="N306" s="17">
        <f t="shared" si="4"/>
        <v>21620</v>
      </c>
    </row>
    <row r="307" spans="1:14" ht="18" customHeight="1" x14ac:dyDescent="0.25">
      <c r="A307" s="13" t="s">
        <v>341</v>
      </c>
      <c r="B307" s="13" t="s">
        <v>22</v>
      </c>
      <c r="C307" s="14" t="s">
        <v>359</v>
      </c>
      <c r="D307" s="15" t="s">
        <v>360</v>
      </c>
      <c r="E307" s="33">
        <v>37877224</v>
      </c>
      <c r="F307" s="34" t="s">
        <v>627</v>
      </c>
      <c r="G307" s="15" t="s">
        <v>1035</v>
      </c>
      <c r="H307" s="15" t="s">
        <v>1116</v>
      </c>
      <c r="I307" s="15">
        <v>1</v>
      </c>
      <c r="J307" s="17">
        <v>4324</v>
      </c>
      <c r="K307" s="18"/>
      <c r="L307" s="19"/>
      <c r="M307" s="35">
        <f t="shared" si="4"/>
        <v>1</v>
      </c>
      <c r="N307" s="17">
        <f t="shared" si="4"/>
        <v>4324</v>
      </c>
    </row>
    <row r="308" spans="1:14" ht="18" customHeight="1" x14ac:dyDescent="0.25">
      <c r="A308" s="13" t="s">
        <v>341</v>
      </c>
      <c r="B308" s="13" t="s">
        <v>22</v>
      </c>
      <c r="C308" s="14" t="s">
        <v>359</v>
      </c>
      <c r="D308" s="15" t="s">
        <v>360</v>
      </c>
      <c r="E308" s="33">
        <v>42085446</v>
      </c>
      <c r="F308" s="34" t="s">
        <v>1117</v>
      </c>
      <c r="G308" s="15" t="s">
        <v>1035</v>
      </c>
      <c r="H308" s="15" t="s">
        <v>1118</v>
      </c>
      <c r="I308" s="15">
        <v>0.5</v>
      </c>
      <c r="J308" s="17">
        <v>2164</v>
      </c>
      <c r="K308" s="18"/>
      <c r="L308" s="19"/>
      <c r="M308" s="35">
        <f t="shared" si="4"/>
        <v>0.5</v>
      </c>
      <c r="N308" s="17">
        <f t="shared" si="4"/>
        <v>2164</v>
      </c>
    </row>
    <row r="309" spans="1:14" ht="18" customHeight="1" x14ac:dyDescent="0.25">
      <c r="A309" s="13" t="s">
        <v>341</v>
      </c>
      <c r="B309" s="13" t="s">
        <v>22</v>
      </c>
      <c r="C309" s="14" t="s">
        <v>359</v>
      </c>
      <c r="D309" s="15" t="s">
        <v>360</v>
      </c>
      <c r="E309" s="33">
        <v>54007267</v>
      </c>
      <c r="F309" s="34" t="s">
        <v>618</v>
      </c>
      <c r="G309" s="15" t="s">
        <v>1035</v>
      </c>
      <c r="H309" s="15" t="s">
        <v>1119</v>
      </c>
      <c r="I309" s="15">
        <v>0.5</v>
      </c>
      <c r="J309" s="17">
        <v>2164</v>
      </c>
      <c r="K309" s="18"/>
      <c r="L309" s="19"/>
      <c r="M309" s="35">
        <f t="shared" si="4"/>
        <v>0.5</v>
      </c>
      <c r="N309" s="17">
        <f t="shared" si="4"/>
        <v>2164</v>
      </c>
    </row>
    <row r="310" spans="1:14" ht="18" customHeight="1" x14ac:dyDescent="0.25">
      <c r="A310" s="13" t="s">
        <v>341</v>
      </c>
      <c r="B310" s="13" t="s">
        <v>22</v>
      </c>
      <c r="C310" s="14" t="s">
        <v>387</v>
      </c>
      <c r="D310" s="15" t="s">
        <v>388</v>
      </c>
      <c r="E310" s="33">
        <v>710028369</v>
      </c>
      <c r="F310" s="34" t="s">
        <v>606</v>
      </c>
      <c r="G310" s="15" t="s">
        <v>1120</v>
      </c>
      <c r="H310" s="15"/>
      <c r="I310" s="15">
        <v>1</v>
      </c>
      <c r="J310" s="17">
        <v>4324</v>
      </c>
      <c r="K310" s="18"/>
      <c r="L310" s="19"/>
      <c r="M310" s="35">
        <f t="shared" si="4"/>
        <v>1</v>
      </c>
      <c r="N310" s="17">
        <f t="shared" si="4"/>
        <v>4324</v>
      </c>
    </row>
    <row r="311" spans="1:14" ht="18" customHeight="1" x14ac:dyDescent="0.25">
      <c r="A311" s="13" t="s">
        <v>341</v>
      </c>
      <c r="B311" s="13" t="s">
        <v>22</v>
      </c>
      <c r="C311" s="14" t="s">
        <v>389</v>
      </c>
      <c r="D311" s="15" t="s">
        <v>390</v>
      </c>
      <c r="E311" s="33">
        <v>710028377</v>
      </c>
      <c r="F311" s="34" t="s">
        <v>606</v>
      </c>
      <c r="G311" s="15" t="s">
        <v>1121</v>
      </c>
      <c r="H311" s="15" t="s">
        <v>1122</v>
      </c>
      <c r="I311" s="15">
        <v>1</v>
      </c>
      <c r="J311" s="17">
        <v>4324</v>
      </c>
      <c r="K311" s="18"/>
      <c r="L311" s="19"/>
      <c r="M311" s="35">
        <f t="shared" si="4"/>
        <v>1</v>
      </c>
      <c r="N311" s="17">
        <f t="shared" si="4"/>
        <v>4324</v>
      </c>
    </row>
    <row r="312" spans="1:14" ht="18" customHeight="1" x14ac:dyDescent="0.25">
      <c r="A312" s="13" t="s">
        <v>341</v>
      </c>
      <c r="B312" s="13" t="s">
        <v>22</v>
      </c>
      <c r="C312" s="14" t="s">
        <v>393</v>
      </c>
      <c r="D312" s="15" t="s">
        <v>394</v>
      </c>
      <c r="E312" s="33">
        <v>37877011</v>
      </c>
      <c r="F312" s="34" t="s">
        <v>618</v>
      </c>
      <c r="G312" s="15" t="s">
        <v>1123</v>
      </c>
      <c r="H312" s="15" t="s">
        <v>1124</v>
      </c>
      <c r="I312" s="15">
        <v>1</v>
      </c>
      <c r="J312" s="17">
        <v>4324</v>
      </c>
      <c r="K312" s="18"/>
      <c r="L312" s="19"/>
      <c r="M312" s="35">
        <f t="shared" si="4"/>
        <v>1</v>
      </c>
      <c r="N312" s="17">
        <f t="shared" si="4"/>
        <v>4324</v>
      </c>
    </row>
    <row r="313" spans="1:14" ht="18" customHeight="1" x14ac:dyDescent="0.25">
      <c r="A313" s="13" t="s">
        <v>341</v>
      </c>
      <c r="B313" s="13" t="s">
        <v>22</v>
      </c>
      <c r="C313" s="14" t="s">
        <v>395</v>
      </c>
      <c r="D313" s="15" t="s">
        <v>396</v>
      </c>
      <c r="E313" s="33">
        <v>710062494</v>
      </c>
      <c r="F313" s="34" t="s">
        <v>627</v>
      </c>
      <c r="G313" s="15" t="s">
        <v>1125</v>
      </c>
      <c r="H313" s="15" t="s">
        <v>1126</v>
      </c>
      <c r="I313" s="15">
        <v>0.5</v>
      </c>
      <c r="J313" s="17">
        <v>2164</v>
      </c>
      <c r="K313" s="18"/>
      <c r="L313" s="19"/>
      <c r="M313" s="35">
        <f t="shared" si="4"/>
        <v>0.5</v>
      </c>
      <c r="N313" s="17">
        <f t="shared" si="4"/>
        <v>2164</v>
      </c>
    </row>
    <row r="314" spans="1:14" ht="18" customHeight="1" x14ac:dyDescent="0.25">
      <c r="A314" s="13" t="s">
        <v>341</v>
      </c>
      <c r="B314" s="13" t="s">
        <v>22</v>
      </c>
      <c r="C314" s="14" t="s">
        <v>397</v>
      </c>
      <c r="D314" s="15" t="s">
        <v>398</v>
      </c>
      <c r="E314" s="33">
        <v>710028440</v>
      </c>
      <c r="F314" s="34" t="s">
        <v>606</v>
      </c>
      <c r="G314" s="15" t="s">
        <v>1127</v>
      </c>
      <c r="H314" s="15"/>
      <c r="I314" s="15">
        <v>1</v>
      </c>
      <c r="J314" s="17">
        <v>4324</v>
      </c>
      <c r="K314" s="18"/>
      <c r="L314" s="19"/>
      <c r="M314" s="35">
        <f t="shared" si="4"/>
        <v>1</v>
      </c>
      <c r="N314" s="17">
        <f t="shared" si="4"/>
        <v>4324</v>
      </c>
    </row>
    <row r="315" spans="1:14" ht="18" customHeight="1" x14ac:dyDescent="0.25">
      <c r="A315" s="13" t="s">
        <v>341</v>
      </c>
      <c r="B315" s="13" t="s">
        <v>22</v>
      </c>
      <c r="C315" s="14" t="s">
        <v>401</v>
      </c>
      <c r="D315" s="15" t="s">
        <v>402</v>
      </c>
      <c r="E315" s="33">
        <v>37877496</v>
      </c>
      <c r="F315" s="34" t="s">
        <v>618</v>
      </c>
      <c r="G315" s="15" t="s">
        <v>1128</v>
      </c>
      <c r="H315" s="15" t="s">
        <v>1129</v>
      </c>
      <c r="I315" s="15">
        <v>1.5</v>
      </c>
      <c r="J315" s="17">
        <v>6488</v>
      </c>
      <c r="K315" s="18"/>
      <c r="L315" s="19"/>
      <c r="M315" s="35">
        <f t="shared" si="4"/>
        <v>1.5</v>
      </c>
      <c r="N315" s="17">
        <f t="shared" si="4"/>
        <v>6488</v>
      </c>
    </row>
    <row r="316" spans="1:14" ht="18" customHeight="1" x14ac:dyDescent="0.25">
      <c r="A316" s="13" t="s">
        <v>341</v>
      </c>
      <c r="B316" s="13" t="s">
        <v>22</v>
      </c>
      <c r="C316" s="14" t="s">
        <v>421</v>
      </c>
      <c r="D316" s="15" t="s">
        <v>422</v>
      </c>
      <c r="E316" s="33">
        <v>37876988</v>
      </c>
      <c r="F316" s="34" t="s">
        <v>618</v>
      </c>
      <c r="G316" s="15" t="s">
        <v>1130</v>
      </c>
      <c r="H316" s="15" t="s">
        <v>1131</v>
      </c>
      <c r="I316" s="15">
        <v>1</v>
      </c>
      <c r="J316" s="17">
        <v>4324</v>
      </c>
      <c r="K316" s="18"/>
      <c r="L316" s="19"/>
      <c r="M316" s="35">
        <f t="shared" si="4"/>
        <v>1</v>
      </c>
      <c r="N316" s="17">
        <f t="shared" si="4"/>
        <v>4324</v>
      </c>
    </row>
    <row r="317" spans="1:14" ht="18" customHeight="1" x14ac:dyDescent="0.25">
      <c r="A317" s="13" t="s">
        <v>341</v>
      </c>
      <c r="B317" s="13" t="s">
        <v>22</v>
      </c>
      <c r="C317" s="14" t="s">
        <v>355</v>
      </c>
      <c r="D317" s="15" t="s">
        <v>356</v>
      </c>
      <c r="E317" s="33">
        <v>37947770</v>
      </c>
      <c r="F317" s="34" t="s">
        <v>627</v>
      </c>
      <c r="G317" s="15" t="s">
        <v>1048</v>
      </c>
      <c r="H317" s="15" t="s">
        <v>1132</v>
      </c>
      <c r="I317" s="15">
        <v>1</v>
      </c>
      <c r="J317" s="17">
        <v>4324</v>
      </c>
      <c r="K317" s="18"/>
      <c r="L317" s="19"/>
      <c r="M317" s="35">
        <f t="shared" si="4"/>
        <v>1</v>
      </c>
      <c r="N317" s="17">
        <f t="shared" si="4"/>
        <v>4324</v>
      </c>
    </row>
    <row r="318" spans="1:14" ht="18" customHeight="1" x14ac:dyDescent="0.25">
      <c r="A318" s="13" t="s">
        <v>341</v>
      </c>
      <c r="B318" s="13" t="s">
        <v>22</v>
      </c>
      <c r="C318" s="14" t="s">
        <v>355</v>
      </c>
      <c r="D318" s="15" t="s">
        <v>356</v>
      </c>
      <c r="E318" s="33">
        <v>710141676</v>
      </c>
      <c r="F318" s="34" t="s">
        <v>606</v>
      </c>
      <c r="G318" s="15" t="s">
        <v>1048</v>
      </c>
      <c r="H318" s="15" t="s">
        <v>1133</v>
      </c>
      <c r="I318" s="15">
        <v>0.5</v>
      </c>
      <c r="J318" s="17">
        <v>2164</v>
      </c>
      <c r="K318" s="18"/>
      <c r="L318" s="19"/>
      <c r="M318" s="35">
        <f t="shared" si="4"/>
        <v>0.5</v>
      </c>
      <c r="N318" s="17">
        <f t="shared" si="4"/>
        <v>2164</v>
      </c>
    </row>
    <row r="319" spans="1:14" ht="18" customHeight="1" x14ac:dyDescent="0.25">
      <c r="A319" s="13" t="s">
        <v>341</v>
      </c>
      <c r="B319" s="13" t="s">
        <v>22</v>
      </c>
      <c r="C319" s="14" t="s">
        <v>431</v>
      </c>
      <c r="D319" s="15" t="s">
        <v>432</v>
      </c>
      <c r="E319" s="33">
        <v>37876368</v>
      </c>
      <c r="F319" s="34" t="s">
        <v>618</v>
      </c>
      <c r="G319" s="15" t="s">
        <v>1134</v>
      </c>
      <c r="H319" s="15"/>
      <c r="I319" s="15">
        <v>0.5</v>
      </c>
      <c r="J319" s="17">
        <v>2164</v>
      </c>
      <c r="K319" s="18"/>
      <c r="L319" s="19"/>
      <c r="M319" s="35">
        <f t="shared" si="4"/>
        <v>0.5</v>
      </c>
      <c r="N319" s="17">
        <f t="shared" si="4"/>
        <v>2164</v>
      </c>
    </row>
    <row r="320" spans="1:14" ht="18" customHeight="1" x14ac:dyDescent="0.25">
      <c r="A320" s="13" t="s">
        <v>341</v>
      </c>
      <c r="B320" s="13" t="s">
        <v>22</v>
      </c>
      <c r="C320" s="14" t="s">
        <v>361</v>
      </c>
      <c r="D320" s="15" t="s">
        <v>362</v>
      </c>
      <c r="E320" s="33">
        <v>36158089</v>
      </c>
      <c r="F320" s="34" t="s">
        <v>627</v>
      </c>
      <c r="G320" s="15" t="s">
        <v>1055</v>
      </c>
      <c r="H320" s="15" t="s">
        <v>1135</v>
      </c>
      <c r="I320" s="15">
        <v>2</v>
      </c>
      <c r="J320" s="17">
        <v>8648</v>
      </c>
      <c r="K320" s="18"/>
      <c r="L320" s="19"/>
      <c r="M320" s="35">
        <f t="shared" si="4"/>
        <v>2</v>
      </c>
      <c r="N320" s="17">
        <f t="shared" si="4"/>
        <v>8648</v>
      </c>
    </row>
    <row r="321" spans="1:14" ht="18" customHeight="1" x14ac:dyDescent="0.25">
      <c r="A321" s="13" t="s">
        <v>341</v>
      </c>
      <c r="B321" s="13" t="s">
        <v>22</v>
      </c>
      <c r="C321" s="14" t="s">
        <v>449</v>
      </c>
      <c r="D321" s="15" t="s">
        <v>450</v>
      </c>
      <c r="E321" s="33">
        <v>37877003</v>
      </c>
      <c r="F321" s="34" t="s">
        <v>618</v>
      </c>
      <c r="G321" s="15" t="s">
        <v>1136</v>
      </c>
      <c r="H321" s="15" t="s">
        <v>1137</v>
      </c>
      <c r="I321" s="15">
        <v>4</v>
      </c>
      <c r="J321" s="17">
        <v>17296</v>
      </c>
      <c r="K321" s="18"/>
      <c r="L321" s="19"/>
      <c r="M321" s="35">
        <f t="shared" si="4"/>
        <v>4</v>
      </c>
      <c r="N321" s="17">
        <f t="shared" si="4"/>
        <v>17296</v>
      </c>
    </row>
    <row r="322" spans="1:14" ht="18" customHeight="1" x14ac:dyDescent="0.25">
      <c r="A322" s="13" t="s">
        <v>341</v>
      </c>
      <c r="B322" s="13" t="s">
        <v>22</v>
      </c>
      <c r="C322" s="14" t="s">
        <v>453</v>
      </c>
      <c r="D322" s="15" t="s">
        <v>454</v>
      </c>
      <c r="E322" s="33">
        <v>37876872</v>
      </c>
      <c r="F322" s="34" t="s">
        <v>618</v>
      </c>
      <c r="G322" s="15" t="s">
        <v>1138</v>
      </c>
      <c r="H322" s="15" t="s">
        <v>1139</v>
      </c>
      <c r="I322" s="15">
        <v>1</v>
      </c>
      <c r="J322" s="17">
        <v>4324</v>
      </c>
      <c r="K322" s="18"/>
      <c r="L322" s="19"/>
      <c r="M322" s="35">
        <f t="shared" si="4"/>
        <v>1</v>
      </c>
      <c r="N322" s="17">
        <f t="shared" si="4"/>
        <v>4324</v>
      </c>
    </row>
    <row r="323" spans="1:14" ht="18" customHeight="1" x14ac:dyDescent="0.25">
      <c r="A323" s="13" t="s">
        <v>341</v>
      </c>
      <c r="B323" s="13" t="s">
        <v>22</v>
      </c>
      <c r="C323" s="14" t="s">
        <v>459</v>
      </c>
      <c r="D323" s="15" t="s">
        <v>460</v>
      </c>
      <c r="E323" s="33">
        <v>710029390</v>
      </c>
      <c r="F323" s="34" t="s">
        <v>606</v>
      </c>
      <c r="G323" s="15" t="s">
        <v>1140</v>
      </c>
      <c r="H323" s="15"/>
      <c r="I323" s="15">
        <v>0.5</v>
      </c>
      <c r="J323" s="17">
        <v>2164</v>
      </c>
      <c r="K323" s="18"/>
      <c r="L323" s="19"/>
      <c r="M323" s="35">
        <f t="shared" si="4"/>
        <v>0.5</v>
      </c>
      <c r="N323" s="17">
        <f t="shared" si="4"/>
        <v>2164</v>
      </c>
    </row>
    <row r="324" spans="1:14" ht="18" customHeight="1" x14ac:dyDescent="0.25">
      <c r="A324" s="13" t="s">
        <v>341</v>
      </c>
      <c r="B324" s="13" t="s">
        <v>22</v>
      </c>
      <c r="C324" s="14" t="s">
        <v>461</v>
      </c>
      <c r="D324" s="15" t="s">
        <v>462</v>
      </c>
      <c r="E324" s="33">
        <v>54654416</v>
      </c>
      <c r="F324" s="34" t="s">
        <v>1141</v>
      </c>
      <c r="G324" s="15" t="s">
        <v>1142</v>
      </c>
      <c r="H324" s="15"/>
      <c r="I324" s="15">
        <v>0.5</v>
      </c>
      <c r="J324" s="17">
        <v>2164</v>
      </c>
      <c r="K324" s="18"/>
      <c r="L324" s="19"/>
      <c r="M324" s="35">
        <f t="shared" si="4"/>
        <v>0.5</v>
      </c>
      <c r="N324" s="17">
        <f t="shared" si="4"/>
        <v>2164</v>
      </c>
    </row>
    <row r="325" spans="1:14" ht="18" customHeight="1" x14ac:dyDescent="0.25">
      <c r="A325" s="13" t="s">
        <v>341</v>
      </c>
      <c r="B325" s="13" t="s">
        <v>22</v>
      </c>
      <c r="C325" s="14" t="s">
        <v>379</v>
      </c>
      <c r="D325" s="15" t="s">
        <v>380</v>
      </c>
      <c r="E325" s="33">
        <v>37942697</v>
      </c>
      <c r="F325" s="34" t="s">
        <v>618</v>
      </c>
      <c r="G325" s="15" t="s">
        <v>1143</v>
      </c>
      <c r="H325" s="15" t="s">
        <v>1144</v>
      </c>
      <c r="I325" s="15">
        <v>1</v>
      </c>
      <c r="J325" s="17">
        <v>4324</v>
      </c>
      <c r="K325" s="18"/>
      <c r="L325" s="19"/>
      <c r="M325" s="35">
        <f t="shared" ref="M325:N387" si="5">I325+K325</f>
        <v>1</v>
      </c>
      <c r="N325" s="17">
        <f t="shared" si="5"/>
        <v>4324</v>
      </c>
    </row>
    <row r="326" spans="1:14" ht="18" customHeight="1" x14ac:dyDescent="0.25">
      <c r="A326" s="13" t="s">
        <v>341</v>
      </c>
      <c r="B326" s="13" t="s">
        <v>22</v>
      </c>
      <c r="C326" s="14" t="s">
        <v>391</v>
      </c>
      <c r="D326" s="15" t="s">
        <v>392</v>
      </c>
      <c r="E326" s="33">
        <v>710030509</v>
      </c>
      <c r="F326" s="34" t="s">
        <v>606</v>
      </c>
      <c r="G326" s="15" t="s">
        <v>1145</v>
      </c>
      <c r="H326" s="15"/>
      <c r="I326" s="15">
        <v>1</v>
      </c>
      <c r="J326" s="17">
        <v>4324</v>
      </c>
      <c r="K326" s="18"/>
      <c r="L326" s="19"/>
      <c r="M326" s="35">
        <f t="shared" si="5"/>
        <v>1</v>
      </c>
      <c r="N326" s="17">
        <f t="shared" si="5"/>
        <v>4324</v>
      </c>
    </row>
    <row r="327" spans="1:14" ht="18" customHeight="1" x14ac:dyDescent="0.25">
      <c r="A327" s="13" t="s">
        <v>341</v>
      </c>
      <c r="B327" s="13" t="s">
        <v>22</v>
      </c>
      <c r="C327" s="14" t="s">
        <v>369</v>
      </c>
      <c r="D327" s="15" t="s">
        <v>370</v>
      </c>
      <c r="E327" s="33">
        <v>37872931</v>
      </c>
      <c r="F327" s="34" t="s">
        <v>627</v>
      </c>
      <c r="G327" s="15" t="s">
        <v>1146</v>
      </c>
      <c r="H327" s="15" t="s">
        <v>1147</v>
      </c>
      <c r="I327" s="15">
        <v>0.5</v>
      </c>
      <c r="J327" s="17">
        <v>2164</v>
      </c>
      <c r="K327" s="18"/>
      <c r="L327" s="19"/>
      <c r="M327" s="35">
        <f t="shared" si="5"/>
        <v>0.5</v>
      </c>
      <c r="N327" s="17">
        <f t="shared" si="5"/>
        <v>2164</v>
      </c>
    </row>
    <row r="328" spans="1:14" ht="18" customHeight="1" x14ac:dyDescent="0.25">
      <c r="A328" s="13" t="s">
        <v>341</v>
      </c>
      <c r="B328" s="13" t="s">
        <v>22</v>
      </c>
      <c r="C328" s="14" t="s">
        <v>369</v>
      </c>
      <c r="D328" s="15" t="s">
        <v>370</v>
      </c>
      <c r="E328" s="33">
        <v>37876597</v>
      </c>
      <c r="F328" s="34" t="s">
        <v>606</v>
      </c>
      <c r="G328" s="15" t="s">
        <v>1146</v>
      </c>
      <c r="H328" s="15" t="s">
        <v>1148</v>
      </c>
      <c r="I328" s="15">
        <v>0.5</v>
      </c>
      <c r="J328" s="17">
        <v>2164</v>
      </c>
      <c r="K328" s="18"/>
      <c r="L328" s="19">
        <v>-86</v>
      </c>
      <c r="M328" s="35">
        <f t="shared" si="5"/>
        <v>0.5</v>
      </c>
      <c r="N328" s="17">
        <f t="shared" si="5"/>
        <v>2078</v>
      </c>
    </row>
    <row r="329" spans="1:14" ht="18" customHeight="1" x14ac:dyDescent="0.25">
      <c r="A329" s="13" t="s">
        <v>341</v>
      </c>
      <c r="B329" s="13" t="s">
        <v>22</v>
      </c>
      <c r="C329" s="14" t="s">
        <v>369</v>
      </c>
      <c r="D329" s="15" t="s">
        <v>370</v>
      </c>
      <c r="E329" s="33">
        <v>42089051</v>
      </c>
      <c r="F329" s="34" t="s">
        <v>606</v>
      </c>
      <c r="G329" s="15" t="s">
        <v>1146</v>
      </c>
      <c r="H329" s="15" t="s">
        <v>1149</v>
      </c>
      <c r="I329" s="15">
        <v>0.5</v>
      </c>
      <c r="J329" s="17">
        <v>2164</v>
      </c>
      <c r="K329" s="18"/>
      <c r="L329" s="19"/>
      <c r="M329" s="35">
        <f t="shared" si="5"/>
        <v>0.5</v>
      </c>
      <c r="N329" s="17">
        <f t="shared" si="5"/>
        <v>2164</v>
      </c>
    </row>
    <row r="330" spans="1:14" ht="18" customHeight="1" x14ac:dyDescent="0.25">
      <c r="A330" s="13" t="s">
        <v>341</v>
      </c>
      <c r="B330" s="13" t="s">
        <v>22</v>
      </c>
      <c r="C330" s="14" t="s">
        <v>411</v>
      </c>
      <c r="D330" s="15" t="s">
        <v>412</v>
      </c>
      <c r="E330" s="33">
        <v>37876198</v>
      </c>
      <c r="F330" s="34" t="s">
        <v>618</v>
      </c>
      <c r="G330" s="15" t="s">
        <v>1150</v>
      </c>
      <c r="H330" s="15" t="s">
        <v>1151</v>
      </c>
      <c r="I330" s="15">
        <v>0.5</v>
      </c>
      <c r="J330" s="17">
        <v>2164</v>
      </c>
      <c r="K330" s="18"/>
      <c r="L330" s="19"/>
      <c r="M330" s="35">
        <f t="shared" si="5"/>
        <v>0.5</v>
      </c>
      <c r="N330" s="17">
        <f t="shared" si="5"/>
        <v>2164</v>
      </c>
    </row>
    <row r="331" spans="1:14" ht="18" customHeight="1" x14ac:dyDescent="0.25">
      <c r="A331" s="13" t="s">
        <v>341</v>
      </c>
      <c r="B331" s="13" t="s">
        <v>22</v>
      </c>
      <c r="C331" s="14" t="s">
        <v>417</v>
      </c>
      <c r="D331" s="15" t="s">
        <v>418</v>
      </c>
      <c r="E331" s="33">
        <v>37876104</v>
      </c>
      <c r="F331" s="34" t="s">
        <v>618</v>
      </c>
      <c r="G331" s="15" t="s">
        <v>1152</v>
      </c>
      <c r="H331" s="15" t="s">
        <v>1153</v>
      </c>
      <c r="I331" s="15">
        <v>1</v>
      </c>
      <c r="J331" s="17">
        <v>4324</v>
      </c>
      <c r="K331" s="18"/>
      <c r="L331" s="19"/>
      <c r="M331" s="35">
        <f t="shared" si="5"/>
        <v>1</v>
      </c>
      <c r="N331" s="17">
        <f t="shared" si="5"/>
        <v>4324</v>
      </c>
    </row>
    <row r="332" spans="1:14" ht="18" customHeight="1" x14ac:dyDescent="0.25">
      <c r="A332" s="13" t="s">
        <v>341</v>
      </c>
      <c r="B332" s="13" t="s">
        <v>22</v>
      </c>
      <c r="C332" s="14" t="s">
        <v>433</v>
      </c>
      <c r="D332" s="15" t="s">
        <v>434</v>
      </c>
      <c r="E332" s="33">
        <v>35534664</v>
      </c>
      <c r="F332" s="34" t="s">
        <v>618</v>
      </c>
      <c r="G332" s="15" t="s">
        <v>1154</v>
      </c>
      <c r="H332" s="15" t="s">
        <v>1155</v>
      </c>
      <c r="I332" s="15">
        <v>0.5</v>
      </c>
      <c r="J332" s="17">
        <v>2164</v>
      </c>
      <c r="K332" s="18"/>
      <c r="L332" s="19"/>
      <c r="M332" s="35">
        <f t="shared" si="5"/>
        <v>0.5</v>
      </c>
      <c r="N332" s="17">
        <f t="shared" si="5"/>
        <v>2164</v>
      </c>
    </row>
    <row r="333" spans="1:14" ht="18" customHeight="1" x14ac:dyDescent="0.25">
      <c r="A333" s="13" t="s">
        <v>341</v>
      </c>
      <c r="B333" s="13" t="s">
        <v>22</v>
      </c>
      <c r="C333" s="14" t="s">
        <v>357</v>
      </c>
      <c r="D333" s="15" t="s">
        <v>358</v>
      </c>
      <c r="E333" s="33">
        <v>31967256</v>
      </c>
      <c r="F333" s="34" t="s">
        <v>618</v>
      </c>
      <c r="G333" s="15" t="s">
        <v>1156</v>
      </c>
      <c r="H333" s="15" t="s">
        <v>622</v>
      </c>
      <c r="I333" s="15">
        <v>0.5</v>
      </c>
      <c r="J333" s="17">
        <v>2164</v>
      </c>
      <c r="K333" s="18"/>
      <c r="L333" s="19"/>
      <c r="M333" s="35">
        <f t="shared" si="5"/>
        <v>0.5</v>
      </c>
      <c r="N333" s="17">
        <f t="shared" si="5"/>
        <v>2164</v>
      </c>
    </row>
    <row r="334" spans="1:14" ht="18" customHeight="1" x14ac:dyDescent="0.25">
      <c r="A334" s="13" t="s">
        <v>341</v>
      </c>
      <c r="B334" s="13" t="s">
        <v>22</v>
      </c>
      <c r="C334" s="14" t="s">
        <v>383</v>
      </c>
      <c r="D334" s="15" t="s">
        <v>384</v>
      </c>
      <c r="E334" s="33">
        <v>37873121</v>
      </c>
      <c r="F334" s="34" t="s">
        <v>618</v>
      </c>
      <c r="G334" s="15" t="s">
        <v>1157</v>
      </c>
      <c r="H334" s="15"/>
      <c r="I334" s="15">
        <v>1</v>
      </c>
      <c r="J334" s="17">
        <v>4324</v>
      </c>
      <c r="K334" s="18"/>
      <c r="L334" s="19"/>
      <c r="M334" s="35">
        <f t="shared" si="5"/>
        <v>1</v>
      </c>
      <c r="N334" s="17">
        <f t="shared" si="5"/>
        <v>4324</v>
      </c>
    </row>
    <row r="335" spans="1:14" ht="18" customHeight="1" x14ac:dyDescent="0.25">
      <c r="A335" s="13" t="s">
        <v>341</v>
      </c>
      <c r="B335" s="13" t="s">
        <v>22</v>
      </c>
      <c r="C335" s="14" t="s">
        <v>415</v>
      </c>
      <c r="D335" s="15" t="s">
        <v>416</v>
      </c>
      <c r="E335" s="33">
        <v>710032056</v>
      </c>
      <c r="F335" s="34" t="s">
        <v>606</v>
      </c>
      <c r="G335" s="15" t="s">
        <v>1158</v>
      </c>
      <c r="H335" s="15"/>
      <c r="I335" s="15">
        <v>0.5</v>
      </c>
      <c r="J335" s="17">
        <v>2164</v>
      </c>
      <c r="K335" s="18"/>
      <c r="L335" s="19"/>
      <c r="M335" s="35">
        <f t="shared" si="5"/>
        <v>0.5</v>
      </c>
      <c r="N335" s="17">
        <f t="shared" si="5"/>
        <v>2164</v>
      </c>
    </row>
    <row r="336" spans="1:14" ht="18" customHeight="1" x14ac:dyDescent="0.25">
      <c r="A336" s="13" t="s">
        <v>341</v>
      </c>
      <c r="B336" s="13" t="s">
        <v>22</v>
      </c>
      <c r="C336" s="14" t="s">
        <v>447</v>
      </c>
      <c r="D336" s="15" t="s">
        <v>448</v>
      </c>
      <c r="E336" s="33">
        <v>710032226</v>
      </c>
      <c r="F336" s="34" t="s">
        <v>606</v>
      </c>
      <c r="G336" s="15" t="s">
        <v>1159</v>
      </c>
      <c r="H336" s="15"/>
      <c r="I336" s="15">
        <v>0.5</v>
      </c>
      <c r="J336" s="17">
        <v>2164</v>
      </c>
      <c r="K336" s="18"/>
      <c r="L336" s="19"/>
      <c r="M336" s="35">
        <f t="shared" si="5"/>
        <v>0.5</v>
      </c>
      <c r="N336" s="17">
        <f t="shared" si="5"/>
        <v>2164</v>
      </c>
    </row>
    <row r="337" spans="1:14" ht="18" customHeight="1" x14ac:dyDescent="0.25">
      <c r="A337" s="13" t="s">
        <v>341</v>
      </c>
      <c r="B337" s="13" t="s">
        <v>22</v>
      </c>
      <c r="C337" s="14" t="s">
        <v>371</v>
      </c>
      <c r="D337" s="15" t="s">
        <v>372</v>
      </c>
      <c r="E337" s="33">
        <v>37873164</v>
      </c>
      <c r="F337" s="34" t="s">
        <v>627</v>
      </c>
      <c r="G337" s="15" t="s">
        <v>1160</v>
      </c>
      <c r="H337" s="15" t="s">
        <v>1161</v>
      </c>
      <c r="I337" s="15">
        <v>1</v>
      </c>
      <c r="J337" s="17">
        <v>4324</v>
      </c>
      <c r="K337" s="18"/>
      <c r="L337" s="19"/>
      <c r="M337" s="35">
        <f t="shared" si="5"/>
        <v>1</v>
      </c>
      <c r="N337" s="17">
        <f t="shared" si="5"/>
        <v>4324</v>
      </c>
    </row>
    <row r="338" spans="1:14" ht="18" customHeight="1" x14ac:dyDescent="0.25">
      <c r="A338" s="13" t="s">
        <v>341</v>
      </c>
      <c r="B338" s="13" t="s">
        <v>22</v>
      </c>
      <c r="C338" s="14" t="s">
        <v>371</v>
      </c>
      <c r="D338" s="15" t="s">
        <v>372</v>
      </c>
      <c r="E338" s="33">
        <v>37873172</v>
      </c>
      <c r="F338" s="34" t="s">
        <v>627</v>
      </c>
      <c r="G338" s="15" t="s">
        <v>1160</v>
      </c>
      <c r="H338" s="15" t="s">
        <v>1162</v>
      </c>
      <c r="I338" s="15">
        <v>0.5</v>
      </c>
      <c r="J338" s="17">
        <v>2164</v>
      </c>
      <c r="K338" s="18"/>
      <c r="L338" s="19"/>
      <c r="M338" s="35">
        <f t="shared" si="5"/>
        <v>0.5</v>
      </c>
      <c r="N338" s="17">
        <f t="shared" si="5"/>
        <v>2164</v>
      </c>
    </row>
    <row r="339" spans="1:14" ht="18" customHeight="1" x14ac:dyDescent="0.25">
      <c r="A339" s="13" t="s">
        <v>341</v>
      </c>
      <c r="B339" s="13" t="s">
        <v>22</v>
      </c>
      <c r="C339" s="14" t="s">
        <v>371</v>
      </c>
      <c r="D339" s="15" t="s">
        <v>372</v>
      </c>
      <c r="E339" s="33">
        <v>42343682</v>
      </c>
      <c r="F339" s="34" t="s">
        <v>606</v>
      </c>
      <c r="G339" s="15" t="s">
        <v>1160</v>
      </c>
      <c r="H339" s="15" t="s">
        <v>1163</v>
      </c>
      <c r="I339" s="15">
        <v>0.5</v>
      </c>
      <c r="J339" s="17">
        <v>2164</v>
      </c>
      <c r="K339" s="18"/>
      <c r="L339" s="19"/>
      <c r="M339" s="35">
        <f t="shared" si="5"/>
        <v>0.5</v>
      </c>
      <c r="N339" s="17">
        <f t="shared" si="5"/>
        <v>2164</v>
      </c>
    </row>
    <row r="340" spans="1:14" ht="18" customHeight="1" x14ac:dyDescent="0.25">
      <c r="A340" s="13" t="s">
        <v>341</v>
      </c>
      <c r="B340" s="13" t="s">
        <v>22</v>
      </c>
      <c r="C340" s="14" t="s">
        <v>371</v>
      </c>
      <c r="D340" s="15" t="s">
        <v>372</v>
      </c>
      <c r="E340" s="33">
        <v>42343691</v>
      </c>
      <c r="F340" s="34" t="s">
        <v>606</v>
      </c>
      <c r="G340" s="15" t="s">
        <v>1160</v>
      </c>
      <c r="H340" s="15" t="s">
        <v>1164</v>
      </c>
      <c r="I340" s="15">
        <v>1</v>
      </c>
      <c r="J340" s="17">
        <v>4324</v>
      </c>
      <c r="K340" s="18"/>
      <c r="L340" s="19"/>
      <c r="M340" s="35">
        <f t="shared" si="5"/>
        <v>1</v>
      </c>
      <c r="N340" s="17">
        <f t="shared" si="5"/>
        <v>4324</v>
      </c>
    </row>
    <row r="341" spans="1:14" ht="18" customHeight="1" x14ac:dyDescent="0.25">
      <c r="A341" s="13" t="s">
        <v>341</v>
      </c>
      <c r="B341" s="13" t="s">
        <v>22</v>
      </c>
      <c r="C341" s="14" t="s">
        <v>437</v>
      </c>
      <c r="D341" s="15" t="s">
        <v>438</v>
      </c>
      <c r="E341" s="33">
        <v>710033885</v>
      </c>
      <c r="F341" s="34" t="s">
        <v>606</v>
      </c>
      <c r="G341" s="15" t="s">
        <v>1165</v>
      </c>
      <c r="H341" s="15"/>
      <c r="I341" s="15">
        <v>0.5</v>
      </c>
      <c r="J341" s="17">
        <v>2164</v>
      </c>
      <c r="K341" s="18"/>
      <c r="L341" s="19"/>
      <c r="M341" s="35">
        <f t="shared" si="5"/>
        <v>0.5</v>
      </c>
      <c r="N341" s="17">
        <f t="shared" si="5"/>
        <v>2164</v>
      </c>
    </row>
    <row r="342" spans="1:14" ht="18" customHeight="1" x14ac:dyDescent="0.25">
      <c r="A342" s="13" t="s">
        <v>341</v>
      </c>
      <c r="B342" s="13" t="s">
        <v>22</v>
      </c>
      <c r="C342" s="14" t="s">
        <v>441</v>
      </c>
      <c r="D342" s="15" t="s">
        <v>442</v>
      </c>
      <c r="E342" s="33">
        <v>710033940</v>
      </c>
      <c r="F342" s="34" t="s">
        <v>606</v>
      </c>
      <c r="G342" s="15" t="s">
        <v>1166</v>
      </c>
      <c r="H342" s="15" t="s">
        <v>1167</v>
      </c>
      <c r="I342" s="15"/>
      <c r="J342" s="17"/>
      <c r="K342" s="18">
        <v>1</v>
      </c>
      <c r="L342" s="19">
        <v>4324</v>
      </c>
      <c r="M342" s="35">
        <f t="shared" si="5"/>
        <v>1</v>
      </c>
      <c r="N342" s="17">
        <f t="shared" si="5"/>
        <v>4324</v>
      </c>
    </row>
    <row r="343" spans="1:14" ht="18" customHeight="1" x14ac:dyDescent="0.25">
      <c r="A343" s="13" t="s">
        <v>341</v>
      </c>
      <c r="B343" s="13" t="s">
        <v>22</v>
      </c>
      <c r="C343" s="14" t="s">
        <v>443</v>
      </c>
      <c r="D343" s="15" t="s">
        <v>444</v>
      </c>
      <c r="E343" s="33">
        <v>710034016</v>
      </c>
      <c r="F343" s="34" t="s">
        <v>606</v>
      </c>
      <c r="G343" s="15" t="s">
        <v>1168</v>
      </c>
      <c r="H343" s="15"/>
      <c r="I343" s="15">
        <v>0.5</v>
      </c>
      <c r="J343" s="17">
        <v>2164</v>
      </c>
      <c r="K343" s="18"/>
      <c r="L343" s="19"/>
      <c r="M343" s="35">
        <f t="shared" si="5"/>
        <v>0.5</v>
      </c>
      <c r="N343" s="17">
        <f t="shared" si="5"/>
        <v>2164</v>
      </c>
    </row>
    <row r="344" spans="1:14" ht="18" customHeight="1" x14ac:dyDescent="0.25">
      <c r="A344" s="13" t="s">
        <v>341</v>
      </c>
      <c r="B344" s="13" t="s">
        <v>22</v>
      </c>
      <c r="C344" s="14" t="s">
        <v>451</v>
      </c>
      <c r="D344" s="15" t="s">
        <v>452</v>
      </c>
      <c r="E344" s="33">
        <v>37873351</v>
      </c>
      <c r="F344" s="34" t="s">
        <v>618</v>
      </c>
      <c r="G344" s="15" t="s">
        <v>1169</v>
      </c>
      <c r="H344" s="15" t="s">
        <v>1170</v>
      </c>
      <c r="I344" s="15">
        <v>3</v>
      </c>
      <c r="J344" s="17">
        <v>12972</v>
      </c>
      <c r="K344" s="18"/>
      <c r="L344" s="19"/>
      <c r="M344" s="35">
        <f t="shared" si="5"/>
        <v>3</v>
      </c>
      <c r="N344" s="17">
        <f t="shared" si="5"/>
        <v>12972</v>
      </c>
    </row>
    <row r="345" spans="1:14" ht="18" customHeight="1" x14ac:dyDescent="0.25">
      <c r="A345" s="13" t="s">
        <v>341</v>
      </c>
      <c r="B345" s="13" t="s">
        <v>22</v>
      </c>
      <c r="C345" s="14" t="s">
        <v>377</v>
      </c>
      <c r="D345" s="15" t="s">
        <v>378</v>
      </c>
      <c r="E345" s="33">
        <v>710033516</v>
      </c>
      <c r="F345" s="34" t="s">
        <v>606</v>
      </c>
      <c r="G345" s="15" t="s">
        <v>1171</v>
      </c>
      <c r="H345" s="15"/>
      <c r="I345" s="15">
        <v>0.5</v>
      </c>
      <c r="J345" s="17">
        <v>2164</v>
      </c>
      <c r="K345" s="18"/>
      <c r="L345" s="19"/>
      <c r="M345" s="35">
        <f t="shared" si="5"/>
        <v>0.5</v>
      </c>
      <c r="N345" s="17">
        <f t="shared" si="5"/>
        <v>2164</v>
      </c>
    </row>
    <row r="346" spans="1:14" ht="18" customHeight="1" x14ac:dyDescent="0.25">
      <c r="A346" s="13" t="s">
        <v>341</v>
      </c>
      <c r="B346" s="13" t="s">
        <v>22</v>
      </c>
      <c r="C346" s="14" t="s">
        <v>385</v>
      </c>
      <c r="D346" s="15" t="s">
        <v>386</v>
      </c>
      <c r="E346" s="33">
        <v>37873270</v>
      </c>
      <c r="F346" s="34" t="s">
        <v>627</v>
      </c>
      <c r="G346" s="15" t="s">
        <v>1172</v>
      </c>
      <c r="H346" s="15" t="s">
        <v>1173</v>
      </c>
      <c r="I346" s="15">
        <v>1</v>
      </c>
      <c r="J346" s="17">
        <v>4324</v>
      </c>
      <c r="K346" s="18"/>
      <c r="L346" s="19"/>
      <c r="M346" s="35">
        <f t="shared" si="5"/>
        <v>1</v>
      </c>
      <c r="N346" s="17">
        <f t="shared" si="5"/>
        <v>4324</v>
      </c>
    </row>
    <row r="347" spans="1:14" ht="18" customHeight="1" x14ac:dyDescent="0.25">
      <c r="A347" s="13" t="s">
        <v>341</v>
      </c>
      <c r="B347" s="13" t="s">
        <v>22</v>
      </c>
      <c r="C347" s="14" t="s">
        <v>351</v>
      </c>
      <c r="D347" s="15" t="s">
        <v>352</v>
      </c>
      <c r="E347" s="33">
        <v>37873288</v>
      </c>
      <c r="F347" s="34" t="s">
        <v>627</v>
      </c>
      <c r="G347" s="15" t="s">
        <v>1174</v>
      </c>
      <c r="H347" s="15" t="s">
        <v>1175</v>
      </c>
      <c r="I347" s="15">
        <v>2</v>
      </c>
      <c r="J347" s="17">
        <v>8648</v>
      </c>
      <c r="K347" s="18"/>
      <c r="L347" s="19"/>
      <c r="M347" s="35">
        <f t="shared" si="5"/>
        <v>2</v>
      </c>
      <c r="N347" s="17">
        <f t="shared" si="5"/>
        <v>8648</v>
      </c>
    </row>
    <row r="348" spans="1:14" ht="18" customHeight="1" x14ac:dyDescent="0.25">
      <c r="A348" s="13" t="s">
        <v>341</v>
      </c>
      <c r="B348" s="13" t="s">
        <v>22</v>
      </c>
      <c r="C348" s="14" t="s">
        <v>375</v>
      </c>
      <c r="D348" s="15" t="s">
        <v>376</v>
      </c>
      <c r="E348" s="33">
        <v>37876015</v>
      </c>
      <c r="F348" s="34" t="s">
        <v>627</v>
      </c>
      <c r="G348" s="15" t="s">
        <v>1176</v>
      </c>
      <c r="H348" s="15" t="s">
        <v>1177</v>
      </c>
      <c r="I348" s="15">
        <v>0.5</v>
      </c>
      <c r="J348" s="17">
        <v>2164</v>
      </c>
      <c r="K348" s="18">
        <v>1</v>
      </c>
      <c r="L348" s="19">
        <v>3243</v>
      </c>
      <c r="M348" s="35">
        <f t="shared" si="5"/>
        <v>1.5</v>
      </c>
      <c r="N348" s="17">
        <f t="shared" si="5"/>
        <v>5407</v>
      </c>
    </row>
    <row r="349" spans="1:14" ht="18" customHeight="1" x14ac:dyDescent="0.25">
      <c r="A349" s="13" t="s">
        <v>341</v>
      </c>
      <c r="B349" s="13" t="s">
        <v>49</v>
      </c>
      <c r="C349" s="14" t="s">
        <v>475</v>
      </c>
      <c r="D349" s="15" t="s">
        <v>476</v>
      </c>
      <c r="E349" s="33">
        <v>42035724</v>
      </c>
      <c r="F349" s="34" t="s">
        <v>1178</v>
      </c>
      <c r="G349" s="15" t="s">
        <v>1059</v>
      </c>
      <c r="H349" s="15" t="s">
        <v>1179</v>
      </c>
      <c r="I349" s="15">
        <v>0.5</v>
      </c>
      <c r="J349" s="17">
        <v>2164</v>
      </c>
      <c r="K349" s="18"/>
      <c r="L349" s="19">
        <v>-541</v>
      </c>
      <c r="M349" s="35">
        <f t="shared" si="5"/>
        <v>0.5</v>
      </c>
      <c r="N349" s="17">
        <f t="shared" si="5"/>
        <v>1623</v>
      </c>
    </row>
    <row r="350" spans="1:14" ht="18" customHeight="1" x14ac:dyDescent="0.25">
      <c r="A350" s="13" t="s">
        <v>341</v>
      </c>
      <c r="B350" s="13" t="s">
        <v>49</v>
      </c>
      <c r="C350" s="14" t="s">
        <v>475</v>
      </c>
      <c r="D350" s="15" t="s">
        <v>476</v>
      </c>
      <c r="E350" s="33">
        <v>42088917</v>
      </c>
      <c r="F350" s="34" t="s">
        <v>1180</v>
      </c>
      <c r="G350" s="15" t="s">
        <v>1146</v>
      </c>
      <c r="H350" s="15" t="s">
        <v>1181</v>
      </c>
      <c r="I350" s="15">
        <v>1.5</v>
      </c>
      <c r="J350" s="17">
        <v>6488</v>
      </c>
      <c r="K350" s="18"/>
      <c r="L350" s="19">
        <v>-541</v>
      </c>
      <c r="M350" s="35">
        <f t="shared" si="5"/>
        <v>1.5</v>
      </c>
      <c r="N350" s="17">
        <f t="shared" si="5"/>
        <v>5947</v>
      </c>
    </row>
    <row r="351" spans="1:14" ht="18" customHeight="1" x14ac:dyDescent="0.25">
      <c r="A351" s="13" t="s">
        <v>341</v>
      </c>
      <c r="B351" s="13" t="s">
        <v>49</v>
      </c>
      <c r="C351" s="14" t="s">
        <v>475</v>
      </c>
      <c r="D351" s="15" t="s">
        <v>476</v>
      </c>
      <c r="E351" s="33">
        <v>42090598</v>
      </c>
      <c r="F351" s="34" t="s">
        <v>1182</v>
      </c>
      <c r="G351" s="15" t="s">
        <v>1050</v>
      </c>
      <c r="H351" s="15" t="s">
        <v>1183</v>
      </c>
      <c r="I351" s="15">
        <v>8</v>
      </c>
      <c r="J351" s="17">
        <v>34596</v>
      </c>
      <c r="K351" s="18"/>
      <c r="L351" s="19">
        <v>-1081</v>
      </c>
      <c r="M351" s="35">
        <f t="shared" si="5"/>
        <v>8</v>
      </c>
      <c r="N351" s="17">
        <f t="shared" si="5"/>
        <v>33515</v>
      </c>
    </row>
    <row r="352" spans="1:14" ht="18" customHeight="1" x14ac:dyDescent="0.25">
      <c r="A352" s="13" t="s">
        <v>341</v>
      </c>
      <c r="B352" s="13" t="s">
        <v>49</v>
      </c>
      <c r="C352" s="14" t="s">
        <v>475</v>
      </c>
      <c r="D352" s="15" t="s">
        <v>476</v>
      </c>
      <c r="E352" s="33">
        <v>42109191</v>
      </c>
      <c r="F352" s="34" t="s">
        <v>1184</v>
      </c>
      <c r="G352" s="15" t="s">
        <v>1185</v>
      </c>
      <c r="H352" s="15" t="s">
        <v>1186</v>
      </c>
      <c r="I352" s="15">
        <v>2</v>
      </c>
      <c r="J352" s="17">
        <v>8648</v>
      </c>
      <c r="K352" s="18"/>
      <c r="L352" s="19"/>
      <c r="M352" s="35">
        <f t="shared" si="5"/>
        <v>2</v>
      </c>
      <c r="N352" s="17">
        <f t="shared" si="5"/>
        <v>8648</v>
      </c>
    </row>
    <row r="353" spans="1:14" ht="18" customHeight="1" x14ac:dyDescent="0.25">
      <c r="A353" s="13" t="s">
        <v>341</v>
      </c>
      <c r="B353" s="13" t="s">
        <v>49</v>
      </c>
      <c r="C353" s="14" t="s">
        <v>475</v>
      </c>
      <c r="D353" s="15" t="s">
        <v>476</v>
      </c>
      <c r="E353" s="33">
        <v>42434912</v>
      </c>
      <c r="F353" s="34" t="s">
        <v>1187</v>
      </c>
      <c r="G353" s="15" t="s">
        <v>853</v>
      </c>
      <c r="H353" s="15" t="s">
        <v>1188</v>
      </c>
      <c r="I353" s="15">
        <v>0.5</v>
      </c>
      <c r="J353" s="17">
        <v>2164</v>
      </c>
      <c r="K353" s="18"/>
      <c r="L353" s="19"/>
      <c r="M353" s="35">
        <f t="shared" si="5"/>
        <v>0.5</v>
      </c>
      <c r="N353" s="17">
        <f t="shared" si="5"/>
        <v>2164</v>
      </c>
    </row>
    <row r="354" spans="1:14" ht="18" customHeight="1" x14ac:dyDescent="0.25">
      <c r="A354" s="13" t="s">
        <v>341</v>
      </c>
      <c r="B354" s="13" t="s">
        <v>49</v>
      </c>
      <c r="C354" s="14" t="s">
        <v>475</v>
      </c>
      <c r="D354" s="15" t="s">
        <v>476</v>
      </c>
      <c r="E354" s="33">
        <v>51906228</v>
      </c>
      <c r="F354" s="34" t="s">
        <v>1189</v>
      </c>
      <c r="G354" s="15" t="s">
        <v>1156</v>
      </c>
      <c r="H354" s="15" t="s">
        <v>1190</v>
      </c>
      <c r="I354" s="15">
        <v>2</v>
      </c>
      <c r="J354" s="17">
        <v>8648</v>
      </c>
      <c r="K354" s="18"/>
      <c r="L354" s="19"/>
      <c r="M354" s="35">
        <f t="shared" si="5"/>
        <v>2</v>
      </c>
      <c r="N354" s="17">
        <f t="shared" si="5"/>
        <v>8648</v>
      </c>
    </row>
    <row r="355" spans="1:14" ht="18" customHeight="1" x14ac:dyDescent="0.25">
      <c r="A355" s="13" t="s">
        <v>341</v>
      </c>
      <c r="B355" s="13" t="s">
        <v>49</v>
      </c>
      <c r="C355" s="14" t="s">
        <v>473</v>
      </c>
      <c r="D355" s="15" t="s">
        <v>474</v>
      </c>
      <c r="E355" s="33">
        <v>50334212</v>
      </c>
      <c r="F355" s="34" t="s">
        <v>1191</v>
      </c>
      <c r="G355" s="15" t="s">
        <v>1146</v>
      </c>
      <c r="H355" s="15" t="s">
        <v>1192</v>
      </c>
      <c r="I355" s="15">
        <v>3</v>
      </c>
      <c r="J355" s="17">
        <v>12972</v>
      </c>
      <c r="K355" s="18"/>
      <c r="L355" s="19"/>
      <c r="M355" s="35">
        <f t="shared" si="5"/>
        <v>3</v>
      </c>
      <c r="N355" s="17">
        <f t="shared" si="5"/>
        <v>12972</v>
      </c>
    </row>
    <row r="356" spans="1:14" ht="18" customHeight="1" x14ac:dyDescent="0.25">
      <c r="A356" s="13" t="s">
        <v>341</v>
      </c>
      <c r="B356" s="13" t="s">
        <v>49</v>
      </c>
      <c r="C356" s="14" t="s">
        <v>473</v>
      </c>
      <c r="D356" s="15" t="s">
        <v>474</v>
      </c>
      <c r="E356" s="33">
        <v>55711014</v>
      </c>
      <c r="F356" s="34" t="s">
        <v>1193</v>
      </c>
      <c r="G356" s="15" t="s">
        <v>1146</v>
      </c>
      <c r="H356" s="15" t="s">
        <v>1194</v>
      </c>
      <c r="I356" s="15">
        <v>0.5</v>
      </c>
      <c r="J356" s="17">
        <v>2164</v>
      </c>
      <c r="K356" s="18"/>
      <c r="L356" s="19"/>
      <c r="M356" s="35">
        <f t="shared" si="5"/>
        <v>0.5</v>
      </c>
      <c r="N356" s="17">
        <f t="shared" si="5"/>
        <v>2164</v>
      </c>
    </row>
    <row r="357" spans="1:14" ht="18" customHeight="1" x14ac:dyDescent="0.25">
      <c r="A357" s="13" t="s">
        <v>341</v>
      </c>
      <c r="B357" s="13" t="s">
        <v>49</v>
      </c>
      <c r="C357" s="14" t="s">
        <v>477</v>
      </c>
      <c r="D357" s="15" t="s">
        <v>478</v>
      </c>
      <c r="E357" s="33">
        <v>37975650</v>
      </c>
      <c r="F357" s="34" t="s">
        <v>1195</v>
      </c>
      <c r="G357" s="15" t="s">
        <v>864</v>
      </c>
      <c r="H357" s="15" t="s">
        <v>1196</v>
      </c>
      <c r="I357" s="15">
        <v>0.5</v>
      </c>
      <c r="J357" s="17">
        <v>2164</v>
      </c>
      <c r="K357" s="18"/>
      <c r="L357" s="19"/>
      <c r="M357" s="35">
        <f t="shared" si="5"/>
        <v>0.5</v>
      </c>
      <c r="N357" s="17">
        <f t="shared" si="5"/>
        <v>2164</v>
      </c>
    </row>
    <row r="358" spans="1:14" ht="18" customHeight="1" x14ac:dyDescent="0.25">
      <c r="A358" s="13" t="s">
        <v>341</v>
      </c>
      <c r="B358" s="13" t="s">
        <v>49</v>
      </c>
      <c r="C358" s="14" t="s">
        <v>477</v>
      </c>
      <c r="D358" s="15" t="s">
        <v>478</v>
      </c>
      <c r="E358" s="33">
        <v>42227372</v>
      </c>
      <c r="F358" s="34" t="s">
        <v>1197</v>
      </c>
      <c r="G358" s="15" t="s">
        <v>1198</v>
      </c>
      <c r="H358" s="15" t="s">
        <v>1199</v>
      </c>
      <c r="I358" s="15">
        <v>5.8</v>
      </c>
      <c r="J358" s="17">
        <v>25080</v>
      </c>
      <c r="K358" s="18"/>
      <c r="L358" s="19"/>
      <c r="M358" s="35">
        <f t="shared" si="5"/>
        <v>5.8</v>
      </c>
      <c r="N358" s="17">
        <f t="shared" si="5"/>
        <v>25080</v>
      </c>
    </row>
    <row r="359" spans="1:14" ht="18" customHeight="1" x14ac:dyDescent="0.25">
      <c r="A359" s="13" t="s">
        <v>341</v>
      </c>
      <c r="B359" s="13" t="s">
        <v>54</v>
      </c>
      <c r="C359" s="14" t="s">
        <v>479</v>
      </c>
      <c r="D359" s="15" t="s">
        <v>480</v>
      </c>
      <c r="E359" s="33">
        <v>710280734</v>
      </c>
      <c r="F359" s="34" t="s">
        <v>1200</v>
      </c>
      <c r="G359" s="15" t="s">
        <v>1201</v>
      </c>
      <c r="H359" s="15" t="s">
        <v>1202</v>
      </c>
      <c r="I359" s="15">
        <v>2</v>
      </c>
      <c r="J359" s="17">
        <v>8648</v>
      </c>
      <c r="K359" s="18"/>
      <c r="L359" s="19"/>
      <c r="M359" s="35">
        <f t="shared" si="5"/>
        <v>2</v>
      </c>
      <c r="N359" s="17">
        <f t="shared" si="5"/>
        <v>8648</v>
      </c>
    </row>
    <row r="360" spans="1:14" ht="27.75" customHeight="1" x14ac:dyDescent="0.25">
      <c r="A360" s="13" t="s">
        <v>341</v>
      </c>
      <c r="B360" s="13" t="s">
        <v>54</v>
      </c>
      <c r="C360" s="14" t="s">
        <v>491</v>
      </c>
      <c r="D360" s="15" t="s">
        <v>492</v>
      </c>
      <c r="E360" s="33">
        <v>710281153</v>
      </c>
      <c r="F360" s="34" t="s">
        <v>1203</v>
      </c>
      <c r="G360" s="15" t="s">
        <v>1035</v>
      </c>
      <c r="H360" s="15" t="s">
        <v>1204</v>
      </c>
      <c r="I360" s="15"/>
      <c r="J360" s="17"/>
      <c r="K360" s="18">
        <v>1</v>
      </c>
      <c r="L360" s="19">
        <v>4324</v>
      </c>
      <c r="M360" s="35">
        <f t="shared" si="5"/>
        <v>1</v>
      </c>
      <c r="N360" s="17">
        <f t="shared" si="5"/>
        <v>4324</v>
      </c>
    </row>
    <row r="361" spans="1:14" ht="18" customHeight="1" x14ac:dyDescent="0.25">
      <c r="A361" s="13" t="s">
        <v>341</v>
      </c>
      <c r="B361" s="13" t="s">
        <v>54</v>
      </c>
      <c r="C361" s="14" t="s">
        <v>489</v>
      </c>
      <c r="D361" s="15" t="s">
        <v>490</v>
      </c>
      <c r="E361" s="33">
        <v>31070850</v>
      </c>
      <c r="F361" s="34" t="s">
        <v>1205</v>
      </c>
      <c r="G361" s="15" t="s">
        <v>836</v>
      </c>
      <c r="H361" s="15" t="s">
        <v>1206</v>
      </c>
      <c r="I361" s="15">
        <v>1</v>
      </c>
      <c r="J361" s="17">
        <v>4324</v>
      </c>
      <c r="K361" s="18"/>
      <c r="L361" s="19"/>
      <c r="M361" s="35">
        <f t="shared" si="5"/>
        <v>1</v>
      </c>
      <c r="N361" s="17">
        <f t="shared" si="5"/>
        <v>4324</v>
      </c>
    </row>
    <row r="362" spans="1:14" ht="18" customHeight="1" x14ac:dyDescent="0.25">
      <c r="A362" s="13" t="s">
        <v>341</v>
      </c>
      <c r="B362" s="13" t="s">
        <v>54</v>
      </c>
      <c r="C362" s="14" t="s">
        <v>487</v>
      </c>
      <c r="D362" s="15" t="s">
        <v>488</v>
      </c>
      <c r="E362" s="33">
        <v>50535421</v>
      </c>
      <c r="F362" s="34" t="s">
        <v>1026</v>
      </c>
      <c r="G362" s="15" t="s">
        <v>1035</v>
      </c>
      <c r="H362" s="15" t="s">
        <v>1207</v>
      </c>
      <c r="I362" s="15">
        <v>4.5</v>
      </c>
      <c r="J362" s="17">
        <v>19460</v>
      </c>
      <c r="K362" s="18"/>
      <c r="L362" s="19"/>
      <c r="M362" s="35">
        <f t="shared" si="5"/>
        <v>4.5</v>
      </c>
      <c r="N362" s="17">
        <f t="shared" si="5"/>
        <v>19460</v>
      </c>
    </row>
    <row r="363" spans="1:14" ht="18" customHeight="1" x14ac:dyDescent="0.25">
      <c r="A363" s="13" t="s">
        <v>341</v>
      </c>
      <c r="B363" s="13" t="s">
        <v>54</v>
      </c>
      <c r="C363" s="14" t="s">
        <v>485</v>
      </c>
      <c r="D363" s="15" t="s">
        <v>486</v>
      </c>
      <c r="E363" s="33">
        <v>37784722</v>
      </c>
      <c r="F363" s="34" t="s">
        <v>1208</v>
      </c>
      <c r="G363" s="15" t="s">
        <v>1035</v>
      </c>
      <c r="H363" s="15" t="s">
        <v>1209</v>
      </c>
      <c r="I363" s="15">
        <v>0.5</v>
      </c>
      <c r="J363" s="17">
        <v>2164</v>
      </c>
      <c r="K363" s="18"/>
      <c r="L363" s="19"/>
      <c r="M363" s="35">
        <f t="shared" si="5"/>
        <v>0.5</v>
      </c>
      <c r="N363" s="17">
        <f t="shared" si="5"/>
        <v>2164</v>
      </c>
    </row>
    <row r="364" spans="1:14" ht="18" customHeight="1" x14ac:dyDescent="0.25">
      <c r="A364" s="13" t="s">
        <v>341</v>
      </c>
      <c r="B364" s="13" t="s">
        <v>54</v>
      </c>
      <c r="C364" s="14" t="s">
        <v>483</v>
      </c>
      <c r="D364" s="15" t="s">
        <v>484</v>
      </c>
      <c r="E364" s="33">
        <v>710266952</v>
      </c>
      <c r="F364" s="34" t="s">
        <v>1210</v>
      </c>
      <c r="G364" s="15" t="s">
        <v>1035</v>
      </c>
      <c r="H364" s="15" t="s">
        <v>1211</v>
      </c>
      <c r="I364" s="15">
        <v>0.5</v>
      </c>
      <c r="J364" s="17">
        <v>2164</v>
      </c>
      <c r="K364" s="18"/>
      <c r="L364" s="19"/>
      <c r="M364" s="35">
        <f t="shared" si="5"/>
        <v>0.5</v>
      </c>
      <c r="N364" s="17">
        <f t="shared" si="5"/>
        <v>2164</v>
      </c>
    </row>
    <row r="365" spans="1:14" ht="18" customHeight="1" x14ac:dyDescent="0.25">
      <c r="A365" s="13" t="s">
        <v>341</v>
      </c>
      <c r="B365" s="13" t="s">
        <v>54</v>
      </c>
      <c r="C365" s="14" t="s">
        <v>481</v>
      </c>
      <c r="D365" s="15" t="s">
        <v>482</v>
      </c>
      <c r="E365" s="33">
        <v>52604543</v>
      </c>
      <c r="F365" s="34" t="s">
        <v>1212</v>
      </c>
      <c r="G365" s="15" t="s">
        <v>1045</v>
      </c>
      <c r="H365" s="15" t="s">
        <v>1213</v>
      </c>
      <c r="I365" s="15">
        <v>1</v>
      </c>
      <c r="J365" s="17">
        <v>4324</v>
      </c>
      <c r="K365" s="18">
        <v>-1</v>
      </c>
      <c r="L365" s="19">
        <v>-4324</v>
      </c>
      <c r="M365" s="35">
        <f t="shared" si="5"/>
        <v>0</v>
      </c>
      <c r="N365" s="17">
        <f t="shared" si="5"/>
        <v>0</v>
      </c>
    </row>
    <row r="366" spans="1:14" ht="18" customHeight="1" x14ac:dyDescent="0.25">
      <c r="A366" s="13" t="s">
        <v>493</v>
      </c>
      <c r="B366" s="13" t="s">
        <v>19</v>
      </c>
      <c r="C366" s="14" t="s">
        <v>494</v>
      </c>
      <c r="D366" s="15" t="s">
        <v>495</v>
      </c>
      <c r="E366" s="33">
        <v>187615</v>
      </c>
      <c r="F366" s="34" t="s">
        <v>593</v>
      </c>
      <c r="G366" s="15" t="s">
        <v>1214</v>
      </c>
      <c r="H366" s="15" t="s">
        <v>1215</v>
      </c>
      <c r="I366" s="15">
        <v>6</v>
      </c>
      <c r="J366" s="17">
        <v>25944</v>
      </c>
      <c r="K366" s="18"/>
      <c r="L366" s="19"/>
      <c r="M366" s="35">
        <f t="shared" si="5"/>
        <v>6</v>
      </c>
      <c r="N366" s="17">
        <f t="shared" si="5"/>
        <v>25944</v>
      </c>
    </row>
    <row r="367" spans="1:14" ht="18" customHeight="1" x14ac:dyDescent="0.25">
      <c r="A367" s="13" t="s">
        <v>493</v>
      </c>
      <c r="B367" s="13" t="s">
        <v>19</v>
      </c>
      <c r="C367" s="14" t="s">
        <v>494</v>
      </c>
      <c r="D367" s="15" t="s">
        <v>495</v>
      </c>
      <c r="E367" s="33">
        <v>188514</v>
      </c>
      <c r="F367" s="34" t="s">
        <v>590</v>
      </c>
      <c r="G367" s="15" t="s">
        <v>1216</v>
      </c>
      <c r="H367" s="15" t="s">
        <v>1217</v>
      </c>
      <c r="I367" s="15">
        <v>2</v>
      </c>
      <c r="J367" s="17">
        <v>8648</v>
      </c>
      <c r="K367" s="18"/>
      <c r="L367" s="19"/>
      <c r="M367" s="35">
        <f t="shared" si="5"/>
        <v>2</v>
      </c>
      <c r="N367" s="17">
        <f t="shared" si="5"/>
        <v>8648</v>
      </c>
    </row>
    <row r="368" spans="1:14" ht="18" customHeight="1" x14ac:dyDescent="0.25">
      <c r="A368" s="13" t="s">
        <v>493</v>
      </c>
      <c r="B368" s="13" t="s">
        <v>19</v>
      </c>
      <c r="C368" s="14" t="s">
        <v>494</v>
      </c>
      <c r="D368" s="15" t="s">
        <v>495</v>
      </c>
      <c r="E368" s="33">
        <v>523461</v>
      </c>
      <c r="F368" s="34" t="s">
        <v>593</v>
      </c>
      <c r="G368" s="15" t="s">
        <v>1218</v>
      </c>
      <c r="H368" s="15" t="s">
        <v>1219</v>
      </c>
      <c r="I368" s="15">
        <v>1</v>
      </c>
      <c r="J368" s="17">
        <v>4328</v>
      </c>
      <c r="K368" s="18"/>
      <c r="L368" s="19"/>
      <c r="M368" s="35">
        <f t="shared" si="5"/>
        <v>1</v>
      </c>
      <c r="N368" s="17">
        <f t="shared" si="5"/>
        <v>4328</v>
      </c>
    </row>
    <row r="369" spans="1:14" ht="18" customHeight="1" x14ac:dyDescent="0.25">
      <c r="A369" s="13" t="s">
        <v>493</v>
      </c>
      <c r="B369" s="13" t="s">
        <v>19</v>
      </c>
      <c r="C369" s="14" t="s">
        <v>494</v>
      </c>
      <c r="D369" s="15" t="s">
        <v>495</v>
      </c>
      <c r="E369" s="33">
        <v>17069840</v>
      </c>
      <c r="F369" s="34" t="s">
        <v>590</v>
      </c>
      <c r="G369" s="15" t="s">
        <v>1220</v>
      </c>
      <c r="H369" s="15" t="s">
        <v>1221</v>
      </c>
      <c r="I369" s="15">
        <v>0.5</v>
      </c>
      <c r="J369" s="17">
        <v>2164</v>
      </c>
      <c r="K369" s="18">
        <v>-0.5</v>
      </c>
      <c r="L369" s="19">
        <v>-2164</v>
      </c>
      <c r="M369" s="35">
        <f t="shared" si="5"/>
        <v>0</v>
      </c>
      <c r="N369" s="17">
        <f t="shared" si="5"/>
        <v>0</v>
      </c>
    </row>
    <row r="370" spans="1:14" ht="18" customHeight="1" x14ac:dyDescent="0.25">
      <c r="A370" s="13" t="s">
        <v>493</v>
      </c>
      <c r="B370" s="13" t="s">
        <v>19</v>
      </c>
      <c r="C370" s="14" t="s">
        <v>494</v>
      </c>
      <c r="D370" s="15" t="s">
        <v>495</v>
      </c>
      <c r="E370" s="33">
        <v>17072948</v>
      </c>
      <c r="F370" s="34" t="s">
        <v>593</v>
      </c>
      <c r="G370" s="15" t="s">
        <v>1222</v>
      </c>
      <c r="H370" s="15" t="s">
        <v>1223</v>
      </c>
      <c r="I370" s="15">
        <v>3</v>
      </c>
      <c r="J370" s="17">
        <v>12972</v>
      </c>
      <c r="K370" s="18"/>
      <c r="L370" s="19"/>
      <c r="M370" s="35">
        <f t="shared" si="5"/>
        <v>3</v>
      </c>
      <c r="N370" s="17">
        <f t="shared" si="5"/>
        <v>12972</v>
      </c>
    </row>
    <row r="371" spans="1:14" ht="18" customHeight="1" x14ac:dyDescent="0.25">
      <c r="A371" s="13" t="s">
        <v>493</v>
      </c>
      <c r="B371" s="13" t="s">
        <v>19</v>
      </c>
      <c r="C371" s="14" t="s">
        <v>494</v>
      </c>
      <c r="D371" s="15" t="s">
        <v>495</v>
      </c>
      <c r="E371" s="33">
        <v>17080789</v>
      </c>
      <c r="F371" s="34" t="s">
        <v>593</v>
      </c>
      <c r="G371" s="15" t="s">
        <v>696</v>
      </c>
      <c r="H371" s="15" t="s">
        <v>1224</v>
      </c>
      <c r="I371" s="15">
        <v>8.6</v>
      </c>
      <c r="J371" s="17">
        <v>37188</v>
      </c>
      <c r="K371" s="18">
        <v>-3.6</v>
      </c>
      <c r="L371" s="19">
        <v>-28539</v>
      </c>
      <c r="M371" s="35">
        <f t="shared" si="5"/>
        <v>5</v>
      </c>
      <c r="N371" s="17">
        <f t="shared" si="5"/>
        <v>8649</v>
      </c>
    </row>
    <row r="372" spans="1:14" ht="18" customHeight="1" x14ac:dyDescent="0.25">
      <c r="A372" s="13" t="s">
        <v>493</v>
      </c>
      <c r="B372" s="13" t="s">
        <v>19</v>
      </c>
      <c r="C372" s="14" t="s">
        <v>494</v>
      </c>
      <c r="D372" s="15" t="s">
        <v>495</v>
      </c>
      <c r="E372" s="33">
        <v>31298028</v>
      </c>
      <c r="F372" s="34" t="s">
        <v>590</v>
      </c>
      <c r="G372" s="15" t="s">
        <v>1225</v>
      </c>
      <c r="H372" s="15" t="s">
        <v>1226</v>
      </c>
      <c r="I372" s="15">
        <v>6</v>
      </c>
      <c r="J372" s="17">
        <v>25944</v>
      </c>
      <c r="K372" s="18">
        <v>0</v>
      </c>
      <c r="L372" s="19">
        <v>-1622</v>
      </c>
      <c r="M372" s="35">
        <f t="shared" si="5"/>
        <v>6</v>
      </c>
      <c r="N372" s="17">
        <f t="shared" si="5"/>
        <v>24322</v>
      </c>
    </row>
    <row r="373" spans="1:14" ht="18" customHeight="1" x14ac:dyDescent="0.25">
      <c r="A373" s="13" t="s">
        <v>493</v>
      </c>
      <c r="B373" s="13" t="s">
        <v>19</v>
      </c>
      <c r="C373" s="14" t="s">
        <v>494</v>
      </c>
      <c r="D373" s="15" t="s">
        <v>495</v>
      </c>
      <c r="E373" s="33">
        <v>31309658</v>
      </c>
      <c r="F373" s="34" t="s">
        <v>590</v>
      </c>
      <c r="G373" s="15" t="s">
        <v>1227</v>
      </c>
      <c r="H373" s="15" t="s">
        <v>1228</v>
      </c>
      <c r="I373" s="15">
        <v>6</v>
      </c>
      <c r="J373" s="17">
        <v>25944</v>
      </c>
      <c r="K373" s="18"/>
      <c r="L373" s="19"/>
      <c r="M373" s="35">
        <f t="shared" si="5"/>
        <v>6</v>
      </c>
      <c r="N373" s="17">
        <f t="shared" si="5"/>
        <v>25944</v>
      </c>
    </row>
    <row r="374" spans="1:14" ht="18" customHeight="1" x14ac:dyDescent="0.25">
      <c r="A374" s="13" t="s">
        <v>493</v>
      </c>
      <c r="B374" s="13" t="s">
        <v>19</v>
      </c>
      <c r="C374" s="14" t="s">
        <v>494</v>
      </c>
      <c r="D374" s="15" t="s">
        <v>495</v>
      </c>
      <c r="E374" s="33">
        <v>31309666</v>
      </c>
      <c r="F374" s="34" t="s">
        <v>646</v>
      </c>
      <c r="G374" s="15" t="s">
        <v>1229</v>
      </c>
      <c r="H374" s="15" t="s">
        <v>1230</v>
      </c>
      <c r="I374" s="15">
        <v>1</v>
      </c>
      <c r="J374" s="17">
        <v>4324</v>
      </c>
      <c r="K374" s="18"/>
      <c r="L374" s="19"/>
      <c r="M374" s="35">
        <f t="shared" si="5"/>
        <v>1</v>
      </c>
      <c r="N374" s="17">
        <f t="shared" si="5"/>
        <v>4324</v>
      </c>
    </row>
    <row r="375" spans="1:14" ht="18" customHeight="1" x14ac:dyDescent="0.25">
      <c r="A375" s="13" t="s">
        <v>493</v>
      </c>
      <c r="B375" s="13" t="s">
        <v>19</v>
      </c>
      <c r="C375" s="14" t="s">
        <v>494</v>
      </c>
      <c r="D375" s="15" t="s">
        <v>495</v>
      </c>
      <c r="E375" s="33">
        <v>31309691</v>
      </c>
      <c r="F375" s="34" t="s">
        <v>920</v>
      </c>
      <c r="G375" s="15" t="s">
        <v>1231</v>
      </c>
      <c r="H375" s="15" t="s">
        <v>1232</v>
      </c>
      <c r="I375" s="15">
        <v>2</v>
      </c>
      <c r="J375" s="17">
        <v>8648</v>
      </c>
      <c r="K375" s="18"/>
      <c r="L375" s="19"/>
      <c r="M375" s="35">
        <f t="shared" si="5"/>
        <v>2</v>
      </c>
      <c r="N375" s="17">
        <f t="shared" si="5"/>
        <v>8648</v>
      </c>
    </row>
    <row r="376" spans="1:14" ht="18" customHeight="1" x14ac:dyDescent="0.25">
      <c r="A376" s="13" t="s">
        <v>493</v>
      </c>
      <c r="B376" s="13" t="s">
        <v>19</v>
      </c>
      <c r="C376" s="14" t="s">
        <v>494</v>
      </c>
      <c r="D376" s="15" t="s">
        <v>495</v>
      </c>
      <c r="E376" s="33">
        <v>31309780</v>
      </c>
      <c r="F376" s="34" t="s">
        <v>646</v>
      </c>
      <c r="G376" s="15" t="s">
        <v>1233</v>
      </c>
      <c r="H376" s="15" t="s">
        <v>1234</v>
      </c>
      <c r="I376" s="15">
        <v>3</v>
      </c>
      <c r="J376" s="17">
        <v>12972</v>
      </c>
      <c r="K376" s="18"/>
      <c r="L376" s="19"/>
      <c r="M376" s="35">
        <f t="shared" si="5"/>
        <v>3</v>
      </c>
      <c r="N376" s="17">
        <f t="shared" si="5"/>
        <v>12972</v>
      </c>
    </row>
    <row r="377" spans="1:14" ht="18" customHeight="1" x14ac:dyDescent="0.25">
      <c r="A377" s="13" t="s">
        <v>493</v>
      </c>
      <c r="B377" s="13" t="s">
        <v>19</v>
      </c>
      <c r="C377" s="14" t="s">
        <v>494</v>
      </c>
      <c r="D377" s="15" t="s">
        <v>495</v>
      </c>
      <c r="E377" s="33">
        <v>35541431</v>
      </c>
      <c r="F377" s="34" t="s">
        <v>646</v>
      </c>
      <c r="G377" s="15" t="s">
        <v>1235</v>
      </c>
      <c r="H377" s="15" t="s">
        <v>1236</v>
      </c>
      <c r="I377" s="15">
        <v>3</v>
      </c>
      <c r="J377" s="17">
        <v>12972</v>
      </c>
      <c r="K377" s="18"/>
      <c r="L377" s="19"/>
      <c r="M377" s="35">
        <f t="shared" si="5"/>
        <v>3</v>
      </c>
      <c r="N377" s="17">
        <f t="shared" si="5"/>
        <v>12972</v>
      </c>
    </row>
    <row r="378" spans="1:14" ht="18" customHeight="1" x14ac:dyDescent="0.25">
      <c r="A378" s="13" t="s">
        <v>493</v>
      </c>
      <c r="B378" s="13" t="s">
        <v>19</v>
      </c>
      <c r="C378" s="14" t="s">
        <v>494</v>
      </c>
      <c r="D378" s="15" t="s">
        <v>495</v>
      </c>
      <c r="E378" s="33">
        <v>51843790</v>
      </c>
      <c r="F378" s="34" t="s">
        <v>590</v>
      </c>
      <c r="G378" s="15" t="s">
        <v>1237</v>
      </c>
      <c r="H378" s="15" t="s">
        <v>1238</v>
      </c>
      <c r="I378" s="15">
        <v>2</v>
      </c>
      <c r="J378" s="17">
        <v>8648</v>
      </c>
      <c r="K378" s="18"/>
      <c r="L378" s="19"/>
      <c r="M378" s="35">
        <f t="shared" si="5"/>
        <v>2</v>
      </c>
      <c r="N378" s="17">
        <f t="shared" si="5"/>
        <v>8648</v>
      </c>
    </row>
    <row r="379" spans="1:14" ht="18" customHeight="1" x14ac:dyDescent="0.25">
      <c r="A379" s="13" t="s">
        <v>493</v>
      </c>
      <c r="B379" s="13" t="s">
        <v>19</v>
      </c>
      <c r="C379" s="14" t="s">
        <v>494</v>
      </c>
      <c r="D379" s="15" t="s">
        <v>495</v>
      </c>
      <c r="E379" s="33">
        <v>52842452</v>
      </c>
      <c r="F379" s="34" t="s">
        <v>590</v>
      </c>
      <c r="G379" s="15" t="s">
        <v>1239</v>
      </c>
      <c r="H379" s="15" t="s">
        <v>1240</v>
      </c>
      <c r="I379" s="15">
        <v>2</v>
      </c>
      <c r="J379" s="17">
        <v>8648</v>
      </c>
      <c r="K379" s="18">
        <v>-2</v>
      </c>
      <c r="L379" s="19">
        <v>-8648</v>
      </c>
      <c r="M379" s="35">
        <f t="shared" si="5"/>
        <v>0</v>
      </c>
      <c r="N379" s="17">
        <f t="shared" si="5"/>
        <v>0</v>
      </c>
    </row>
    <row r="380" spans="1:14" ht="18" customHeight="1" x14ac:dyDescent="0.25">
      <c r="A380" s="13" t="s">
        <v>493</v>
      </c>
      <c r="B380" s="13" t="s">
        <v>22</v>
      </c>
      <c r="C380" s="14" t="s">
        <v>518</v>
      </c>
      <c r="D380" s="15" t="s">
        <v>519</v>
      </c>
      <c r="E380" s="33">
        <v>35544139</v>
      </c>
      <c r="F380" s="34" t="s">
        <v>627</v>
      </c>
      <c r="G380" s="15" t="s">
        <v>1241</v>
      </c>
      <c r="H380" s="15" t="s">
        <v>1242</v>
      </c>
      <c r="I380" s="15">
        <v>2</v>
      </c>
      <c r="J380" s="17">
        <v>8648</v>
      </c>
      <c r="K380" s="18"/>
      <c r="L380" s="19"/>
      <c r="M380" s="35">
        <f t="shared" si="5"/>
        <v>2</v>
      </c>
      <c r="N380" s="17">
        <f t="shared" si="5"/>
        <v>8648</v>
      </c>
    </row>
    <row r="381" spans="1:14" ht="18" customHeight="1" x14ac:dyDescent="0.25">
      <c r="A381" s="13" t="s">
        <v>493</v>
      </c>
      <c r="B381" s="13" t="s">
        <v>22</v>
      </c>
      <c r="C381" s="14" t="s">
        <v>518</v>
      </c>
      <c r="D381" s="15" t="s">
        <v>519</v>
      </c>
      <c r="E381" s="33">
        <v>710025319</v>
      </c>
      <c r="F381" s="34" t="s">
        <v>606</v>
      </c>
      <c r="G381" s="15" t="s">
        <v>1241</v>
      </c>
      <c r="H381" s="15" t="s">
        <v>1243</v>
      </c>
      <c r="I381" s="15">
        <v>0</v>
      </c>
      <c r="J381" s="17">
        <v>0</v>
      </c>
      <c r="K381" s="18"/>
      <c r="L381" s="19"/>
      <c r="M381" s="35">
        <f t="shared" si="5"/>
        <v>0</v>
      </c>
      <c r="N381" s="17">
        <f t="shared" si="5"/>
        <v>0</v>
      </c>
    </row>
    <row r="382" spans="1:14" ht="18" customHeight="1" x14ac:dyDescent="0.25">
      <c r="A382" s="13" t="s">
        <v>493</v>
      </c>
      <c r="B382" s="13" t="s">
        <v>22</v>
      </c>
      <c r="C382" s="14" t="s">
        <v>528</v>
      </c>
      <c r="D382" s="15" t="s">
        <v>529</v>
      </c>
      <c r="E382" s="33">
        <v>35544341</v>
      </c>
      <c r="F382" s="34" t="s">
        <v>627</v>
      </c>
      <c r="G382" s="15" t="s">
        <v>1244</v>
      </c>
      <c r="H382" s="15" t="s">
        <v>959</v>
      </c>
      <c r="I382" s="15">
        <v>0.4</v>
      </c>
      <c r="J382" s="17">
        <v>1728</v>
      </c>
      <c r="K382" s="18"/>
      <c r="L382" s="19"/>
      <c r="M382" s="35">
        <f t="shared" si="5"/>
        <v>0.4</v>
      </c>
      <c r="N382" s="17">
        <f t="shared" si="5"/>
        <v>1728</v>
      </c>
    </row>
    <row r="383" spans="1:14" ht="18" customHeight="1" x14ac:dyDescent="0.25">
      <c r="A383" s="13" t="s">
        <v>493</v>
      </c>
      <c r="B383" s="13" t="s">
        <v>22</v>
      </c>
      <c r="C383" s="14" t="s">
        <v>504</v>
      </c>
      <c r="D383" s="15" t="s">
        <v>505</v>
      </c>
      <c r="E383" s="33">
        <v>710025629</v>
      </c>
      <c r="F383" s="34" t="s">
        <v>606</v>
      </c>
      <c r="G383" s="15" t="s">
        <v>1220</v>
      </c>
      <c r="H383" s="15" t="s">
        <v>1188</v>
      </c>
      <c r="I383" s="15">
        <v>0</v>
      </c>
      <c r="J383" s="17">
        <v>0</v>
      </c>
      <c r="K383" s="18"/>
      <c r="L383" s="19"/>
      <c r="M383" s="35">
        <f t="shared" si="5"/>
        <v>0</v>
      </c>
      <c r="N383" s="17">
        <f t="shared" si="5"/>
        <v>0</v>
      </c>
    </row>
    <row r="384" spans="1:14" ht="26.25" customHeight="1" x14ac:dyDescent="0.25">
      <c r="A384" s="13" t="s">
        <v>493</v>
      </c>
      <c r="B384" s="13" t="s">
        <v>22</v>
      </c>
      <c r="C384" s="14" t="s">
        <v>504</v>
      </c>
      <c r="D384" s="15" t="s">
        <v>505</v>
      </c>
      <c r="E384" s="33">
        <v>710025645</v>
      </c>
      <c r="F384" s="34" t="s">
        <v>655</v>
      </c>
      <c r="G384" s="15" t="s">
        <v>1220</v>
      </c>
      <c r="H384" s="15" t="s">
        <v>1245</v>
      </c>
      <c r="I384" s="15">
        <v>0</v>
      </c>
      <c r="J384" s="17">
        <v>0</v>
      </c>
      <c r="K384" s="18"/>
      <c r="L384" s="19"/>
      <c r="M384" s="35">
        <f t="shared" si="5"/>
        <v>0</v>
      </c>
      <c r="N384" s="17">
        <f t="shared" si="5"/>
        <v>0</v>
      </c>
    </row>
    <row r="385" spans="1:14" ht="18" customHeight="1" x14ac:dyDescent="0.25">
      <c r="A385" s="13" t="s">
        <v>493</v>
      </c>
      <c r="B385" s="13" t="s">
        <v>22</v>
      </c>
      <c r="C385" s="14" t="s">
        <v>504</v>
      </c>
      <c r="D385" s="15" t="s">
        <v>505</v>
      </c>
      <c r="E385" s="33">
        <v>710039298</v>
      </c>
      <c r="F385" s="34" t="s">
        <v>606</v>
      </c>
      <c r="G385" s="15" t="s">
        <v>1220</v>
      </c>
      <c r="H385" s="15" t="s">
        <v>1246</v>
      </c>
      <c r="I385" s="15">
        <v>1</v>
      </c>
      <c r="J385" s="17">
        <v>4324</v>
      </c>
      <c r="K385" s="18"/>
      <c r="L385" s="19"/>
      <c r="M385" s="35">
        <f t="shared" si="5"/>
        <v>1</v>
      </c>
      <c r="N385" s="17">
        <f t="shared" si="5"/>
        <v>4324</v>
      </c>
    </row>
    <row r="386" spans="1:14" ht="18" customHeight="1" x14ac:dyDescent="0.25">
      <c r="A386" s="13" t="s">
        <v>493</v>
      </c>
      <c r="B386" s="13" t="s">
        <v>22</v>
      </c>
      <c r="C386" s="14" t="s">
        <v>544</v>
      </c>
      <c r="D386" s="15" t="s">
        <v>545</v>
      </c>
      <c r="E386" s="33">
        <v>17070589</v>
      </c>
      <c r="F386" s="34" t="s">
        <v>618</v>
      </c>
      <c r="G386" s="15" t="s">
        <v>1247</v>
      </c>
      <c r="H386" s="15" t="s">
        <v>1248</v>
      </c>
      <c r="I386" s="15">
        <v>4</v>
      </c>
      <c r="J386" s="17">
        <v>17296</v>
      </c>
      <c r="K386" s="18"/>
      <c r="L386" s="19"/>
      <c r="M386" s="35">
        <f t="shared" si="5"/>
        <v>4</v>
      </c>
      <c r="N386" s="17">
        <f t="shared" si="5"/>
        <v>17296</v>
      </c>
    </row>
    <row r="387" spans="1:14" ht="18" customHeight="1" x14ac:dyDescent="0.25">
      <c r="A387" s="13" t="s">
        <v>493</v>
      </c>
      <c r="B387" s="13" t="s">
        <v>22</v>
      </c>
      <c r="C387" s="14" t="s">
        <v>502</v>
      </c>
      <c r="D387" s="15" t="s">
        <v>503</v>
      </c>
      <c r="E387" s="33">
        <v>35542128</v>
      </c>
      <c r="F387" s="34" t="s">
        <v>606</v>
      </c>
      <c r="G387" s="15" t="s">
        <v>696</v>
      </c>
      <c r="H387" s="15" t="s">
        <v>1249</v>
      </c>
      <c r="I387" s="15">
        <v>1</v>
      </c>
      <c r="J387" s="17">
        <v>4324</v>
      </c>
      <c r="K387" s="18"/>
      <c r="L387" s="19"/>
      <c r="M387" s="35">
        <f t="shared" si="5"/>
        <v>1</v>
      </c>
      <c r="N387" s="17">
        <f t="shared" si="5"/>
        <v>4324</v>
      </c>
    </row>
    <row r="388" spans="1:14" ht="18" customHeight="1" x14ac:dyDescent="0.25">
      <c r="A388" s="13" t="s">
        <v>493</v>
      </c>
      <c r="B388" s="13" t="s">
        <v>22</v>
      </c>
      <c r="C388" s="14" t="s">
        <v>508</v>
      </c>
      <c r="D388" s="15" t="s">
        <v>509</v>
      </c>
      <c r="E388" s="33">
        <v>710026218</v>
      </c>
      <c r="F388" s="34" t="s">
        <v>606</v>
      </c>
      <c r="G388" s="15" t="s">
        <v>1250</v>
      </c>
      <c r="H388" s="15"/>
      <c r="I388" s="15">
        <v>0</v>
      </c>
      <c r="J388" s="17">
        <v>0</v>
      </c>
      <c r="K388" s="18"/>
      <c r="L388" s="19"/>
      <c r="M388" s="35">
        <f t="shared" ref="M388:N428" si="6">I388+K388</f>
        <v>0</v>
      </c>
      <c r="N388" s="17">
        <f t="shared" si="6"/>
        <v>0</v>
      </c>
    </row>
    <row r="389" spans="1:14" ht="18" customHeight="1" x14ac:dyDescent="0.25">
      <c r="A389" s="13" t="s">
        <v>493</v>
      </c>
      <c r="B389" s="13" t="s">
        <v>22</v>
      </c>
      <c r="C389" s="14" t="s">
        <v>510</v>
      </c>
      <c r="D389" t="s">
        <v>511</v>
      </c>
      <c r="E389" s="33">
        <v>35545577</v>
      </c>
      <c r="F389" s="34" t="s">
        <v>627</v>
      </c>
      <c r="G389" s="15" t="s">
        <v>1251</v>
      </c>
      <c r="H389" s="15" t="s">
        <v>1252</v>
      </c>
      <c r="I389" s="15">
        <v>2</v>
      </c>
      <c r="J389" s="17">
        <v>8648</v>
      </c>
      <c r="K389" s="18"/>
      <c r="L389" s="19"/>
      <c r="M389" s="35">
        <f t="shared" si="6"/>
        <v>2</v>
      </c>
      <c r="N389" s="17">
        <f t="shared" si="6"/>
        <v>8648</v>
      </c>
    </row>
    <row r="390" spans="1:14" ht="18" customHeight="1" x14ac:dyDescent="0.25">
      <c r="A390" s="13" t="s">
        <v>493</v>
      </c>
      <c r="B390" s="13" t="s">
        <v>22</v>
      </c>
      <c r="C390" s="14" t="s">
        <v>512</v>
      </c>
      <c r="D390" s="15" t="s">
        <v>513</v>
      </c>
      <c r="E390" s="33">
        <v>710026269</v>
      </c>
      <c r="F390" s="34" t="s">
        <v>606</v>
      </c>
      <c r="G390" s="15" t="s">
        <v>1253</v>
      </c>
      <c r="H390" s="15"/>
      <c r="I390" s="15">
        <v>0</v>
      </c>
      <c r="J390" s="17">
        <v>0</v>
      </c>
      <c r="K390" s="18"/>
      <c r="L390" s="19"/>
      <c r="M390" s="35">
        <f t="shared" si="6"/>
        <v>0</v>
      </c>
      <c r="N390" s="17">
        <f t="shared" si="6"/>
        <v>0</v>
      </c>
    </row>
    <row r="391" spans="1:14" ht="18" customHeight="1" x14ac:dyDescent="0.25">
      <c r="A391" s="13" t="s">
        <v>493</v>
      </c>
      <c r="B391" s="13" t="s">
        <v>22</v>
      </c>
      <c r="C391" s="14" t="s">
        <v>530</v>
      </c>
      <c r="D391" s="15" t="s">
        <v>531</v>
      </c>
      <c r="E391" s="33">
        <v>53277562</v>
      </c>
      <c r="F391" s="34" t="s">
        <v>618</v>
      </c>
      <c r="G391" s="15" t="s">
        <v>1254</v>
      </c>
      <c r="H391" s="15" t="s">
        <v>1255</v>
      </c>
      <c r="I391" s="15">
        <v>0</v>
      </c>
      <c r="J391" s="17">
        <v>0</v>
      </c>
      <c r="K391" s="18"/>
      <c r="L391" s="19"/>
      <c r="M391" s="35">
        <f t="shared" si="6"/>
        <v>0</v>
      </c>
      <c r="N391" s="17">
        <f t="shared" si="6"/>
        <v>0</v>
      </c>
    </row>
    <row r="392" spans="1:14" ht="18" customHeight="1" x14ac:dyDescent="0.25">
      <c r="A392" s="13" t="s">
        <v>493</v>
      </c>
      <c r="B392" s="13" t="s">
        <v>22</v>
      </c>
      <c r="C392" s="14" t="s">
        <v>538</v>
      </c>
      <c r="D392" s="15" t="s">
        <v>539</v>
      </c>
      <c r="E392" s="33">
        <v>35545607</v>
      </c>
      <c r="F392" s="34" t="s">
        <v>618</v>
      </c>
      <c r="G392" s="15" t="s">
        <v>1256</v>
      </c>
      <c r="H392" s="15"/>
      <c r="I392" s="15">
        <v>1</v>
      </c>
      <c r="J392" s="17">
        <v>4324</v>
      </c>
      <c r="K392" s="18"/>
      <c r="L392" s="19"/>
      <c r="M392" s="35">
        <f t="shared" si="6"/>
        <v>1</v>
      </c>
      <c r="N392" s="17">
        <f t="shared" si="6"/>
        <v>4324</v>
      </c>
    </row>
    <row r="393" spans="1:14" ht="18" customHeight="1" x14ac:dyDescent="0.25">
      <c r="A393" s="13" t="s">
        <v>493</v>
      </c>
      <c r="B393" s="13" t="s">
        <v>22</v>
      </c>
      <c r="C393" s="14" t="s">
        <v>540</v>
      </c>
      <c r="D393" s="15" t="s">
        <v>541</v>
      </c>
      <c r="E393" s="33">
        <v>35553863</v>
      </c>
      <c r="F393" s="34" t="s">
        <v>618</v>
      </c>
      <c r="G393" s="15" t="s">
        <v>1257</v>
      </c>
      <c r="H393" s="15" t="s">
        <v>1258</v>
      </c>
      <c r="I393" s="15">
        <v>0</v>
      </c>
      <c r="J393" s="17">
        <v>0</v>
      </c>
      <c r="K393" s="18"/>
      <c r="L393" s="19"/>
      <c r="M393" s="35">
        <f t="shared" si="6"/>
        <v>0</v>
      </c>
      <c r="N393" s="17">
        <f t="shared" si="6"/>
        <v>0</v>
      </c>
    </row>
    <row r="394" spans="1:14" ht="18" customHeight="1" x14ac:dyDescent="0.25">
      <c r="A394" s="13" t="s">
        <v>493</v>
      </c>
      <c r="B394" s="13" t="s">
        <v>22</v>
      </c>
      <c r="C394" s="14" t="s">
        <v>556</v>
      </c>
      <c r="D394" s="15" t="s">
        <v>557</v>
      </c>
      <c r="E394" s="33">
        <v>710062036</v>
      </c>
      <c r="F394" s="34" t="s">
        <v>627</v>
      </c>
      <c r="G394" s="15" t="s">
        <v>1259</v>
      </c>
      <c r="H394" s="15" t="s">
        <v>1260</v>
      </c>
      <c r="I394" s="15">
        <v>1</v>
      </c>
      <c r="J394" s="17">
        <v>4324</v>
      </c>
      <c r="K394" s="18"/>
      <c r="L394" s="19"/>
      <c r="M394" s="35">
        <f t="shared" si="6"/>
        <v>1</v>
      </c>
      <c r="N394" s="17">
        <f t="shared" si="6"/>
        <v>4324</v>
      </c>
    </row>
    <row r="395" spans="1:14" ht="18" customHeight="1" x14ac:dyDescent="0.25">
      <c r="A395" s="13" t="s">
        <v>493</v>
      </c>
      <c r="B395" s="13" t="s">
        <v>22</v>
      </c>
      <c r="C395" s="14" t="s">
        <v>562</v>
      </c>
      <c r="D395" s="15" t="s">
        <v>563</v>
      </c>
      <c r="E395" s="33">
        <v>35545798</v>
      </c>
      <c r="F395" s="34" t="s">
        <v>618</v>
      </c>
      <c r="G395" s="15" t="s">
        <v>1261</v>
      </c>
      <c r="H395" s="15" t="s">
        <v>1262</v>
      </c>
      <c r="I395" s="15">
        <v>2</v>
      </c>
      <c r="J395" s="17">
        <v>8648</v>
      </c>
      <c r="K395" s="18"/>
      <c r="L395" s="19"/>
      <c r="M395" s="35">
        <f t="shared" si="6"/>
        <v>2</v>
      </c>
      <c r="N395" s="17">
        <f t="shared" si="6"/>
        <v>8648</v>
      </c>
    </row>
    <row r="396" spans="1:14" ht="18" customHeight="1" x14ac:dyDescent="0.25">
      <c r="A396" s="13" t="s">
        <v>493</v>
      </c>
      <c r="B396" s="13" t="s">
        <v>22</v>
      </c>
      <c r="C396" s="14" t="s">
        <v>560</v>
      </c>
      <c r="D396" s="15" t="s">
        <v>561</v>
      </c>
      <c r="E396" s="33">
        <v>710062052</v>
      </c>
      <c r="F396" s="34" t="s">
        <v>627</v>
      </c>
      <c r="G396" s="15" t="s">
        <v>1263</v>
      </c>
      <c r="H396" s="15" t="s">
        <v>1264</v>
      </c>
      <c r="I396" s="15">
        <v>1</v>
      </c>
      <c r="J396" s="17">
        <v>4324</v>
      </c>
      <c r="K396" s="18"/>
      <c r="L396" s="19"/>
      <c r="M396" s="35">
        <f t="shared" si="6"/>
        <v>1</v>
      </c>
      <c r="N396" s="17">
        <f t="shared" si="6"/>
        <v>4324</v>
      </c>
    </row>
    <row r="397" spans="1:14" ht="18" customHeight="1" x14ac:dyDescent="0.25">
      <c r="A397" s="13" t="s">
        <v>493</v>
      </c>
      <c r="B397" s="13" t="s">
        <v>22</v>
      </c>
      <c r="C397" s="14" t="s">
        <v>564</v>
      </c>
      <c r="D397" s="15" t="s">
        <v>565</v>
      </c>
      <c r="E397" s="33">
        <v>710062095</v>
      </c>
      <c r="F397" s="34" t="s">
        <v>627</v>
      </c>
      <c r="G397" s="15" t="s">
        <v>1265</v>
      </c>
      <c r="H397" s="15" t="s">
        <v>1266</v>
      </c>
      <c r="I397" s="15">
        <v>0</v>
      </c>
      <c r="J397" s="17">
        <v>0</v>
      </c>
      <c r="K397" s="18"/>
      <c r="L397" s="19"/>
      <c r="M397" s="35">
        <f t="shared" si="6"/>
        <v>0</v>
      </c>
      <c r="N397" s="17">
        <f t="shared" si="6"/>
        <v>0</v>
      </c>
    </row>
    <row r="398" spans="1:14" ht="18" customHeight="1" x14ac:dyDescent="0.25">
      <c r="A398" s="13" t="s">
        <v>493</v>
      </c>
      <c r="B398" s="13" t="s">
        <v>22</v>
      </c>
      <c r="C398" s="14" t="s">
        <v>498</v>
      </c>
      <c r="D398" s="15" t="s">
        <v>499</v>
      </c>
      <c r="E398" s="33">
        <v>35543752</v>
      </c>
      <c r="F398" s="34" t="s">
        <v>1267</v>
      </c>
      <c r="G398" s="15" t="s">
        <v>1268</v>
      </c>
      <c r="H398" s="15" t="s">
        <v>1269</v>
      </c>
      <c r="I398" s="15">
        <v>2</v>
      </c>
      <c r="J398" s="17">
        <v>8648</v>
      </c>
      <c r="K398" s="18"/>
      <c r="L398" s="19"/>
      <c r="M398" s="35">
        <f t="shared" si="6"/>
        <v>2</v>
      </c>
      <c r="N398" s="17">
        <f t="shared" si="6"/>
        <v>8648</v>
      </c>
    </row>
    <row r="399" spans="1:14" ht="18" customHeight="1" x14ac:dyDescent="0.25">
      <c r="A399" s="13" t="s">
        <v>493</v>
      </c>
      <c r="B399" s="13" t="s">
        <v>22</v>
      </c>
      <c r="C399" s="14" t="s">
        <v>534</v>
      </c>
      <c r="D399" s="15" t="s">
        <v>535</v>
      </c>
      <c r="E399" s="33">
        <v>710063091</v>
      </c>
      <c r="F399" s="34" t="s">
        <v>627</v>
      </c>
      <c r="G399" s="15" t="s">
        <v>1270</v>
      </c>
      <c r="H399" s="15" t="s">
        <v>1271</v>
      </c>
      <c r="I399" s="15">
        <v>1</v>
      </c>
      <c r="J399" s="17">
        <v>4324</v>
      </c>
      <c r="K399" s="18"/>
      <c r="L399" s="19"/>
      <c r="M399" s="35">
        <f t="shared" si="6"/>
        <v>1</v>
      </c>
      <c r="N399" s="17">
        <f t="shared" si="6"/>
        <v>4324</v>
      </c>
    </row>
    <row r="400" spans="1:14" ht="18" customHeight="1" x14ac:dyDescent="0.25">
      <c r="A400" s="13" t="s">
        <v>493</v>
      </c>
      <c r="B400" s="13" t="s">
        <v>22</v>
      </c>
      <c r="C400" s="14" t="s">
        <v>542</v>
      </c>
      <c r="D400" s="15" t="s">
        <v>543</v>
      </c>
      <c r="E400" s="33">
        <v>35543671</v>
      </c>
      <c r="F400" s="34" t="s">
        <v>627</v>
      </c>
      <c r="G400" s="15" t="s">
        <v>1272</v>
      </c>
      <c r="H400" s="15" t="s">
        <v>1273</v>
      </c>
      <c r="I400" s="15">
        <v>3.5</v>
      </c>
      <c r="J400" s="17">
        <v>15136</v>
      </c>
      <c r="K400" s="18">
        <v>-1.5</v>
      </c>
      <c r="L400" s="19">
        <v>-6486</v>
      </c>
      <c r="M400" s="35">
        <f t="shared" si="6"/>
        <v>2</v>
      </c>
      <c r="N400" s="17">
        <f t="shared" si="6"/>
        <v>8650</v>
      </c>
    </row>
    <row r="401" spans="1:14" ht="18" customHeight="1" x14ac:dyDescent="0.25">
      <c r="A401" s="13" t="s">
        <v>493</v>
      </c>
      <c r="B401" s="13" t="s">
        <v>22</v>
      </c>
      <c r="C401" s="14" t="s">
        <v>514</v>
      </c>
      <c r="D401" s="15" t="s">
        <v>515</v>
      </c>
      <c r="E401" s="33">
        <v>710030428</v>
      </c>
      <c r="F401" s="34" t="s">
        <v>606</v>
      </c>
      <c r="G401" s="15" t="s">
        <v>1274</v>
      </c>
      <c r="H401" s="15"/>
      <c r="I401" s="15">
        <v>0</v>
      </c>
      <c r="J401" s="17">
        <v>0</v>
      </c>
      <c r="K401" s="18"/>
      <c r="L401" s="19"/>
      <c r="M401" s="35">
        <f t="shared" si="6"/>
        <v>0</v>
      </c>
      <c r="N401" s="17">
        <f t="shared" si="6"/>
        <v>0</v>
      </c>
    </row>
    <row r="402" spans="1:14" ht="18" customHeight="1" x14ac:dyDescent="0.25">
      <c r="A402" s="13" t="s">
        <v>493</v>
      </c>
      <c r="B402" s="13" t="s">
        <v>22</v>
      </c>
      <c r="C402" s="14" t="s">
        <v>516</v>
      </c>
      <c r="D402" s="15" t="s">
        <v>517</v>
      </c>
      <c r="E402" s="33">
        <v>710030452</v>
      </c>
      <c r="F402" s="34" t="s">
        <v>606</v>
      </c>
      <c r="G402" s="15" t="s">
        <v>1275</v>
      </c>
      <c r="H402" s="15"/>
      <c r="I402" s="15">
        <v>1</v>
      </c>
      <c r="J402" s="17">
        <v>4324</v>
      </c>
      <c r="K402" s="18"/>
      <c r="L402" s="19"/>
      <c r="M402" s="35">
        <f t="shared" si="6"/>
        <v>1</v>
      </c>
      <c r="N402" s="17">
        <f t="shared" si="6"/>
        <v>4324</v>
      </c>
    </row>
    <row r="403" spans="1:14" ht="18" customHeight="1" x14ac:dyDescent="0.25">
      <c r="A403" s="13" t="s">
        <v>493</v>
      </c>
      <c r="B403" s="13" t="s">
        <v>22</v>
      </c>
      <c r="C403" s="14" t="s">
        <v>522</v>
      </c>
      <c r="D403" s="15" t="s">
        <v>523</v>
      </c>
      <c r="E403" s="33">
        <v>710030592</v>
      </c>
      <c r="F403" s="34" t="s">
        <v>606</v>
      </c>
      <c r="G403" s="15" t="s">
        <v>1276</v>
      </c>
      <c r="H403" s="15"/>
      <c r="I403" s="15">
        <v>0</v>
      </c>
      <c r="J403" s="17">
        <v>0</v>
      </c>
      <c r="K403" s="18"/>
      <c r="L403" s="19"/>
      <c r="M403" s="35">
        <f t="shared" si="6"/>
        <v>0</v>
      </c>
      <c r="N403" s="17">
        <f t="shared" si="6"/>
        <v>0</v>
      </c>
    </row>
    <row r="404" spans="1:14" ht="18" customHeight="1" x14ac:dyDescent="0.25">
      <c r="A404" s="13" t="s">
        <v>493</v>
      </c>
      <c r="B404" s="13" t="s">
        <v>22</v>
      </c>
      <c r="C404" s="14" t="s">
        <v>524</v>
      </c>
      <c r="D404" s="15" t="s">
        <v>525</v>
      </c>
      <c r="E404" s="33">
        <v>35543949</v>
      </c>
      <c r="F404" s="34" t="s">
        <v>618</v>
      </c>
      <c r="G404" s="15" t="s">
        <v>1277</v>
      </c>
      <c r="H404" s="15" t="s">
        <v>609</v>
      </c>
      <c r="I404" s="15">
        <v>0</v>
      </c>
      <c r="J404" s="17">
        <v>0</v>
      </c>
      <c r="K404" s="18"/>
      <c r="L404" s="19"/>
      <c r="M404" s="35">
        <f t="shared" si="6"/>
        <v>0</v>
      </c>
      <c r="N404" s="17">
        <f t="shared" si="6"/>
        <v>0</v>
      </c>
    </row>
    <row r="405" spans="1:14" ht="18" customHeight="1" x14ac:dyDescent="0.25">
      <c r="A405" s="13" t="s">
        <v>493</v>
      </c>
      <c r="B405" s="13" t="s">
        <v>22</v>
      </c>
      <c r="C405" s="14" t="s">
        <v>496</v>
      </c>
      <c r="D405" s="15" t="s">
        <v>497</v>
      </c>
      <c r="E405" s="33">
        <v>35541130</v>
      </c>
      <c r="F405" s="34" t="s">
        <v>627</v>
      </c>
      <c r="G405" s="15" t="s">
        <v>1278</v>
      </c>
      <c r="H405" s="15" t="s">
        <v>959</v>
      </c>
      <c r="I405" s="15">
        <v>1</v>
      </c>
      <c r="J405" s="17">
        <v>4324</v>
      </c>
      <c r="K405" s="18"/>
      <c r="L405" s="19"/>
      <c r="M405" s="35">
        <f t="shared" si="6"/>
        <v>1</v>
      </c>
      <c r="N405" s="17">
        <f t="shared" si="6"/>
        <v>4324</v>
      </c>
    </row>
    <row r="406" spans="1:14" ht="18" customHeight="1" x14ac:dyDescent="0.25">
      <c r="A406" s="13" t="s">
        <v>493</v>
      </c>
      <c r="B406" s="13" t="s">
        <v>22</v>
      </c>
      <c r="C406" s="14" t="s">
        <v>496</v>
      </c>
      <c r="D406" s="15" t="s">
        <v>497</v>
      </c>
      <c r="E406" s="33">
        <v>42096367</v>
      </c>
      <c r="F406" s="34" t="s">
        <v>785</v>
      </c>
      <c r="G406" s="15" t="s">
        <v>1278</v>
      </c>
      <c r="H406" s="15" t="s">
        <v>1279</v>
      </c>
      <c r="I406" s="15">
        <v>1</v>
      </c>
      <c r="J406" s="17">
        <v>4324</v>
      </c>
      <c r="K406" s="18"/>
      <c r="L406" s="19"/>
      <c r="M406" s="35">
        <f t="shared" si="6"/>
        <v>1</v>
      </c>
      <c r="N406" s="17">
        <f t="shared" si="6"/>
        <v>4324</v>
      </c>
    </row>
    <row r="407" spans="1:14" ht="18" customHeight="1" x14ac:dyDescent="0.25">
      <c r="A407" s="13" t="s">
        <v>493</v>
      </c>
      <c r="B407" s="13" t="s">
        <v>22</v>
      </c>
      <c r="C407" s="14" t="s">
        <v>532</v>
      </c>
      <c r="D407" s="15" t="s">
        <v>533</v>
      </c>
      <c r="E407" s="33">
        <v>35541253</v>
      </c>
      <c r="F407" s="34" t="s">
        <v>627</v>
      </c>
      <c r="G407" s="15" t="s">
        <v>1280</v>
      </c>
      <c r="H407" s="15" t="s">
        <v>1281</v>
      </c>
      <c r="I407" s="15">
        <v>1</v>
      </c>
      <c r="J407" s="17">
        <v>4324</v>
      </c>
      <c r="K407" s="18"/>
      <c r="L407" s="19"/>
      <c r="M407" s="35">
        <f t="shared" si="6"/>
        <v>1</v>
      </c>
      <c r="N407" s="17">
        <f t="shared" si="6"/>
        <v>4324</v>
      </c>
    </row>
    <row r="408" spans="1:14" ht="18" customHeight="1" x14ac:dyDescent="0.25">
      <c r="A408" s="13" t="s">
        <v>493</v>
      </c>
      <c r="B408" s="13" t="s">
        <v>22</v>
      </c>
      <c r="C408" s="14" t="s">
        <v>526</v>
      </c>
      <c r="D408" s="15" t="s">
        <v>527</v>
      </c>
      <c r="E408" s="33">
        <v>710030673</v>
      </c>
      <c r="F408" s="34" t="s">
        <v>606</v>
      </c>
      <c r="G408" s="15" t="s">
        <v>1282</v>
      </c>
      <c r="H408" s="15"/>
      <c r="I408" s="15">
        <v>0</v>
      </c>
      <c r="J408" s="17">
        <v>0</v>
      </c>
      <c r="K408" s="18"/>
      <c r="L408" s="19"/>
      <c r="M408" s="35">
        <f t="shared" si="6"/>
        <v>0</v>
      </c>
      <c r="N408" s="17">
        <f t="shared" si="6"/>
        <v>0</v>
      </c>
    </row>
    <row r="409" spans="1:14" ht="18" customHeight="1" x14ac:dyDescent="0.25">
      <c r="A409" s="13" t="s">
        <v>493</v>
      </c>
      <c r="B409" s="13" t="s">
        <v>22</v>
      </c>
      <c r="C409" s="14" t="s">
        <v>536</v>
      </c>
      <c r="D409" s="15" t="s">
        <v>537</v>
      </c>
      <c r="E409" s="33">
        <v>35553979</v>
      </c>
      <c r="F409" s="34" t="s">
        <v>618</v>
      </c>
      <c r="G409" s="15" t="s">
        <v>1283</v>
      </c>
      <c r="H409" s="15"/>
      <c r="I409" s="15">
        <v>0</v>
      </c>
      <c r="J409" s="17">
        <v>0</v>
      </c>
      <c r="K409" s="18"/>
      <c r="L409" s="19"/>
      <c r="M409" s="35">
        <f t="shared" si="6"/>
        <v>0</v>
      </c>
      <c r="N409" s="17">
        <f t="shared" si="6"/>
        <v>0</v>
      </c>
    </row>
    <row r="410" spans="1:14" ht="18" customHeight="1" x14ac:dyDescent="0.25">
      <c r="A410" s="13" t="s">
        <v>493</v>
      </c>
      <c r="B410" s="13" t="s">
        <v>22</v>
      </c>
      <c r="C410" s="14" t="s">
        <v>506</v>
      </c>
      <c r="D410" s="15" t="s">
        <v>507</v>
      </c>
      <c r="E410" s="33">
        <v>35543931</v>
      </c>
      <c r="F410" s="34" t="s">
        <v>627</v>
      </c>
      <c r="G410" s="15" t="s">
        <v>1185</v>
      </c>
      <c r="H410" s="15" t="s">
        <v>1186</v>
      </c>
      <c r="I410" s="15">
        <v>0</v>
      </c>
      <c r="J410" s="17">
        <v>0</v>
      </c>
      <c r="K410" s="18"/>
      <c r="L410" s="19"/>
      <c r="M410" s="35">
        <f t="shared" si="6"/>
        <v>0</v>
      </c>
      <c r="N410" s="17">
        <f t="shared" si="6"/>
        <v>0</v>
      </c>
    </row>
    <row r="411" spans="1:14" ht="18" customHeight="1" x14ac:dyDescent="0.25">
      <c r="A411" s="13" t="s">
        <v>493</v>
      </c>
      <c r="B411" s="13" t="s">
        <v>22</v>
      </c>
      <c r="C411" s="14" t="s">
        <v>506</v>
      </c>
      <c r="D411" s="15" t="s">
        <v>507</v>
      </c>
      <c r="E411" s="33">
        <v>35564121</v>
      </c>
      <c r="F411" s="34" t="s">
        <v>606</v>
      </c>
      <c r="G411" s="15" t="s">
        <v>1185</v>
      </c>
      <c r="H411" s="15" t="s">
        <v>902</v>
      </c>
      <c r="I411" s="15">
        <v>1</v>
      </c>
      <c r="J411" s="17">
        <v>4324</v>
      </c>
      <c r="K411" s="18"/>
      <c r="L411" s="19"/>
      <c r="M411" s="35">
        <f t="shared" si="6"/>
        <v>1</v>
      </c>
      <c r="N411" s="17">
        <f t="shared" si="6"/>
        <v>4324</v>
      </c>
    </row>
    <row r="412" spans="1:14" ht="18" customHeight="1" x14ac:dyDescent="0.25">
      <c r="A412" s="13" t="s">
        <v>493</v>
      </c>
      <c r="B412" s="13" t="s">
        <v>22</v>
      </c>
      <c r="C412" s="14" t="s">
        <v>558</v>
      </c>
      <c r="D412" s="15" t="s">
        <v>559</v>
      </c>
      <c r="E412" s="33">
        <v>35546468</v>
      </c>
      <c r="F412" s="34" t="s">
        <v>618</v>
      </c>
      <c r="G412" s="15" t="s">
        <v>1284</v>
      </c>
      <c r="H412" s="15"/>
      <c r="I412" s="15">
        <v>0.5</v>
      </c>
      <c r="J412" s="17">
        <v>2164</v>
      </c>
      <c r="K412" s="18"/>
      <c r="L412" s="19"/>
      <c r="M412" s="35">
        <f t="shared" si="6"/>
        <v>0.5</v>
      </c>
      <c r="N412" s="17">
        <f t="shared" si="6"/>
        <v>2164</v>
      </c>
    </row>
    <row r="413" spans="1:14" ht="18" customHeight="1" x14ac:dyDescent="0.25">
      <c r="A413" s="13" t="s">
        <v>493</v>
      </c>
      <c r="B413" s="13" t="s">
        <v>22</v>
      </c>
      <c r="C413" s="14" t="s">
        <v>548</v>
      </c>
      <c r="D413" s="15" t="s">
        <v>549</v>
      </c>
      <c r="E413" s="33">
        <v>710033079</v>
      </c>
      <c r="F413" s="34" t="s">
        <v>785</v>
      </c>
      <c r="G413" s="15" t="s">
        <v>1285</v>
      </c>
      <c r="H413" s="15" t="s">
        <v>1286</v>
      </c>
      <c r="I413" s="15">
        <v>0</v>
      </c>
      <c r="J413" s="17">
        <v>0</v>
      </c>
      <c r="K413" s="18"/>
      <c r="L413" s="19"/>
      <c r="M413" s="35">
        <f t="shared" si="6"/>
        <v>0</v>
      </c>
      <c r="N413" s="17">
        <f t="shared" si="6"/>
        <v>0</v>
      </c>
    </row>
    <row r="414" spans="1:14" ht="18" customHeight="1" x14ac:dyDescent="0.25">
      <c r="A414" s="13" t="s">
        <v>493</v>
      </c>
      <c r="B414" s="13" t="s">
        <v>22</v>
      </c>
      <c r="C414" s="14" t="s">
        <v>550</v>
      </c>
      <c r="D414" s="15" t="s">
        <v>551</v>
      </c>
      <c r="E414" s="33">
        <v>710033095</v>
      </c>
      <c r="F414" s="34" t="s">
        <v>785</v>
      </c>
      <c r="G414" s="15" t="s">
        <v>1287</v>
      </c>
      <c r="H414" s="15" t="s">
        <v>1288</v>
      </c>
      <c r="I414" s="15">
        <v>0</v>
      </c>
      <c r="J414" s="17">
        <v>0</v>
      </c>
      <c r="K414" s="18"/>
      <c r="L414" s="19"/>
      <c r="M414" s="35">
        <f t="shared" si="6"/>
        <v>0</v>
      </c>
      <c r="N414" s="17">
        <f t="shared" si="6"/>
        <v>0</v>
      </c>
    </row>
    <row r="415" spans="1:14" ht="18" customHeight="1" x14ac:dyDescent="0.25">
      <c r="A415" s="13" t="s">
        <v>493</v>
      </c>
      <c r="B415" s="13" t="s">
        <v>22</v>
      </c>
      <c r="C415" s="14" t="s">
        <v>552</v>
      </c>
      <c r="D415" s="15" t="s">
        <v>553</v>
      </c>
      <c r="E415" s="33">
        <v>35541164</v>
      </c>
      <c r="F415" s="34" t="s">
        <v>627</v>
      </c>
      <c r="G415" s="15" t="s">
        <v>1289</v>
      </c>
      <c r="H415" s="15" t="s">
        <v>1290</v>
      </c>
      <c r="I415" s="15">
        <v>0</v>
      </c>
      <c r="J415" s="17">
        <v>0</v>
      </c>
      <c r="K415" s="18"/>
      <c r="L415" s="19"/>
      <c r="M415" s="35">
        <f t="shared" si="6"/>
        <v>0</v>
      </c>
      <c r="N415" s="17">
        <f t="shared" si="6"/>
        <v>0</v>
      </c>
    </row>
    <row r="416" spans="1:14" ht="18" customHeight="1" x14ac:dyDescent="0.25">
      <c r="A416" s="13" t="s">
        <v>493</v>
      </c>
      <c r="B416" s="13" t="s">
        <v>22</v>
      </c>
      <c r="C416" s="14" t="s">
        <v>566</v>
      </c>
      <c r="D416" s="15" t="s">
        <v>567</v>
      </c>
      <c r="E416" s="33">
        <v>35541199</v>
      </c>
      <c r="F416" s="34" t="s">
        <v>627</v>
      </c>
      <c r="G416" s="15" t="s">
        <v>1291</v>
      </c>
      <c r="H416" s="15" t="s">
        <v>1292</v>
      </c>
      <c r="I416" s="15">
        <v>1</v>
      </c>
      <c r="J416" s="17">
        <v>4324</v>
      </c>
      <c r="K416" s="18"/>
      <c r="L416" s="19"/>
      <c r="M416" s="35">
        <f t="shared" si="6"/>
        <v>1</v>
      </c>
      <c r="N416" s="17">
        <f t="shared" si="6"/>
        <v>4324</v>
      </c>
    </row>
    <row r="417" spans="1:14" ht="28.5" customHeight="1" x14ac:dyDescent="0.25">
      <c r="A417" s="13" t="s">
        <v>493</v>
      </c>
      <c r="B417" s="13" t="s">
        <v>22</v>
      </c>
      <c r="C417" s="14" t="s">
        <v>554</v>
      </c>
      <c r="D417" s="15" t="s">
        <v>555</v>
      </c>
      <c r="E417" s="33">
        <v>35544805</v>
      </c>
      <c r="F417" s="34" t="s">
        <v>1293</v>
      </c>
      <c r="G417" s="15" t="s">
        <v>1294</v>
      </c>
      <c r="H417" s="15" t="s">
        <v>1295</v>
      </c>
      <c r="I417" s="15">
        <v>2</v>
      </c>
      <c r="J417" s="17">
        <v>8648</v>
      </c>
      <c r="K417" s="18"/>
      <c r="L417" s="19"/>
      <c r="M417" s="35">
        <f t="shared" si="6"/>
        <v>2</v>
      </c>
      <c r="N417" s="17">
        <f t="shared" si="6"/>
        <v>8648</v>
      </c>
    </row>
    <row r="418" spans="1:14" ht="18" customHeight="1" x14ac:dyDescent="0.25">
      <c r="A418" s="13" t="s">
        <v>493</v>
      </c>
      <c r="B418" s="13" t="s">
        <v>22</v>
      </c>
      <c r="C418" s="14" t="s">
        <v>520</v>
      </c>
      <c r="D418" s="15" t="s">
        <v>521</v>
      </c>
      <c r="E418" s="33">
        <v>710026161</v>
      </c>
      <c r="F418" s="34" t="s">
        <v>785</v>
      </c>
      <c r="G418" s="15" t="s">
        <v>1296</v>
      </c>
      <c r="H418" s="15" t="s">
        <v>1297</v>
      </c>
      <c r="I418" s="15">
        <v>1</v>
      </c>
      <c r="J418" s="17">
        <v>4324</v>
      </c>
      <c r="K418" s="18"/>
      <c r="L418" s="19"/>
      <c r="M418" s="35">
        <f t="shared" si="6"/>
        <v>1</v>
      </c>
      <c r="N418" s="17">
        <f t="shared" si="6"/>
        <v>4324</v>
      </c>
    </row>
    <row r="419" spans="1:14" ht="18" customHeight="1" x14ac:dyDescent="0.25">
      <c r="A419" s="13" t="s">
        <v>493</v>
      </c>
      <c r="B419" s="13" t="s">
        <v>22</v>
      </c>
      <c r="C419" s="14" t="s">
        <v>546</v>
      </c>
      <c r="D419" s="15" t="s">
        <v>547</v>
      </c>
      <c r="E419" s="33">
        <v>710031181</v>
      </c>
      <c r="F419" s="34" t="s">
        <v>606</v>
      </c>
      <c r="G419" s="15" t="s">
        <v>1298</v>
      </c>
      <c r="H419" s="15" t="s">
        <v>1288</v>
      </c>
      <c r="I419" s="15">
        <v>0.5</v>
      </c>
      <c r="J419" s="17">
        <v>2164</v>
      </c>
      <c r="K419" s="18"/>
      <c r="L419" s="19"/>
      <c r="M419" s="35">
        <f t="shared" si="6"/>
        <v>0.5</v>
      </c>
      <c r="N419" s="17">
        <f t="shared" si="6"/>
        <v>2164</v>
      </c>
    </row>
    <row r="420" spans="1:14" ht="18" customHeight="1" x14ac:dyDescent="0.25">
      <c r="A420" s="13" t="s">
        <v>493</v>
      </c>
      <c r="B420" s="13" t="s">
        <v>22</v>
      </c>
      <c r="C420" s="14" t="s">
        <v>500</v>
      </c>
      <c r="D420" s="15" t="s">
        <v>501</v>
      </c>
      <c r="E420" s="33">
        <v>31263119</v>
      </c>
      <c r="F420" s="34" t="s">
        <v>627</v>
      </c>
      <c r="G420" s="15" t="s">
        <v>1299</v>
      </c>
      <c r="H420" s="15" t="s">
        <v>1300</v>
      </c>
      <c r="I420" s="15">
        <v>3</v>
      </c>
      <c r="J420" s="17">
        <v>12972</v>
      </c>
      <c r="K420" s="18"/>
      <c r="L420" s="19"/>
      <c r="M420" s="35">
        <f t="shared" si="6"/>
        <v>3</v>
      </c>
      <c r="N420" s="17">
        <f t="shared" si="6"/>
        <v>12972</v>
      </c>
    </row>
    <row r="421" spans="1:14" ht="18" customHeight="1" x14ac:dyDescent="0.25">
      <c r="A421" s="13" t="s">
        <v>493</v>
      </c>
      <c r="B421" s="13" t="s">
        <v>22</v>
      </c>
      <c r="C421" s="14" t="s">
        <v>500</v>
      </c>
      <c r="D421" s="15" t="s">
        <v>501</v>
      </c>
      <c r="E421" s="33">
        <v>35540605</v>
      </c>
      <c r="F421" s="34" t="s">
        <v>627</v>
      </c>
      <c r="G421" s="15" t="s">
        <v>1237</v>
      </c>
      <c r="H421" s="15" t="s">
        <v>1301</v>
      </c>
      <c r="I421" s="15">
        <v>1</v>
      </c>
      <c r="J421" s="17">
        <v>4324</v>
      </c>
      <c r="K421" s="18"/>
      <c r="L421" s="19"/>
      <c r="M421" s="35">
        <f t="shared" si="6"/>
        <v>1</v>
      </c>
      <c r="N421" s="17">
        <f t="shared" si="6"/>
        <v>4324</v>
      </c>
    </row>
    <row r="422" spans="1:14" ht="18" customHeight="1" x14ac:dyDescent="0.25">
      <c r="A422" s="13" t="s">
        <v>493</v>
      </c>
      <c r="B422" s="13" t="s">
        <v>49</v>
      </c>
      <c r="C422" s="14" t="s">
        <v>568</v>
      </c>
      <c r="D422" s="15" t="s">
        <v>569</v>
      </c>
      <c r="E422" s="33">
        <v>31942601</v>
      </c>
      <c r="F422" s="34" t="s">
        <v>1302</v>
      </c>
      <c r="G422" s="15" t="s">
        <v>1160</v>
      </c>
      <c r="H422" s="15" t="s">
        <v>1161</v>
      </c>
      <c r="I422" s="15">
        <v>2</v>
      </c>
      <c r="J422" s="17">
        <v>8648</v>
      </c>
      <c r="K422" s="18"/>
      <c r="L422" s="19"/>
      <c r="M422" s="35">
        <f t="shared" si="6"/>
        <v>2</v>
      </c>
      <c r="N422" s="17">
        <f t="shared" si="6"/>
        <v>8648</v>
      </c>
    </row>
    <row r="423" spans="1:14" ht="18" customHeight="1" x14ac:dyDescent="0.25">
      <c r="A423" s="13" t="s">
        <v>493</v>
      </c>
      <c r="B423" s="13" t="s">
        <v>49</v>
      </c>
      <c r="C423" s="14" t="s">
        <v>568</v>
      </c>
      <c r="D423" s="15" t="s">
        <v>569</v>
      </c>
      <c r="E423" s="33">
        <v>35560321</v>
      </c>
      <c r="F423" s="34" t="s">
        <v>1303</v>
      </c>
      <c r="G423" s="15" t="s">
        <v>1304</v>
      </c>
      <c r="H423" s="15" t="s">
        <v>1305</v>
      </c>
      <c r="I423" s="15">
        <v>0</v>
      </c>
      <c r="J423" s="17">
        <v>0</v>
      </c>
      <c r="K423" s="18"/>
      <c r="L423" s="19"/>
      <c r="M423" s="35">
        <f t="shared" si="6"/>
        <v>0</v>
      </c>
      <c r="N423" s="17">
        <f t="shared" si="6"/>
        <v>0</v>
      </c>
    </row>
    <row r="424" spans="1:14" ht="18" customHeight="1" x14ac:dyDescent="0.25">
      <c r="A424" s="13" t="s">
        <v>493</v>
      </c>
      <c r="B424" s="13" t="s">
        <v>49</v>
      </c>
      <c r="C424" s="14" t="s">
        <v>568</v>
      </c>
      <c r="D424" s="15" t="s">
        <v>569</v>
      </c>
      <c r="E424" s="33">
        <v>50295829</v>
      </c>
      <c r="F424" s="34" t="s">
        <v>1184</v>
      </c>
      <c r="G424" s="15" t="s">
        <v>1220</v>
      </c>
      <c r="H424" s="15" t="s">
        <v>1306</v>
      </c>
      <c r="I424" s="15">
        <v>0</v>
      </c>
      <c r="J424" s="17">
        <v>0</v>
      </c>
      <c r="K424" s="18"/>
      <c r="L424" s="19"/>
      <c r="M424" s="35">
        <f t="shared" si="6"/>
        <v>0</v>
      </c>
      <c r="N424" s="17">
        <f t="shared" si="6"/>
        <v>0</v>
      </c>
    </row>
    <row r="425" spans="1:14" ht="18" customHeight="1" x14ac:dyDescent="0.25">
      <c r="A425" s="13" t="s">
        <v>493</v>
      </c>
      <c r="B425" s="13" t="s">
        <v>49</v>
      </c>
      <c r="C425" s="14" t="s">
        <v>570</v>
      </c>
      <c r="D425" s="15" t="s">
        <v>571</v>
      </c>
      <c r="E425" s="33">
        <v>42326931</v>
      </c>
      <c r="F425" s="34" t="s">
        <v>1307</v>
      </c>
      <c r="G425" s="15" t="s">
        <v>1227</v>
      </c>
      <c r="H425" s="15" t="s">
        <v>1308</v>
      </c>
      <c r="I425" s="15">
        <v>10</v>
      </c>
      <c r="J425" s="17">
        <v>43240</v>
      </c>
      <c r="K425" s="18"/>
      <c r="L425" s="19"/>
      <c r="M425" s="35">
        <f t="shared" si="6"/>
        <v>10</v>
      </c>
      <c r="N425" s="17">
        <f t="shared" si="6"/>
        <v>43240</v>
      </c>
    </row>
    <row r="426" spans="1:14" ht="18" customHeight="1" x14ac:dyDescent="0.25">
      <c r="A426" s="13" t="s">
        <v>493</v>
      </c>
      <c r="B426" s="13" t="s">
        <v>54</v>
      </c>
      <c r="C426" s="14" t="s">
        <v>576</v>
      </c>
      <c r="D426" s="15" t="s">
        <v>577</v>
      </c>
      <c r="E426" s="33">
        <v>42243700</v>
      </c>
      <c r="F426" s="34" t="s">
        <v>746</v>
      </c>
      <c r="G426" s="15" t="s">
        <v>1304</v>
      </c>
      <c r="H426" s="15" t="s">
        <v>1309</v>
      </c>
      <c r="I426" s="15">
        <v>1</v>
      </c>
      <c r="J426" s="17">
        <v>4324</v>
      </c>
      <c r="K426" s="18"/>
      <c r="L426" s="19"/>
      <c r="M426" s="35">
        <f t="shared" si="6"/>
        <v>1</v>
      </c>
      <c r="N426" s="17">
        <f t="shared" si="6"/>
        <v>4324</v>
      </c>
    </row>
    <row r="427" spans="1:14" ht="18" customHeight="1" x14ac:dyDescent="0.25">
      <c r="A427" s="13" t="s">
        <v>493</v>
      </c>
      <c r="B427" s="13" t="s">
        <v>54</v>
      </c>
      <c r="C427" s="14" t="s">
        <v>574</v>
      </c>
      <c r="D427" s="15" t="s">
        <v>575</v>
      </c>
      <c r="E427" s="33">
        <v>53255500</v>
      </c>
      <c r="F427" s="34" t="s">
        <v>1026</v>
      </c>
      <c r="G427" s="15" t="s">
        <v>1310</v>
      </c>
      <c r="H427" s="15" t="s">
        <v>1311</v>
      </c>
      <c r="I427" s="15">
        <v>4</v>
      </c>
      <c r="J427" s="17">
        <v>17296</v>
      </c>
      <c r="K427" s="18"/>
      <c r="L427" s="19"/>
      <c r="M427" s="35">
        <f t="shared" si="6"/>
        <v>4</v>
      </c>
      <c r="N427" s="17">
        <f t="shared" si="6"/>
        <v>17296</v>
      </c>
    </row>
    <row r="428" spans="1:14" ht="18" customHeight="1" x14ac:dyDescent="0.25">
      <c r="A428" s="13" t="s">
        <v>493</v>
      </c>
      <c r="B428" s="13" t="s">
        <v>54</v>
      </c>
      <c r="C428" s="14" t="s">
        <v>572</v>
      </c>
      <c r="D428" s="15" t="s">
        <v>573</v>
      </c>
      <c r="E428" s="33">
        <v>50813447</v>
      </c>
      <c r="F428" s="34" t="s">
        <v>1022</v>
      </c>
      <c r="G428" s="15" t="s">
        <v>1312</v>
      </c>
      <c r="H428" s="15" t="s">
        <v>1313</v>
      </c>
      <c r="I428" s="15">
        <v>1</v>
      </c>
      <c r="J428" s="17">
        <v>4324</v>
      </c>
      <c r="K428" s="18"/>
      <c r="L428" s="19"/>
      <c r="M428" s="35">
        <f t="shared" si="6"/>
        <v>1</v>
      </c>
      <c r="N428" s="17">
        <f t="shared" si="6"/>
        <v>4324</v>
      </c>
    </row>
    <row r="429" spans="1:14" ht="18" customHeight="1" x14ac:dyDescent="0.25">
      <c r="A429" s="24" t="s">
        <v>578</v>
      </c>
      <c r="B429" s="24"/>
      <c r="C429" s="25"/>
      <c r="D429" s="26"/>
      <c r="E429" s="36"/>
      <c r="F429" s="37"/>
      <c r="G429" s="26"/>
      <c r="H429" s="26"/>
      <c r="I429" s="26">
        <f t="shared" ref="I429:N429" si="7">SUBTOTAL(9,I5:I428)</f>
        <v>664</v>
      </c>
      <c r="J429" s="28">
        <f t="shared" si="7"/>
        <v>2871440</v>
      </c>
      <c r="K429" s="38">
        <f t="shared" si="7"/>
        <v>-24.96</v>
      </c>
      <c r="L429" s="30">
        <f t="shared" si="7"/>
        <v>-174868</v>
      </c>
      <c r="M429" s="39">
        <f t="shared" si="7"/>
        <v>639.03999999999985</v>
      </c>
      <c r="N429" s="32">
        <f t="shared" si="7"/>
        <v>2696572</v>
      </c>
    </row>
  </sheetData>
  <autoFilter ref="A4:L428" xr:uid="{82F1D502-447A-4BF9-9C51-5E944E666E30}"/>
  <mergeCells count="2">
    <mergeCell ref="A1:N1"/>
    <mergeCell ref="A2:N2"/>
  </mergeCells>
  <conditionalFormatting sqref="C389">
    <cfRule type="duplicateValues" dxfId="1" priority="2"/>
  </conditionalFormatting>
  <conditionalFormatting sqref="E1:E1048576">
    <cfRule type="duplicateValues" dxfId="0" priority="1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KUR PV 2024 zriaď.</vt:lpstr>
      <vt:lpstr>KUR PV 2024 školy</vt:lpstr>
    </vt:vector>
  </TitlesOfParts>
  <Company>M?VVA?SR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Szabová Andrea</dc:creator>
  <cp:lastModifiedBy>Szabová Andrea</cp:lastModifiedBy>
  <dcterms:created xsi:type="dcterms:W3CDTF">2025-01-13T09:00:28Z</dcterms:created>
  <dcterms:modified xsi:type="dcterms:W3CDTF">2025-01-21T09:30:22Z</dcterms:modified>
</cp:coreProperties>
</file>