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maria_lompartova_minedu_sk/Documents/Dokumenty/LOMPARTOVA 2026/Texty  a tabulky na WEB/1. až 2. Q 2026/opravená verzia od Gabiky/"/>
    </mc:Choice>
  </mc:AlternateContent>
  <xr:revisionPtr revIDLastSave="1" documentId="8_{99164C6E-5830-4FC0-A670-997840096A87}" xr6:coauthVersionLast="47" xr6:coauthVersionMax="47" xr10:uidLastSave="{054FE5C9-3276-40D0-B4A5-436C97A75761}"/>
  <bookViews>
    <workbookView xWindow="-28920" yWindow="-120" windowWidth="29040" windowHeight="17520" xr2:uid="{00000000-000D-0000-FFFF-FFFF00000000}"/>
  </bookViews>
  <sheets>
    <sheet name="KV HIM" sheetId="4" r:id="rId1"/>
    <sheet name="KV rekonštrukcie a modernizácie" sheetId="3" r:id="rId2"/>
  </sheets>
  <definedNames>
    <definedName name="_xlnm._FilterDatabase" localSheetId="0" hidden="1">'KV HIM'!$A$4:$H$7</definedName>
    <definedName name="_xlnm._FilterDatabase" localSheetId="1" hidden="1">'KV rekonštrukcie a modernizácie'!$A$4:$H$17</definedName>
    <definedName name="_xlnm.Print_Titles" localSheetId="0">'KV HIM'!$4:$4</definedName>
    <definedName name="_xlnm.Print_Titles" localSheetId="1">'KV rekonštrukcie a modernizácie'!$4:$4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4" i="3"/>
  <c r="F7" i="4"/>
</calcChain>
</file>

<file path=xl/sharedStrings.xml><?xml version="1.0" encoding="utf-8"?>
<sst xmlns="http://schemas.openxmlformats.org/spreadsheetml/2006/main" count="108" uniqueCount="68">
  <si>
    <t>Kraj sídla zriaď.</t>
  </si>
  <si>
    <t>Zriaďovateľ</t>
  </si>
  <si>
    <t>Škola</t>
  </si>
  <si>
    <t>Ulica</t>
  </si>
  <si>
    <t>Obec</t>
  </si>
  <si>
    <t>Dôvod</t>
  </si>
  <si>
    <t>Kvartál</t>
  </si>
  <si>
    <t>Výstavba, prístavba, rekonštrukcie a modernizácie spolu</t>
  </si>
  <si>
    <t>Nákup hmotného investičného majetku spolu</t>
  </si>
  <si>
    <t>Výška pridelených finančných prostriedkov v €</t>
  </si>
  <si>
    <t>Legenda:</t>
  </si>
  <si>
    <t>suma upravená o presuny, zmeny účelu, vratky</t>
  </si>
  <si>
    <t>NR</t>
  </si>
  <si>
    <t>KE</t>
  </si>
  <si>
    <t>Regionálny úrad školskej správy v Nitre</t>
  </si>
  <si>
    <t>Regionálny úrad školskej správy v Košiciach</t>
  </si>
  <si>
    <t>Spojená škola</t>
  </si>
  <si>
    <t>Reedukačné centrum</t>
  </si>
  <si>
    <t>Topoľčany</t>
  </si>
  <si>
    <t>Bačkov</t>
  </si>
  <si>
    <t xml:space="preserve">Nákup sporáka s el. rúrou </t>
  </si>
  <si>
    <t>zásobníkový ohrievač TÚV</t>
  </si>
  <si>
    <t>BA</t>
  </si>
  <si>
    <t>TC</t>
  </si>
  <si>
    <t>ZA</t>
  </si>
  <si>
    <t>BB</t>
  </si>
  <si>
    <t>Regionálny úrad školskej správy v Bratislave</t>
  </si>
  <si>
    <t>Regionálny úrad školskej správy v Trenčíne</t>
  </si>
  <si>
    <t>Regionálny úrad školskej správy v Žiline</t>
  </si>
  <si>
    <t>Regionálny úrad školskej správy v Banskej Bystrici</t>
  </si>
  <si>
    <t>Odborné učilište internátne</t>
  </si>
  <si>
    <t>Spojená škola internátna</t>
  </si>
  <si>
    <t>Diagnostické centrum</t>
  </si>
  <si>
    <t>Základná škola pre žiakov so zdravotným znevýhodnením</t>
  </si>
  <si>
    <t>Liečebno - výchovné sanatórium</t>
  </si>
  <si>
    <t>Sološnica</t>
  </si>
  <si>
    <t>Ladce</t>
  </si>
  <si>
    <t>Považská Bystrica</t>
  </si>
  <si>
    <t>Poľný Kesov</t>
  </si>
  <si>
    <t>Liptovský Mikuláš</t>
  </si>
  <si>
    <t>Ružomberok</t>
  </si>
  <si>
    <t>Detva</t>
  </si>
  <si>
    <t>Valaská</t>
  </si>
  <si>
    <t>Košice-Barca</t>
  </si>
  <si>
    <t>Rekonštrukcia internátu - 1.NP (v zmysle koncepcie ŠVZ-RC)</t>
  </si>
  <si>
    <t>Vodovodná prípojka pre OUI Ladce</t>
  </si>
  <si>
    <t>Vybudovanie bezbariérovej únikovej cesty</t>
  </si>
  <si>
    <t>Rekonštrukcia RC Poľný Kesov - 2. etapa</t>
  </si>
  <si>
    <t>Rekonštrukcia výťahu</t>
  </si>
  <si>
    <t>Rekonštrukcia školskej jedálne pri diagnostickom centre</t>
  </si>
  <si>
    <t>Rekonštrukcia objektu školy</t>
  </si>
  <si>
    <t>Rekonštrukcia objektu školy - dofinancovanie</t>
  </si>
  <si>
    <t>Rekonštrukcia trafostanice v objekte školy</t>
  </si>
  <si>
    <t xml:space="preserve">Zoznam škôl a školských zariadení,  ktorým boli pridelené finančné prostriedky v zmysle § 32 ods. 1 písm. a) bod 1 (Nákup strojov, prístrojov, zariadení, techniky, náradia a osobných automobilov) zákona č. 322/2025 Z. z.  (len pre školy v zriaďovateľskej pôsobnosti regionálneho úradu školskej správy) - Q1 -Q2  za rok 2026 - kapitálové výdavky </t>
  </si>
  <si>
    <t>Pod Kalváriou 941</t>
  </si>
  <si>
    <t>Školská 158</t>
  </si>
  <si>
    <t>Školská ulica 3/27</t>
  </si>
  <si>
    <t>Hviezdoslavova 668/114</t>
  </si>
  <si>
    <t>SNP 1653/152</t>
  </si>
  <si>
    <t>Mojmírovská 70</t>
  </si>
  <si>
    <t>Nešporova ulica 1942/27</t>
  </si>
  <si>
    <t>J. Jančeka 32</t>
  </si>
  <si>
    <t>Obrancov mieru 879/9</t>
  </si>
  <si>
    <t>Švermova 1</t>
  </si>
  <si>
    <t>Tešedíkova 3</t>
  </si>
  <si>
    <t>Zoznam škôl a školských zariadení, ktorým boli pridelené finančné prostriedky v zmysle  § 32 ods. 1 písm. a) bod 2 (Výstavba, prístavba, modernizácia a rekonštrukcia školských objektov)                        zákona č. 322/2025 Z. z.  (len v zriaďovateľskej pôsobnosti regionálneho úradu školskej správy) -  Q1 a Q2  za rok 2026 - kapitálové výdavky</t>
  </si>
  <si>
    <t>Rekonštrukcia strechy objektu školy a spojovacej chodby vrátane vypracovania PD</t>
  </si>
  <si>
    <t>Komplexná rekonštrukcia rozvodov elektroinštalácie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</si>
</sst>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5" fillId="6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álna" xfId="0" builtinId="0"/>
    <cellStyle name="Normálna 2" xfId="1" xr:uid="{B1EB1E90-57C0-4566-84A8-DDCBD0227904}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10.7109375" customWidth="1"/>
    <col min="2" max="2" width="33.5703125" customWidth="1"/>
    <col min="3" max="3" width="39.5703125" customWidth="1"/>
    <col min="4" max="4" width="26" customWidth="1"/>
    <col min="5" max="5" width="31.140625" customWidth="1"/>
    <col min="6" max="6" width="19.5703125" customWidth="1"/>
    <col min="7" max="7" width="47.5703125" customWidth="1"/>
    <col min="8" max="8" width="9.7109375" customWidth="1"/>
  </cols>
  <sheetData>
    <row r="1" spans="1:8" ht="58.9" customHeight="1" x14ac:dyDescent="0.25">
      <c r="A1" s="22" t="s">
        <v>53</v>
      </c>
      <c r="B1" s="22"/>
      <c r="C1" s="22"/>
      <c r="D1" s="22"/>
      <c r="E1" s="22"/>
      <c r="F1" s="22"/>
      <c r="G1" s="22"/>
      <c r="H1" s="22"/>
    </row>
    <row r="4" spans="1:8" ht="92.25" customHeight="1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9</v>
      </c>
      <c r="G4" s="10" t="s">
        <v>5</v>
      </c>
      <c r="H4" s="10" t="s">
        <v>6</v>
      </c>
    </row>
    <row r="5" spans="1:8" ht="32.65" customHeight="1" x14ac:dyDescent="0.25">
      <c r="A5" s="12" t="s">
        <v>12</v>
      </c>
      <c r="B5" s="16" t="s">
        <v>14</v>
      </c>
      <c r="C5" s="13" t="s">
        <v>16</v>
      </c>
      <c r="D5" s="13" t="s">
        <v>54</v>
      </c>
      <c r="E5" s="13" t="s">
        <v>18</v>
      </c>
      <c r="F5" s="19">
        <v>3109</v>
      </c>
      <c r="G5" s="13" t="s">
        <v>20</v>
      </c>
      <c r="H5" s="1">
        <v>2</v>
      </c>
    </row>
    <row r="6" spans="1:8" ht="32.65" customHeight="1" x14ac:dyDescent="0.25">
      <c r="A6" s="12" t="s">
        <v>13</v>
      </c>
      <c r="B6" s="16" t="s">
        <v>15</v>
      </c>
      <c r="C6" s="13" t="s">
        <v>17</v>
      </c>
      <c r="D6" s="13" t="s">
        <v>55</v>
      </c>
      <c r="E6" s="13" t="s">
        <v>19</v>
      </c>
      <c r="F6" s="19">
        <v>3640</v>
      </c>
      <c r="G6" s="13" t="s">
        <v>21</v>
      </c>
      <c r="H6" s="1">
        <v>2</v>
      </c>
    </row>
    <row r="7" spans="1:8" ht="29.45" customHeight="1" x14ac:dyDescent="0.25">
      <c r="A7" s="26" t="s">
        <v>8</v>
      </c>
      <c r="B7" s="26"/>
      <c r="C7" s="26"/>
      <c r="D7" s="26"/>
      <c r="E7" s="26"/>
      <c r="F7" s="7">
        <f>SUM(F5:F6)</f>
        <v>6749</v>
      </c>
      <c r="G7" s="8"/>
      <c r="H7" s="8"/>
    </row>
    <row r="9" spans="1:8" ht="15.75" x14ac:dyDescent="0.25">
      <c r="A9" s="18" t="s">
        <v>10</v>
      </c>
    </row>
    <row r="10" spans="1:8" ht="15.75" x14ac:dyDescent="0.25">
      <c r="A10" s="21"/>
      <c r="B10" s="24" t="s">
        <v>11</v>
      </c>
      <c r="C10" s="24"/>
    </row>
    <row r="40" spans="6:6" x14ac:dyDescent="0.25">
      <c r="F40" s="2"/>
    </row>
  </sheetData>
  <autoFilter ref="A4:H7" xr:uid="{00000000-0009-0000-0000-000000000000}"/>
  <sortState xmlns:xlrd2="http://schemas.microsoft.com/office/spreadsheetml/2017/richdata2" ref="A5:H6">
    <sortCondition ref="A5:A6" customList="BA,TV,TC,NR,ZA,BB,PO,KE"/>
    <sortCondition ref="H5:H6"/>
    <sortCondition ref="E5:E6"/>
  </sortState>
  <mergeCells count="3">
    <mergeCell ref="A7:E7"/>
    <mergeCell ref="A1:H1"/>
    <mergeCell ref="B10:C10"/>
  </mergeCells>
  <pageMargins left="0.9055118110236221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zoomScale="85" zoomScaleNormal="85" workbookViewId="0">
      <selection activeCell="F21" sqref="F21"/>
    </sheetView>
  </sheetViews>
  <sheetFormatPr defaultRowHeight="15" x14ac:dyDescent="0.25"/>
  <cols>
    <col min="1" max="1" width="10.140625" customWidth="1"/>
    <col min="2" max="2" width="34.7109375" customWidth="1"/>
    <col min="3" max="3" width="39.7109375" customWidth="1"/>
    <col min="4" max="4" width="25.85546875" customWidth="1"/>
    <col min="5" max="5" width="21.85546875" customWidth="1"/>
    <col min="6" max="6" width="16" customWidth="1"/>
    <col min="7" max="7" width="64.7109375" customWidth="1"/>
    <col min="8" max="8" width="10" customWidth="1"/>
  </cols>
  <sheetData>
    <row r="1" spans="1:8" ht="61.5" customHeight="1" x14ac:dyDescent="0.25">
      <c r="A1" s="22" t="s">
        <v>65</v>
      </c>
      <c r="B1" s="22"/>
      <c r="C1" s="22"/>
      <c r="D1" s="22"/>
      <c r="E1" s="22"/>
      <c r="F1" s="22"/>
      <c r="G1" s="22"/>
      <c r="H1" s="22"/>
    </row>
    <row r="4" spans="1:8" ht="104.25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9</v>
      </c>
      <c r="G4" s="5" t="s">
        <v>5</v>
      </c>
      <c r="H4" s="5" t="s">
        <v>6</v>
      </c>
    </row>
    <row r="5" spans="1:8" ht="32.65" customHeight="1" x14ac:dyDescent="0.25">
      <c r="A5" s="14" t="s">
        <v>22</v>
      </c>
      <c r="B5" s="17" t="s">
        <v>26</v>
      </c>
      <c r="C5" s="15" t="s">
        <v>17</v>
      </c>
      <c r="D5" s="15" t="s">
        <v>56</v>
      </c>
      <c r="E5" s="15" t="s">
        <v>35</v>
      </c>
      <c r="F5" s="20">
        <v>275066</v>
      </c>
      <c r="G5" s="15" t="s">
        <v>44</v>
      </c>
      <c r="H5" s="1">
        <v>2</v>
      </c>
    </row>
    <row r="6" spans="1:8" ht="32.65" customHeight="1" x14ac:dyDescent="0.25">
      <c r="A6" s="14" t="s">
        <v>23</v>
      </c>
      <c r="B6" s="17" t="s">
        <v>27</v>
      </c>
      <c r="C6" s="15" t="s">
        <v>30</v>
      </c>
      <c r="D6" s="15" t="s">
        <v>57</v>
      </c>
      <c r="E6" s="15" t="s">
        <v>36</v>
      </c>
      <c r="F6" s="20">
        <v>58297</v>
      </c>
      <c r="G6" s="15" t="s">
        <v>45</v>
      </c>
      <c r="H6" s="1">
        <v>2</v>
      </c>
    </row>
    <row r="7" spans="1:8" ht="32.65" customHeight="1" x14ac:dyDescent="0.25">
      <c r="A7" s="14" t="s">
        <v>23</v>
      </c>
      <c r="B7" s="17" t="s">
        <v>27</v>
      </c>
      <c r="C7" s="15" t="s">
        <v>16</v>
      </c>
      <c r="D7" s="15" t="s">
        <v>58</v>
      </c>
      <c r="E7" s="15" t="s">
        <v>37</v>
      </c>
      <c r="F7" s="20">
        <v>5440</v>
      </c>
      <c r="G7" s="15" t="s">
        <v>46</v>
      </c>
      <c r="H7" s="1">
        <v>2</v>
      </c>
    </row>
    <row r="8" spans="1:8" ht="32.65" customHeight="1" x14ac:dyDescent="0.25">
      <c r="A8" s="14" t="s">
        <v>12</v>
      </c>
      <c r="B8" s="17" t="s">
        <v>14</v>
      </c>
      <c r="C8" s="15" t="s">
        <v>17</v>
      </c>
      <c r="D8" s="15" t="s">
        <v>59</v>
      </c>
      <c r="E8" s="15" t="s">
        <v>38</v>
      </c>
      <c r="F8" s="20">
        <v>399646</v>
      </c>
      <c r="G8" s="15" t="s">
        <v>47</v>
      </c>
      <c r="H8" s="1">
        <v>2</v>
      </c>
    </row>
    <row r="9" spans="1:8" ht="32.65" customHeight="1" x14ac:dyDescent="0.25">
      <c r="A9" s="14" t="s">
        <v>24</v>
      </c>
      <c r="B9" s="17" t="s">
        <v>28</v>
      </c>
      <c r="C9" s="15" t="s">
        <v>31</v>
      </c>
      <c r="D9" s="15" t="s">
        <v>60</v>
      </c>
      <c r="E9" s="15" t="s">
        <v>39</v>
      </c>
      <c r="F9" s="20">
        <v>120000</v>
      </c>
      <c r="G9" s="15" t="s">
        <v>48</v>
      </c>
      <c r="H9" s="1">
        <v>2</v>
      </c>
    </row>
    <row r="10" spans="1:8" ht="32.65" customHeight="1" x14ac:dyDescent="0.25">
      <c r="A10" s="14" t="s">
        <v>24</v>
      </c>
      <c r="B10" s="17" t="s">
        <v>28</v>
      </c>
      <c r="C10" s="15" t="s">
        <v>32</v>
      </c>
      <c r="D10" s="15" t="s">
        <v>61</v>
      </c>
      <c r="E10" s="15" t="s">
        <v>40</v>
      </c>
      <c r="F10" s="20">
        <v>164923</v>
      </c>
      <c r="G10" s="15" t="s">
        <v>49</v>
      </c>
      <c r="H10" s="1">
        <v>2</v>
      </c>
    </row>
    <row r="11" spans="1:8" ht="32.65" customHeight="1" x14ac:dyDescent="0.25">
      <c r="A11" s="14" t="s">
        <v>25</v>
      </c>
      <c r="B11" s="17" t="s">
        <v>29</v>
      </c>
      <c r="C11" s="15" t="s">
        <v>33</v>
      </c>
      <c r="D11" s="15" t="s">
        <v>62</v>
      </c>
      <c r="E11" s="15" t="s">
        <v>41</v>
      </c>
      <c r="F11" s="20">
        <v>298728</v>
      </c>
      <c r="G11" s="15" t="s">
        <v>50</v>
      </c>
      <c r="H11" s="1">
        <v>2</v>
      </c>
    </row>
    <row r="12" spans="1:8" ht="32.65" customHeight="1" x14ac:dyDescent="0.25">
      <c r="A12" s="14" t="s">
        <v>25</v>
      </c>
      <c r="B12" s="17" t="s">
        <v>29</v>
      </c>
      <c r="C12" s="15" t="s">
        <v>33</v>
      </c>
      <c r="D12" s="15" t="s">
        <v>62</v>
      </c>
      <c r="E12" s="15" t="s">
        <v>41</v>
      </c>
      <c r="F12" s="20">
        <v>81244</v>
      </c>
      <c r="G12" s="15" t="s">
        <v>51</v>
      </c>
      <c r="H12" s="1">
        <v>2</v>
      </c>
    </row>
    <row r="13" spans="1:8" ht="32.65" customHeight="1" x14ac:dyDescent="0.25">
      <c r="A13" s="14" t="s">
        <v>25</v>
      </c>
      <c r="B13" s="17" t="s">
        <v>29</v>
      </c>
      <c r="C13" s="15" t="s">
        <v>31</v>
      </c>
      <c r="D13" s="15" t="s">
        <v>63</v>
      </c>
      <c r="E13" s="15" t="s">
        <v>42</v>
      </c>
      <c r="F13" s="20">
        <v>14040</v>
      </c>
      <c r="G13" s="15" t="s">
        <v>52</v>
      </c>
      <c r="H13" s="1">
        <v>2</v>
      </c>
    </row>
    <row r="14" spans="1:8" ht="32.65" customHeight="1" x14ac:dyDescent="0.25">
      <c r="A14" s="14" t="s">
        <v>13</v>
      </c>
      <c r="B14" s="17" t="s">
        <v>15</v>
      </c>
      <c r="C14" s="15" t="s">
        <v>34</v>
      </c>
      <c r="D14" s="15" t="s">
        <v>64</v>
      </c>
      <c r="E14" s="15" t="s">
        <v>43</v>
      </c>
      <c r="F14" s="21">
        <f>150000-21000</f>
        <v>129000</v>
      </c>
      <c r="G14" s="15" t="s">
        <v>66</v>
      </c>
      <c r="H14" s="1">
        <v>2</v>
      </c>
    </row>
    <row r="15" spans="1:8" ht="32.65" customHeight="1" x14ac:dyDescent="0.25">
      <c r="A15" s="14" t="s">
        <v>13</v>
      </c>
      <c r="B15" s="17" t="s">
        <v>15</v>
      </c>
      <c r="C15" s="15" t="s">
        <v>34</v>
      </c>
      <c r="D15" s="15" t="s">
        <v>64</v>
      </c>
      <c r="E15" s="15" t="s">
        <v>43</v>
      </c>
      <c r="F15" s="20">
        <v>75000</v>
      </c>
      <c r="G15" s="15" t="s">
        <v>67</v>
      </c>
      <c r="H15" s="1">
        <v>2</v>
      </c>
    </row>
    <row r="16" spans="1:8" ht="32.65" customHeight="1" x14ac:dyDescent="0.25">
      <c r="A16" s="14" t="s">
        <v>13</v>
      </c>
      <c r="B16" s="17" t="s">
        <v>15</v>
      </c>
      <c r="C16" s="15" t="s">
        <v>34</v>
      </c>
      <c r="D16" s="15" t="s">
        <v>64</v>
      </c>
      <c r="E16" s="15" t="s">
        <v>43</v>
      </c>
      <c r="F16" s="20">
        <v>21000</v>
      </c>
      <c r="G16" s="15" t="s">
        <v>67</v>
      </c>
      <c r="H16" s="1">
        <v>2</v>
      </c>
    </row>
    <row r="17" spans="1:8" ht="29.45" customHeight="1" x14ac:dyDescent="0.25">
      <c r="A17" s="23" t="s">
        <v>7</v>
      </c>
      <c r="B17" s="23"/>
      <c r="C17" s="23"/>
      <c r="D17" s="23"/>
      <c r="E17" s="23"/>
      <c r="F17" s="3">
        <f>SUM(F5:F16)</f>
        <v>1642384</v>
      </c>
      <c r="G17" s="5"/>
      <c r="H17" s="5"/>
    </row>
    <row r="19" spans="1:8" ht="23.45" customHeight="1" x14ac:dyDescent="0.25">
      <c r="A19" s="25" t="s">
        <v>10</v>
      </c>
      <c r="B19" s="25"/>
    </row>
    <row r="20" spans="1:8" ht="15.75" x14ac:dyDescent="0.25">
      <c r="A20" s="21"/>
      <c r="B20" s="24" t="s">
        <v>11</v>
      </c>
      <c r="C20" s="24"/>
    </row>
    <row r="26" spans="1:8" x14ac:dyDescent="0.25">
      <c r="F26" s="2"/>
    </row>
  </sheetData>
  <autoFilter ref="A4:H17" xr:uid="{00000000-0009-0000-0000-000001000000}"/>
  <sortState xmlns:xlrd2="http://schemas.microsoft.com/office/spreadsheetml/2017/richdata2" ref="A5:H16">
    <sortCondition ref="A5:A16" customList="BA,TV,TC,NR,ZA,BB,PO,KE"/>
    <sortCondition ref="H5:H16"/>
    <sortCondition ref="E5:E16"/>
  </sortState>
  <mergeCells count="4">
    <mergeCell ref="A1:H1"/>
    <mergeCell ref="A17:E17"/>
    <mergeCell ref="B20:C20"/>
    <mergeCell ref="A19:B19"/>
  </mergeCells>
  <pageMargins left="0.31496062992125984" right="0.11811023622047245" top="0.74803149606299213" bottom="0.74803149606299213" header="0.31496062992125984" footer="0.31496062992125984"/>
  <pageSetup paperSize="8" scale="64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rekonštrukcie a modernizácie</vt:lpstr>
      <vt:lpstr>'KV HIM'!Názvy_tlače</vt:lpstr>
      <vt:lpstr>'KV rekonštrukcie a modernizácie'!Názvy_tlače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2026-01-05T10:35:22Z</cp:lastPrinted>
  <dcterms:created xsi:type="dcterms:W3CDTF">2020-07-02T07:36:51Z</dcterms:created>
  <dcterms:modified xsi:type="dcterms:W3CDTF">2026-07-06T05:56:40Z</dcterms:modified>
</cp:coreProperties>
</file>