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.lompartova\AppData\Local\Microsoft\Windows\INetCache\Content.Outlook\Q30X1YKF\"/>
    </mc:Choice>
  </mc:AlternateContent>
  <xr:revisionPtr revIDLastSave="302" documentId="8_{547EE67D-1606-40CB-B93F-7D88EA856716}" xr6:coauthVersionLast="47" xr6:coauthVersionMax="47" xr10:uidLastSave="{D599A363-6C48-4274-A9DF-D9CA0F6A7762}"/>
  <bookViews>
    <workbookView xWindow="-28920" yWindow="-120" windowWidth="29040" windowHeight="17520" activeTab="1" xr2:uid="{00000000-000D-0000-FFFF-FFFF00000000}"/>
  </bookViews>
  <sheets>
    <sheet name="BV havárie" sheetId="6" r:id="rId1"/>
    <sheet name="KV havárie" sheetId="5" r:id="rId2"/>
  </sheets>
  <definedNames>
    <definedName name="_xlnm._FilterDatabase" localSheetId="0" hidden="1">'BV havárie'!$A$3:$H$148</definedName>
    <definedName name="_xlnm._FilterDatabase" localSheetId="1" hidden="1">'KV havárie'!$A$4:$H$43</definedName>
    <definedName name="_xlnm.Print_Titles" localSheetId="0">'BV havárie'!$3:$3</definedName>
    <definedName name="_xlnm.Print_Titles" localSheetId="1">'KV havárie'!$4:$4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5" l="1"/>
  <c r="F148" i="6"/>
  <c r="F45" i="6"/>
  <c r="F24" i="6"/>
  <c r="F23" i="6"/>
</calcChain>
</file>

<file path=xl/sharedStrings.xml><?xml version="1.0" encoding="utf-8"?>
<sst xmlns="http://schemas.openxmlformats.org/spreadsheetml/2006/main" count="1299" uniqueCount="636">
  <si>
    <t>Kraj sídla zriaď.</t>
  </si>
  <si>
    <t>Zriaďovateľ</t>
  </si>
  <si>
    <t>Škola</t>
  </si>
  <si>
    <t>Ulica</t>
  </si>
  <si>
    <t>Obec</t>
  </si>
  <si>
    <t>Dôvod</t>
  </si>
  <si>
    <t>Kvartál</t>
  </si>
  <si>
    <t>Výška pridelených finančných prostriedkov v €</t>
  </si>
  <si>
    <t>BA</t>
  </si>
  <si>
    <t>Základná škola s materskou školou</t>
  </si>
  <si>
    <t>NR</t>
  </si>
  <si>
    <t>ZA</t>
  </si>
  <si>
    <t>BB</t>
  </si>
  <si>
    <t>KE</t>
  </si>
  <si>
    <t>Regionálny úrad školskej správy v Košiciach</t>
  </si>
  <si>
    <t>Havárie kapitálové výdavky spolu</t>
  </si>
  <si>
    <t>Havárie bežné výdavky spolu</t>
  </si>
  <si>
    <t>Košice-Sever</t>
  </si>
  <si>
    <t>1Q</t>
  </si>
  <si>
    <t>Tornaľa</t>
  </si>
  <si>
    <t>TC</t>
  </si>
  <si>
    <t>PO</t>
  </si>
  <si>
    <t>Gymnázium</t>
  </si>
  <si>
    <t>Základná škola</t>
  </si>
  <si>
    <t>Mesto Tornaľa</t>
  </si>
  <si>
    <t>Ružomberok</t>
  </si>
  <si>
    <t>Mesto Bytča</t>
  </si>
  <si>
    <t>Eliáša Lániho 261/7</t>
  </si>
  <si>
    <t>Bytča</t>
  </si>
  <si>
    <t>Vranov nad Topľou</t>
  </si>
  <si>
    <t>Mesto Vranov nad Topľou</t>
  </si>
  <si>
    <t>Juh 1054</t>
  </si>
  <si>
    <t>Obec Kráľová pri Senci</t>
  </si>
  <si>
    <t>Školská 190</t>
  </si>
  <si>
    <t>Kráľová pri Senci</t>
  </si>
  <si>
    <t>Obec Kračúnovce</t>
  </si>
  <si>
    <t>Kračúnovce 277</t>
  </si>
  <si>
    <t>Kračúnovce</t>
  </si>
  <si>
    <t>Legenda:</t>
  </si>
  <si>
    <t>suma upravená o presuny, zmeny účelu, vratky</t>
  </si>
  <si>
    <t>Havarijný stav atletickej dráhy</t>
  </si>
  <si>
    <t>Obec Svätý Peter</t>
  </si>
  <si>
    <t>Základná škola s materskou školou Józsefa Kossányiho s vyuč. jazykom maďarským - Kossányi József Alapiskola és Óvoda</t>
  </si>
  <si>
    <t>Školská 22</t>
  </si>
  <si>
    <t>Svätý Peter</t>
  </si>
  <si>
    <t>Obec Mojmírovce</t>
  </si>
  <si>
    <t>Školská 897/8</t>
  </si>
  <si>
    <t>Mojmírovce</t>
  </si>
  <si>
    <t>Obec Spišské Hanušovce</t>
  </si>
  <si>
    <t>Spišské Hanušovce 66</t>
  </si>
  <si>
    <t>Spišské Hanušovce</t>
  </si>
  <si>
    <t>Mesto Partizánske</t>
  </si>
  <si>
    <t>Partizánske</t>
  </si>
  <si>
    <t>Park mládeže 5</t>
  </si>
  <si>
    <t>Mesto Michalovce</t>
  </si>
  <si>
    <t>Michalovce</t>
  </si>
  <si>
    <t xml:space="preserve"> </t>
  </si>
  <si>
    <t>Obec Vlčany</t>
  </si>
  <si>
    <t>Obec Ľubeľa</t>
  </si>
  <si>
    <t>Obec Jakubany</t>
  </si>
  <si>
    <t>Mesto Strážske</t>
  </si>
  <si>
    <t>Vlčany 1547</t>
  </si>
  <si>
    <t>Vlčany</t>
  </si>
  <si>
    <t>Ľubeľa 161</t>
  </si>
  <si>
    <t>Ľubeľa</t>
  </si>
  <si>
    <t>Jakubany 151</t>
  </si>
  <si>
    <t>Jakubany</t>
  </si>
  <si>
    <t>Mierová 1</t>
  </si>
  <si>
    <t>Strážske</t>
  </si>
  <si>
    <t>Havarijný stav fasády telocvične ZŠ</t>
  </si>
  <si>
    <t>Havarijný stav kotolne ZŠ s MŠ s VJM Svätý Peter</t>
  </si>
  <si>
    <t>Havarijný stav obvodového plášťa, pav. A ZŠ s MŠ Vlčany</t>
  </si>
  <si>
    <t>Havarijná situácia strešnej konštrukcie pavilón A</t>
  </si>
  <si>
    <t>Odstránenie HS fasády</t>
  </si>
  <si>
    <t>Odstránenie HS elektroinštalácie v ZŠ Juh</t>
  </si>
  <si>
    <t>Obec Raková</t>
  </si>
  <si>
    <t>Obec Švedlár</t>
  </si>
  <si>
    <t>Kongregácia Milosrdných sestier sv. Vincenta - Satmárok</t>
  </si>
  <si>
    <t>Základná škola Milana Mravca</t>
  </si>
  <si>
    <t>Raková 950</t>
  </si>
  <si>
    <t>Raková</t>
  </si>
  <si>
    <t>Školská 122</t>
  </si>
  <si>
    <t>Švedlár</t>
  </si>
  <si>
    <t>Moskovská 1</t>
  </si>
  <si>
    <t>Základná škola Rudolfa Jašíka</t>
  </si>
  <si>
    <t>Obuvnícka 432/23</t>
  </si>
  <si>
    <t>Základná škola sv. Vincenta</t>
  </si>
  <si>
    <t>Námestie A. Hlinku 22</t>
  </si>
  <si>
    <t>Základná škola Ferenca Kazinczyho s vyučovacím jazykom maďarským</t>
  </si>
  <si>
    <t>Mierová 45</t>
  </si>
  <si>
    <t>TV</t>
  </si>
  <si>
    <t>Regionálny úrad školskej správy v Bratislave</t>
  </si>
  <si>
    <t>Obec Hrnčiarovce nad Parnou</t>
  </si>
  <si>
    <t>Regionálny úrad školskej správy v Trnave</t>
  </si>
  <si>
    <t>Obec Šoporňa</t>
  </si>
  <si>
    <t>Obec Zeleneč</t>
  </si>
  <si>
    <t>Regionálny úrad školskej správy v Nitre</t>
  </si>
  <si>
    <t>Regionálny úrad školskej správy v Žiline</t>
  </si>
  <si>
    <t>Mesto Brezno</t>
  </si>
  <si>
    <t>Regionálny úrad školskej správy v Banskej Bystrici</t>
  </si>
  <si>
    <t>Mesto Žiar nad Hronom</t>
  </si>
  <si>
    <t>Regionálny úrad školskej správy v Prešove</t>
  </si>
  <si>
    <t>Obec Štrba</t>
  </si>
  <si>
    <t>Spojená škola</t>
  </si>
  <si>
    <t>Hálkova 54</t>
  </si>
  <si>
    <t>Bratislava-Nové Mesto</t>
  </si>
  <si>
    <t>Špeciálna základná škola s materskou školou</t>
  </si>
  <si>
    <t>Nevädzová 3</t>
  </si>
  <si>
    <t>Bratislava-Ružinov</t>
  </si>
  <si>
    <t>Základná škola s materskou školou pre deti a žiakov so sluchovým postihnutím internátna</t>
  </si>
  <si>
    <t>Drotárska cesta 48</t>
  </si>
  <si>
    <t>Bratislava-Staré Mesto</t>
  </si>
  <si>
    <t>Diagnostické centrum</t>
  </si>
  <si>
    <t>Trstínska 2</t>
  </si>
  <si>
    <t>Bratislava-Záhorská Bystrica</t>
  </si>
  <si>
    <t>Trnavská 2</t>
  </si>
  <si>
    <t>Senec</t>
  </si>
  <si>
    <t>Reedukačné centrum</t>
  </si>
  <si>
    <t>Veľké Leváre 1106</t>
  </si>
  <si>
    <t>Veľké Leváre</t>
  </si>
  <si>
    <t>Kostolná 28</t>
  </si>
  <si>
    <t>Hrnčiarovce nad Parnou</t>
  </si>
  <si>
    <t>Gorkého ulica 90/4</t>
  </si>
  <si>
    <t>Okoč</t>
  </si>
  <si>
    <t>Brezová 1</t>
  </si>
  <si>
    <t>Senica</t>
  </si>
  <si>
    <t>Komenského 133</t>
  </si>
  <si>
    <t>Šoporňa</t>
  </si>
  <si>
    <t>Lomonosovova 8</t>
  </si>
  <si>
    <t>Trnava</t>
  </si>
  <si>
    <t>Školská 4</t>
  </si>
  <si>
    <t>Zeleneč</t>
  </si>
  <si>
    <t>Odborné učilište internátne</t>
  </si>
  <si>
    <t>Hviezdoslavova 68</t>
  </si>
  <si>
    <t>Nová Ves nad Žitavou</t>
  </si>
  <si>
    <t>Mojmírovská 70</t>
  </si>
  <si>
    <t>Poľný Kesov</t>
  </si>
  <si>
    <t>Centrum poradenstva a prevencie</t>
  </si>
  <si>
    <t>1. mája 898/2</t>
  </si>
  <si>
    <t>Šaľa</t>
  </si>
  <si>
    <t>Bernolákova 1652</t>
  </si>
  <si>
    <t>Topoľčany</t>
  </si>
  <si>
    <t>Prílepská 6</t>
  </si>
  <si>
    <t>Zlaté Moravce</t>
  </si>
  <si>
    <t>Špeciálna základná škola s materskou školou internátna</t>
  </si>
  <si>
    <t>Kúpeľná 97</t>
  </si>
  <si>
    <t>Liptovský Ján</t>
  </si>
  <si>
    <t>J. Jančeka 32</t>
  </si>
  <si>
    <t>Malé Tatry 3</t>
  </si>
  <si>
    <t>Základná škola s materskou školou Karola Rapoša</t>
  </si>
  <si>
    <t>Pionierska 4</t>
  </si>
  <si>
    <t>Brezno</t>
  </si>
  <si>
    <t>Gymnázium Jozefa Gregora Tajovského</t>
  </si>
  <si>
    <t>J.G.Tajovského 25</t>
  </si>
  <si>
    <t>Banská Bystrica</t>
  </si>
  <si>
    <t>Samuela Kollára 72</t>
  </si>
  <si>
    <t>Čerenčany</t>
  </si>
  <si>
    <t>Základná škola pre žiakov so zdravotným znevýhodnením</t>
  </si>
  <si>
    <t>Obrancov mieru 879/9</t>
  </si>
  <si>
    <t>Detva</t>
  </si>
  <si>
    <t>Mierová 137</t>
  </si>
  <si>
    <t>Spojená škola internátna</t>
  </si>
  <si>
    <t>Mierová 49</t>
  </si>
  <si>
    <t>Dukelských hrdinov 44</t>
  </si>
  <si>
    <t>Zvolen</t>
  </si>
  <si>
    <t>Jilemnického 2</t>
  </si>
  <si>
    <t>Žiar nad Hronom</t>
  </si>
  <si>
    <t>Matice slovenskej 11</t>
  </si>
  <si>
    <t>Prešov</t>
  </si>
  <si>
    <t>SNP 15</t>
  </si>
  <si>
    <t>Sabinov</t>
  </si>
  <si>
    <t>Palárikova 1602/1</t>
  </si>
  <si>
    <t>Snina</t>
  </si>
  <si>
    <t>Školská 168/3</t>
  </si>
  <si>
    <t>Štrba</t>
  </si>
  <si>
    <t>M. R. Štefánika 140</t>
  </si>
  <si>
    <t>Základná škola Teodora Jozefa Moussona</t>
  </si>
  <si>
    <t>T. J. Moussona 4</t>
  </si>
  <si>
    <t>Nová 803</t>
  </si>
  <si>
    <t>Dobšiná</t>
  </si>
  <si>
    <t>Liečebno - výchovné sanatórium</t>
  </si>
  <si>
    <t>Tešedíkova 3</t>
  </si>
  <si>
    <t>Košice-Barca</t>
  </si>
  <si>
    <t>Bankov č. 15</t>
  </si>
  <si>
    <t>Karpatská 8</t>
  </si>
  <si>
    <t>Košice-Staré Mesto</t>
  </si>
  <si>
    <t>Havarijný stav stropov a stien</t>
  </si>
  <si>
    <t>Havarijná situácia podlahových krytín v triedach ŠZŠ</t>
  </si>
  <si>
    <t>Havarijný stav vnútorných rozvodov kúrenia, zdravotechniky vrátane uzatváracích a regulačných ventilov</t>
  </si>
  <si>
    <t>Havarijný stav stien a stropov</t>
  </si>
  <si>
    <t>Havarijná situácia podlahových krytín na chodbách školy</t>
  </si>
  <si>
    <t>Havária káblovej prípojky pre ohrev regulačnej stanice plynu</t>
  </si>
  <si>
    <t>Havarijný stav kanalizácie</t>
  </si>
  <si>
    <t>Havarijný stav podložia multifunkčného ihriska</t>
  </si>
  <si>
    <t>Havarijný stav sklenených výplní oddeľujúcich triedy od chodby</t>
  </si>
  <si>
    <t>Havarijný stav radiátorov, armatúr, ventilov</t>
  </si>
  <si>
    <t>Havarijná situácia sociálnych zariadení</t>
  </si>
  <si>
    <t>Havarijná situácia telocvične</t>
  </si>
  <si>
    <t>Havarijný stav chodníkov a prístupových ciest</t>
  </si>
  <si>
    <t>Havarijná situácia elektroinštalácie v telocvični ZŠ R. Jašíka</t>
  </si>
  <si>
    <t>Odstránenie havárie strechy učebne OUI Nová Ves n/Žitavou</t>
  </si>
  <si>
    <t>Odstránenie havarijného stavu strechy RC Poľný Kesov</t>
  </si>
  <si>
    <t>Odstránenie havárie strechy na budove CPP Šaľa</t>
  </si>
  <si>
    <t>Havarijný stav vn. priestorov, dverí a podláh v CPP Topoľčany</t>
  </si>
  <si>
    <t>Havarijná situácia strešnej konštrukcie II. etapa</t>
  </si>
  <si>
    <t>Havarijná situácia sociálnych zariadení a zdravotechniky</t>
  </si>
  <si>
    <t>Havarijná situácia elektroinštalácie</t>
  </si>
  <si>
    <t>Havarijná situácia sociálnych zariadení + kanalizácie - objekt internát</t>
  </si>
  <si>
    <t>Havarijná situácia elektroinštalácie objekt internát II. etapa</t>
  </si>
  <si>
    <t>Havarijná situácia obvodového muriva - sanácia</t>
  </si>
  <si>
    <t>Havária podlahovej krytiny v objekte telocvične</t>
  </si>
  <si>
    <t>Havária strechy v objekte školy - I.etapa</t>
  </si>
  <si>
    <t>Havária rozvodov vody v objekte RC</t>
  </si>
  <si>
    <t>Havária strešnej krytiny v objekte internátu</t>
  </si>
  <si>
    <t>Havária vodomernej šachty v objekte RC</t>
  </si>
  <si>
    <t>Havária omietok a podláh v objekte internátu RC</t>
  </si>
  <si>
    <t xml:space="preserve">Havária objektu ŠJ /obklady, dlažby, nátery, zdravotechnika/ </t>
  </si>
  <si>
    <t>Havária omietok a podláh v objekte ŠJ RC</t>
  </si>
  <si>
    <t>Havária podlahovej krytiny, dlažieb v objekte internátu RC</t>
  </si>
  <si>
    <t xml:space="preserve">Havária interiérových priestorov v objekte školy </t>
  </si>
  <si>
    <t>Havária podláh v IKT učebniach a kanceláriách</t>
  </si>
  <si>
    <t>Havária vnútorných otvorov v objekte hlavnej budovy RC</t>
  </si>
  <si>
    <t>Havária strechy v objekte skladu a garáže školy</t>
  </si>
  <si>
    <t>Havária elektroinštalácie v pavilónoch školy</t>
  </si>
  <si>
    <t>Odstránenie HS podláh v budove ZŠ</t>
  </si>
  <si>
    <t>Odstránenie HS elektroinštalácie v pavilóne A a C</t>
  </si>
  <si>
    <t>Odstránenie HS stien, stropov a podlah</t>
  </si>
  <si>
    <t>Odstránenie HS školského ihriska a svahu</t>
  </si>
  <si>
    <t>Odstránenie HS elektroinštalácie v budove ZŠ</t>
  </si>
  <si>
    <t>Odstránenie HS strechy na budove školy</t>
  </si>
  <si>
    <t>2Q</t>
  </si>
  <si>
    <t>Obec Brestovany</t>
  </si>
  <si>
    <t>Obec Ružindol</t>
  </si>
  <si>
    <t>Obec Chlebnice</t>
  </si>
  <si>
    <t>Kongregácia Školských sestier sv. Františka</t>
  </si>
  <si>
    <t>Obec Hermanovce</t>
  </si>
  <si>
    <t>Obec Ďurkov</t>
  </si>
  <si>
    <t>Základná škola s materskou školou Jozefa Ligoša</t>
  </si>
  <si>
    <t>Gymnázium sv. Františka z Assisi</t>
  </si>
  <si>
    <t>J. Nižnanského 1</t>
  </si>
  <si>
    <t>Brestovany</t>
  </si>
  <si>
    <t>Hlavná 3/16</t>
  </si>
  <si>
    <t>Ružindol</t>
  </si>
  <si>
    <t>Chlebnice 134</t>
  </si>
  <si>
    <t>Chlebnice</t>
  </si>
  <si>
    <t>J. M. Hurbana 44</t>
  </si>
  <si>
    <t>Žilina</t>
  </si>
  <si>
    <t>Hermanovce 374</t>
  </si>
  <si>
    <t>Hermanovce</t>
  </si>
  <si>
    <t>Severná 314/10</t>
  </si>
  <si>
    <t>Ďurkov</t>
  </si>
  <si>
    <t>Odstránenie havarijnej situácie oporného múru v areáli školy</t>
  </si>
  <si>
    <t>Havarijný stav kotolne</t>
  </si>
  <si>
    <t>Havarijný stav kotlov</t>
  </si>
  <si>
    <t>Havarijná situácia kotolne</t>
  </si>
  <si>
    <t>Odstránenie HS fasády v ZŠ</t>
  </si>
  <si>
    <t>Mesto Trenčín</t>
  </si>
  <si>
    <t>Obec Oravská Lesná</t>
  </si>
  <si>
    <t>Na dolinách 27</t>
  </si>
  <si>
    <t>Trenčín</t>
  </si>
  <si>
    <t>Oravská Lesná 299</t>
  </si>
  <si>
    <t>Oravská Lesná</t>
  </si>
  <si>
    <t>Havarijná situácia elektroinštalácie - ZŠ Blok B</t>
  </si>
  <si>
    <t xml:space="preserve">Havarijná situácia strešnej konštrukcie </t>
  </si>
  <si>
    <t>Mesto Stará Ľubovňa</t>
  </si>
  <si>
    <t>Za vodou 14</t>
  </si>
  <si>
    <t>Stará Ľubovňa</t>
  </si>
  <si>
    <t>Odstránenie HS strechy v ZŠ časť nad šatňami</t>
  </si>
  <si>
    <t>Odstránenie havarijného stavu podlahy a poškodených stien objektu telocvičňa</t>
  </si>
  <si>
    <t>Odstránenie havarijného stavu strechy po veternej smršti</t>
  </si>
  <si>
    <t xml:space="preserve">Odstránenie havarijného stavu priestorov kotolne - zatekanie dažďovej vody </t>
  </si>
  <si>
    <t>Odstránenie havarijného stavu svietidiel a vypínačov v budove školy</t>
  </si>
  <si>
    <t>Odstránenie havarijného stavu sociálnych zariadení - 2. a 3. poschodie</t>
  </si>
  <si>
    <t>Odstránenie havarijného stavu degradácií nosných obvodových konštrukcií v suterénnej časti budovy</t>
  </si>
  <si>
    <t xml:space="preserve">Odstránenie havarijného stavu zdroja tepla a rozvodov ÚK </t>
  </si>
  <si>
    <t xml:space="preserve">Odstránenie havarijného stavu elektroinštalácie </t>
  </si>
  <si>
    <t>Mestská časť Bratislava - Záhorská Bystrica</t>
  </si>
  <si>
    <t>Hargašova 5</t>
  </si>
  <si>
    <t>Havarijná situácia na 3 kotolniach</t>
  </si>
  <si>
    <t>Obec Pusté Úľany</t>
  </si>
  <si>
    <t>Obec Rakovice</t>
  </si>
  <si>
    <t>Hlavná 86</t>
  </si>
  <si>
    <t>Pusté Úľany</t>
  </si>
  <si>
    <t>Palárikova 1/A</t>
  </si>
  <si>
    <t>Hlohovec</t>
  </si>
  <si>
    <t>Rakovice 15</t>
  </si>
  <si>
    <t>Rakovice</t>
  </si>
  <si>
    <t>Havarijný stav elektroinštalácie</t>
  </si>
  <si>
    <t>Odstránenie havarijného stavu kotolne v objekte SŠ Jarmočná 5, Hlohovec</t>
  </si>
  <si>
    <t>Havarijný stav plynovej kotolne v ZŠ</t>
  </si>
  <si>
    <t>Obec Horné Srnie</t>
  </si>
  <si>
    <t>Základná škola s materskou školou Václava Mitúcha</t>
  </si>
  <si>
    <t>Školská 368/2</t>
  </si>
  <si>
    <t>Horné Srnie</t>
  </si>
  <si>
    <t>Havarijná situácia kotolne MŠ</t>
  </si>
  <si>
    <t>Mesto Rajecké Teplice</t>
  </si>
  <si>
    <t>Mesto Ružomberok</t>
  </si>
  <si>
    <t>Obec Svrčinovec</t>
  </si>
  <si>
    <t>Palárikova 2758</t>
  </si>
  <si>
    <t>Čadca</t>
  </si>
  <si>
    <t>Pionierska 95/7</t>
  </si>
  <si>
    <t>Rajecké Teplice</t>
  </si>
  <si>
    <t>Základná škola Andreja Hlinku</t>
  </si>
  <si>
    <t>Černovských martýrov 29</t>
  </si>
  <si>
    <t>Svrčinovec 336</t>
  </si>
  <si>
    <t>Svrčinovec</t>
  </si>
  <si>
    <t>Havarijná situácia strešnej konštrukcie so zateplením</t>
  </si>
  <si>
    <t>Havarijná situácia kotlov ÚK</t>
  </si>
  <si>
    <t>Havarijná situácia strešnej konštrukcie telocvične ZŠ</t>
  </si>
  <si>
    <t>Mesto Svidník</t>
  </si>
  <si>
    <t>Obec Šarišské Bohdanovce</t>
  </si>
  <si>
    <t>8. mája 640/39</t>
  </si>
  <si>
    <t>Svidník</t>
  </si>
  <si>
    <t>Šarišské Bohdanovce 179</t>
  </si>
  <si>
    <t>Šarišské Bohdanovce</t>
  </si>
  <si>
    <t>Odstránenie HS bazéna pri ZŠ 8. mája</t>
  </si>
  <si>
    <t>Odstránenie HS strechy a elektroinštalácie v TV</t>
  </si>
  <si>
    <t>Obec Budkovce</t>
  </si>
  <si>
    <t>Mesto Sobrance</t>
  </si>
  <si>
    <t>Košická arcidiecéza</t>
  </si>
  <si>
    <t>Základná škola Júlie Bilčíkovej</t>
  </si>
  <si>
    <t>Budkovce 355</t>
  </si>
  <si>
    <t>Budkovce</t>
  </si>
  <si>
    <t>Komenského 6</t>
  </si>
  <si>
    <t>Sobrance</t>
  </si>
  <si>
    <t>Cirkevná základná škola s materskou školou sv. Petra a Pavla</t>
  </si>
  <si>
    <t>Komenského 64/17</t>
  </si>
  <si>
    <t>Belá nad Cirochou</t>
  </si>
  <si>
    <t>Mestská časť Bratislava - Vrakuňa</t>
  </si>
  <si>
    <t>Obec Šenkvice</t>
  </si>
  <si>
    <t>Kanonisky sv. Augustína rehole Notre Dame</t>
  </si>
  <si>
    <t>Rímska únia Rádu sv. Uršule, Slovenská provincia, Provincialát Uršulínok</t>
  </si>
  <si>
    <t>Mestská časť Bratislava - Vajnory</t>
  </si>
  <si>
    <t>J. Valašťana Dolinského 1</t>
  </si>
  <si>
    <t>Bratislava-Dúbravka</t>
  </si>
  <si>
    <t>Dúbravská cesta 1</t>
  </si>
  <si>
    <t>Bratislava-Karlova Ves</t>
  </si>
  <si>
    <t>Hrdličkova 17</t>
  </si>
  <si>
    <t>Karpatská 1</t>
  </si>
  <si>
    <t>Žitavská 1</t>
  </si>
  <si>
    <t>Bratislava-Vrakuňa</t>
  </si>
  <si>
    <t>Vinohradská 62</t>
  </si>
  <si>
    <t>Šenkvice</t>
  </si>
  <si>
    <t>Základná škola Matky Alexie</t>
  </si>
  <si>
    <t>Palackého 1</t>
  </si>
  <si>
    <t>Gymnázium Angely Merici</t>
  </si>
  <si>
    <t>Hviezdoslavova 10</t>
  </si>
  <si>
    <t>Základná škola Kataríny Brúderovej</t>
  </si>
  <si>
    <t>Osloboditeľská 1</t>
  </si>
  <si>
    <t>Bratislava-Vajnory</t>
  </si>
  <si>
    <t>Havarijný stav rozvodov teplej vody</t>
  </si>
  <si>
    <t>Havarijná situácia elektroinštalácie, svietidiel a stropu.</t>
  </si>
  <si>
    <t>Havarijný stav strechy</t>
  </si>
  <si>
    <t>Havarijný stav kanalizačného a vodovodného potrubia</t>
  </si>
  <si>
    <t>Havária úniku teplej úžitkovej vody</t>
  </si>
  <si>
    <t>Havária potrubia dažďovej vody na Mišíkova 19, BA</t>
  </si>
  <si>
    <t>Havarijná situácia oplotenia regulačnej stanice plynu</t>
  </si>
  <si>
    <t>Havarijný stav rozvodov studenej vody blok C a objektovej vodovodnej prípojky</t>
  </si>
  <si>
    <t>Havarijná situácia hygienických zariadení na 1.NP</t>
  </si>
  <si>
    <t>Havarijná situácia rozvodov elektrickej energie/elektroinštalácia</t>
  </si>
  <si>
    <t>Havarijný stav strechy nad chodbou do telocvične</t>
  </si>
  <si>
    <t>Obec Červeník</t>
  </si>
  <si>
    <t>Mesto Senica</t>
  </si>
  <si>
    <t>Obec Špačince</t>
  </si>
  <si>
    <t>Obec Košúty</t>
  </si>
  <si>
    <t>Zámok 2275/9</t>
  </si>
  <si>
    <t>Špeciálna základná škola</t>
  </si>
  <si>
    <t>Čakanská cesta 800/1</t>
  </si>
  <si>
    <t>Zlaté Klasy</t>
  </si>
  <si>
    <t>Osloboditeľov 9</t>
  </si>
  <si>
    <t>Červeník</t>
  </si>
  <si>
    <t>J.Mudrocha 1343/19</t>
  </si>
  <si>
    <t>Hlavná 626/2</t>
  </si>
  <si>
    <t>Špačince</t>
  </si>
  <si>
    <t>Materská škola - Óvoda</t>
  </si>
  <si>
    <t>Košúty 202</t>
  </si>
  <si>
    <t>Košúty</t>
  </si>
  <si>
    <t>Havarijný stav podláh a stien v dielňach</t>
  </si>
  <si>
    <t>Havarijný stav cvičnej kuchynky</t>
  </si>
  <si>
    <t>Havarijný stav hydroizolácie strechy</t>
  </si>
  <si>
    <t>Havarijná situácia vodovodných a kanalizačných potrubí, výmena sanity</t>
  </si>
  <si>
    <t>Odstránenie havarijného stavu elektroinštalácie v objekte ZŠ s MŠ</t>
  </si>
  <si>
    <t>Odstránenie havarijného stavu elektrickej inštalácie MŠ</t>
  </si>
  <si>
    <t>Mesto Brezová pod Bradlom</t>
  </si>
  <si>
    <t>Obec Horná Ves</t>
  </si>
  <si>
    <t>Obec Nitrianske Pravno</t>
  </si>
  <si>
    <t>Dolné lúky 357</t>
  </si>
  <si>
    <t>Brezová pod Bradlom</t>
  </si>
  <si>
    <t>Horná Ves 360</t>
  </si>
  <si>
    <t>Horná Ves</t>
  </si>
  <si>
    <t>Školská 370/19</t>
  </si>
  <si>
    <t>Nitrianske Pravno</t>
  </si>
  <si>
    <t>Havarijná situácia elektroinštalácie v pavilóne A</t>
  </si>
  <si>
    <t>Havarijný stav kotolne a vykurovacieho systému</t>
  </si>
  <si>
    <t>Havarijný stav strechy ZŠ</t>
  </si>
  <si>
    <t>Nitriansky samosprávny kraj</t>
  </si>
  <si>
    <t>Mesto Komárno</t>
  </si>
  <si>
    <t>Obec Rišňovce</t>
  </si>
  <si>
    <t>Obec Veľké Ripňany</t>
  </si>
  <si>
    <t>Obec Pribeta</t>
  </si>
  <si>
    <t>Rímskokatolícka cirkev Biskupstvo Nitra</t>
  </si>
  <si>
    <t>Jesenského 13</t>
  </si>
  <si>
    <t>Šurany</t>
  </si>
  <si>
    <t>J. Kráľa 39</t>
  </si>
  <si>
    <t>Obchodná akadémia a Stredná odborná škola obchodu a služieb, SNP 5, Zlaté Moravce</t>
  </si>
  <si>
    <t>SNP 5</t>
  </si>
  <si>
    <t>Pohraničná 9</t>
  </si>
  <si>
    <t>Komárno</t>
  </si>
  <si>
    <t>Rišňovce 427</t>
  </si>
  <si>
    <t>Rišňovce</t>
  </si>
  <si>
    <t>Školská 528</t>
  </si>
  <si>
    <t>Veľké Ripňany</t>
  </si>
  <si>
    <t>Školská 8</t>
  </si>
  <si>
    <t>Pribeta</t>
  </si>
  <si>
    <t>Spojená katolícka škola</t>
  </si>
  <si>
    <t>Farská 19</t>
  </si>
  <si>
    <t>Nitra</t>
  </si>
  <si>
    <t>Odstránenie havárie vnút. priestorov CPP Šaľa</t>
  </si>
  <si>
    <t>Oprava fasádnej omietky ŠZŠ Šurany</t>
  </si>
  <si>
    <t>Odstránenie havárie zab. požiarnej ochrany, el. pr. Vráble</t>
  </si>
  <si>
    <t>Odstránenie havarijného stavu podlahy telocvične</t>
  </si>
  <si>
    <t>Odstránenie havárie kanalizačného potrubia ZŠ Pohraničná KN</t>
  </si>
  <si>
    <t>Odstránenie havárie strechy pav. A ZŠ s MŠ Rišňovce</t>
  </si>
  <si>
    <t>Oprava havarijného stavu striech S1, S6, S9 ZŠ s MŠ Veľké Ripňany</t>
  </si>
  <si>
    <t>Havarijný stav splaškovej a dažďovej kanalizácie SŠ</t>
  </si>
  <si>
    <t>Odstránenie havárie striech Gymnázia sv. Cyrila a Metoda NR - SKŠ, Farská 19, NR</t>
  </si>
  <si>
    <t>Mesto Námestovo</t>
  </si>
  <si>
    <t>Obec Sučany</t>
  </si>
  <si>
    <t>Obec Terchová</t>
  </si>
  <si>
    <t>Obec Varín</t>
  </si>
  <si>
    <t>Obec Veľké Rovné</t>
  </si>
  <si>
    <t>Skalka 36</t>
  </si>
  <si>
    <t>Lietavská Lúčka</t>
  </si>
  <si>
    <t>Slnečná 168/28</t>
  </si>
  <si>
    <t>Námestovo</t>
  </si>
  <si>
    <t>Klačno 4/2201</t>
  </si>
  <si>
    <t>Základná škola Slovenského národného povstania</t>
  </si>
  <si>
    <t>Partizánska 13</t>
  </si>
  <si>
    <t>Sučany</t>
  </si>
  <si>
    <t>Základná škola s materskou školou Adama Františka Kollára</t>
  </si>
  <si>
    <t>Školská 86</t>
  </si>
  <si>
    <t>Terchová</t>
  </si>
  <si>
    <t>Základná škola s materskou školou Ondreja Štefku</t>
  </si>
  <si>
    <t>M. R. Štefánika 432</t>
  </si>
  <si>
    <t>Varín</t>
  </si>
  <si>
    <t>Základná škola s materskou školou Slovenského učeného tovarišstva</t>
  </si>
  <si>
    <t>Veľké Rovné 302</t>
  </si>
  <si>
    <t>Veľké Rovné</t>
  </si>
  <si>
    <t>Mila Urbana 160/45</t>
  </si>
  <si>
    <t>Havarijná situácia podláh v priestoroch kuchyne</t>
  </si>
  <si>
    <t>Havarijná situácia muriva, komínov a prístupovej komunikácie</t>
  </si>
  <si>
    <t>Havarijná situácia záchytnej a bezpodnetovej miestnosti</t>
  </si>
  <si>
    <t xml:space="preserve">Havarijná situácia rozvodov vody </t>
  </si>
  <si>
    <t>Havarijná situácia sociálneho zariadenia v telocvični</t>
  </si>
  <si>
    <t>Havarijná situácia strešnej konštrukcie</t>
  </si>
  <si>
    <t>Havarijná situácia multifunkčného ihriska</t>
  </si>
  <si>
    <t xml:space="preserve">Havarijná situácia ubytovacích izieb v budove internátu </t>
  </si>
  <si>
    <t>Mesto Banská Bystrica</t>
  </si>
  <si>
    <t>Obec Jesenské</t>
  </si>
  <si>
    <t>Mesto Kremnica</t>
  </si>
  <si>
    <t>Mesto Poltár</t>
  </si>
  <si>
    <t>Mesto Modrý Kameň</t>
  </si>
  <si>
    <t>Mesto Zvolen</t>
  </si>
  <si>
    <t>Rímskokatolícka cirkev Biskupstvo Banská Bystrica</t>
  </si>
  <si>
    <t>Mládežnícka 34</t>
  </si>
  <si>
    <t>Radvanská 1</t>
  </si>
  <si>
    <t>Základná škola Viktora Szombathyho s vyučovacím jazykom maďarským - Szombathy Viktor Alapiskola</t>
  </si>
  <si>
    <t>Námestie Slobody 141</t>
  </si>
  <si>
    <t>Jesenské</t>
  </si>
  <si>
    <t>Angyalova ulica 401/26</t>
  </si>
  <si>
    <t>Kremnica</t>
  </si>
  <si>
    <t>Školská 3</t>
  </si>
  <si>
    <t>Poltár</t>
  </si>
  <si>
    <t>Lipové nám. 296/28</t>
  </si>
  <si>
    <t>Modrý Kameň</t>
  </si>
  <si>
    <t>J. Alexyho 1941/1</t>
  </si>
  <si>
    <t>Katolícka spojená škola sv. Vincenta de Paul</t>
  </si>
  <si>
    <t>Saratovská 87</t>
  </si>
  <si>
    <t>Levice</t>
  </si>
  <si>
    <t>Krpeľná 35</t>
  </si>
  <si>
    <t>Havária kanalizácie v objekte CPP (hav. udalosť)</t>
  </si>
  <si>
    <t>Havária oplotenia a betónového muriva areálu RC - II. etapa</t>
  </si>
  <si>
    <t xml:space="preserve">Havária strechy pavilón C </t>
  </si>
  <si>
    <t>Havária podláh v objekte školy</t>
  </si>
  <si>
    <t>Havária strechy v objekte školy</t>
  </si>
  <si>
    <t>Havária vykurovacieho systému a rozvodov tepla</t>
  </si>
  <si>
    <t>Havária podlahy, obkladov, okien v objekte telocvične</t>
  </si>
  <si>
    <t>Havária strechy v objekte školy - II.etapa</t>
  </si>
  <si>
    <t>Havária vodovodných a kúrenárskych rozvodov</t>
  </si>
  <si>
    <t>Havária sociálnych priestorov v objekte školy</t>
  </si>
  <si>
    <t>Havária vodomernej šachty uzáveru a potrubia</t>
  </si>
  <si>
    <t>Obec Ľubotice</t>
  </si>
  <si>
    <t>Obec Nižný Hrabovec</t>
  </si>
  <si>
    <t>Mesto Prešov</t>
  </si>
  <si>
    <t>Mesto Sabinov</t>
  </si>
  <si>
    <t>Mesto Stropkov</t>
  </si>
  <si>
    <t>Obec Šarišské Dravce</t>
  </si>
  <si>
    <t>Strážnická 26</t>
  </si>
  <si>
    <t>Ľubotice</t>
  </si>
  <si>
    <t>Nižný Hrabovec 155</t>
  </si>
  <si>
    <t>Nižný Hrabovec</t>
  </si>
  <si>
    <t>Májové námestie 1</t>
  </si>
  <si>
    <t>Základná škola</t>
  </si>
  <si>
    <t>Ul. 17. novembra 31</t>
  </si>
  <si>
    <t>Konštantínova 1751/64</t>
  </si>
  <si>
    <t>Stropkov</t>
  </si>
  <si>
    <t>Šarišské Dravce 20</t>
  </si>
  <si>
    <t>Šarišské Dravce</t>
  </si>
  <si>
    <t>Odstránenie HS bojlera</t>
  </si>
  <si>
    <t xml:space="preserve">Odstránenie HS strechy </t>
  </si>
  <si>
    <t>Odstránenie HS malej a veľkej telocvični</t>
  </si>
  <si>
    <t xml:space="preserve">Odstránenie HS tartanovej dráhy a ihriska </t>
  </si>
  <si>
    <t>Odstránenie HS spodných časti vnútorných stien v budove školy</t>
  </si>
  <si>
    <t>Odstránenie HS výplní sklenených otvorov v TV</t>
  </si>
  <si>
    <t>Odstránenie HS telocvične</t>
  </si>
  <si>
    <t>Obec Kluknava</t>
  </si>
  <si>
    <t>Mesto Rožňava</t>
  </si>
  <si>
    <t>Kluknava 43</t>
  </si>
  <si>
    <t>Kluknava</t>
  </si>
  <si>
    <t>Zlatá 2</t>
  </si>
  <si>
    <t>Rožňava</t>
  </si>
  <si>
    <t>3Q</t>
  </si>
  <si>
    <t>Odstránenie havarijného stavu strechy učebňových pavilónov Z1 a Z3</t>
  </si>
  <si>
    <t>Odstránenie havarijného stavu podláh, drevených obkladov a stien objektu telocvičňa</t>
  </si>
  <si>
    <t>Odstránenie havarijného stavu plynovej kotolne</t>
  </si>
  <si>
    <t>Odstránenie havarijného stavu kamenného oplotenia</t>
  </si>
  <si>
    <t>Odstránenie havarijného stavu podláh - pavilón A</t>
  </si>
  <si>
    <t>Odstránenie havarijného stavu poškodených stien a stropov po zatečení strechy</t>
  </si>
  <si>
    <t>Havarijná situácia rozvodov vodovodného potrubia v ZŠ Vinohradská 62, Šenkvice</t>
  </si>
  <si>
    <t>Kongregácia sestier dominikánok bl. Imeldy</t>
  </si>
  <si>
    <t>Gymnázium sv. Tomáša Akvinského</t>
  </si>
  <si>
    <t>Zbrojničná 3</t>
  </si>
  <si>
    <t>Mesto Holíč</t>
  </si>
  <si>
    <t>Materská škola</t>
  </si>
  <si>
    <t>Lúčky 14</t>
  </si>
  <si>
    <t>Holíč</t>
  </si>
  <si>
    <t>Havária stavebných konštrukcií vykurovania budovy elokovaného pracoviska MŠ Lúčky 14 Holíč na ul. J. Čabelku 4</t>
  </si>
  <si>
    <t>Mesto Dunajská Streda</t>
  </si>
  <si>
    <t>Základná škola Zoltána Kodálya s vyučovacím jazykom maďarským - Kodály Zoltán Alapiskola</t>
  </si>
  <si>
    <t>Komenského ulica 1219/1</t>
  </si>
  <si>
    <t>Dunajská Streda</t>
  </si>
  <si>
    <t>Havarijný stav rozvodov ZŠ Zoltána Kodálya s VJM</t>
  </si>
  <si>
    <t>Obec Brvnište</t>
  </si>
  <si>
    <t>Brvnište 388</t>
  </si>
  <si>
    <t>Brvnište</t>
  </si>
  <si>
    <t>Havarijná situácia strechy na ZŠ Brvnište</t>
  </si>
  <si>
    <t xml:space="preserve">Havarijný stav rozvodov zdrav., prepoja, vykurovania, vonk. plochy-internát RC ZM </t>
  </si>
  <si>
    <t>Odstránenie havárie strechy na budove CPP Šaľa - Dofinancovanie</t>
  </si>
  <si>
    <t>Obec Nitrianska Blatnica</t>
  </si>
  <si>
    <t>Nitrianska Blatnica 3</t>
  </si>
  <si>
    <t>Nitrianska Blatnica</t>
  </si>
  <si>
    <t>Havarijný stav podlahy telocvične</t>
  </si>
  <si>
    <t>Obec Hôrky</t>
  </si>
  <si>
    <t>Ul. Hlavná 200/15</t>
  </si>
  <si>
    <t>Hôrky</t>
  </si>
  <si>
    <t>Havarijná situácia strešnej konštrukcie svetlíka</t>
  </si>
  <si>
    <t>Mesto Čadca</t>
  </si>
  <si>
    <t>M. R. Štefánika 2007</t>
  </si>
  <si>
    <t>Obec Kolárovice</t>
  </si>
  <si>
    <t>Kolárovice 62</t>
  </si>
  <si>
    <t>Kolárovice</t>
  </si>
  <si>
    <t>Havarijná situácia rozvodov ÚK</t>
  </si>
  <si>
    <t>Obec Kysucký Lieskovec</t>
  </si>
  <si>
    <t>Kysucký Lieskovec 208</t>
  </si>
  <si>
    <t>Kysucký Lieskovec</t>
  </si>
  <si>
    <t>Havarijná situácia strešnej konštrukcie objekt telocvične</t>
  </si>
  <si>
    <t>Rímskokatolícka cirkev, Žilinská diecéza</t>
  </si>
  <si>
    <t>Základná škola sv. Augustína</t>
  </si>
  <si>
    <t>Moyzesova 1</t>
  </si>
  <si>
    <t>Považská Bystrica</t>
  </si>
  <si>
    <t>Havarijná situácia vykurovacieho systému</t>
  </si>
  <si>
    <t>Havária podláh komunikačných priestorov a schodištia</t>
  </si>
  <si>
    <t>Havária vnútorných omietok v objekte RC /maľovanie/</t>
  </si>
  <si>
    <t>Havária vodovodnej prípojky (hav. udalosť )</t>
  </si>
  <si>
    <t>Haličská cesta 80</t>
  </si>
  <si>
    <t>Lučenec</t>
  </si>
  <si>
    <t>Havária vodovodného potrubia ( havarijná udalosť)</t>
  </si>
  <si>
    <t>Obec Gemerská Ves</t>
  </si>
  <si>
    <t>Základná škola - Alapiskola</t>
  </si>
  <si>
    <t>Gemerská Ves 204</t>
  </si>
  <si>
    <t>Gemerská Ves</t>
  </si>
  <si>
    <t>Havária podlahovej krytiny v objekte školy</t>
  </si>
  <si>
    <t>Obec Hrachovo</t>
  </si>
  <si>
    <t>Základná škola s materskou školou Sama Vozára</t>
  </si>
  <si>
    <t>Železničná 26</t>
  </si>
  <si>
    <t>Hrachovo</t>
  </si>
  <si>
    <t>Havária podlahovej krytiny telocvičňa</t>
  </si>
  <si>
    <t>Obec Predajná</t>
  </si>
  <si>
    <t>Školská 418</t>
  </si>
  <si>
    <t>Predajná</t>
  </si>
  <si>
    <t>Havária elektroinštalácie v objekte školy</t>
  </si>
  <si>
    <t>Obec Rimavská Seč</t>
  </si>
  <si>
    <t>Záhradná 31</t>
  </si>
  <si>
    <t>Rimavská Seč</t>
  </si>
  <si>
    <t>Havária strešnej konštrukcie, podl.krytín, povrchové úpravy</t>
  </si>
  <si>
    <t>Obec Štiavnické Bane</t>
  </si>
  <si>
    <t>Základná škola s materskou školou Maximiliána Hella</t>
  </si>
  <si>
    <t>Štiavnické Bane 128</t>
  </si>
  <si>
    <t>Štiavnické Bane</t>
  </si>
  <si>
    <t>Havária elektroinštalácie v objekte školy - II.etapa</t>
  </si>
  <si>
    <t>Obec Teplý Vrch</t>
  </si>
  <si>
    <t>Základná škola s materskou školou Pavla Emanuela Dobšinského</t>
  </si>
  <si>
    <t>Teplý Vrch 57</t>
  </si>
  <si>
    <t>Teplý Vrch</t>
  </si>
  <si>
    <t>Havária podlahovej krytiny v triedach a telocvični</t>
  </si>
  <si>
    <t>Mesto Žarnovica</t>
  </si>
  <si>
    <t>Ulica Fraňa Kráľa 838/17</t>
  </si>
  <si>
    <t>Žarnovica</t>
  </si>
  <si>
    <t>Havária strechy v objekte prístavby školy</t>
  </si>
  <si>
    <t>Mesto Bardejov</t>
  </si>
  <si>
    <t>Gorkého 13</t>
  </si>
  <si>
    <t>Bardejov</t>
  </si>
  <si>
    <t>Odstránenie HS podláh v MŠ Gorkého</t>
  </si>
  <si>
    <t>Obec Košarovce</t>
  </si>
  <si>
    <t>Košarovce 16</t>
  </si>
  <si>
    <t>Košarovce</t>
  </si>
  <si>
    <t>Odstránenie HS poškodenej krytiny strechy</t>
  </si>
  <si>
    <t>Východný dištrikt Evanjelickej cirkvi augsburského vyznania na Slovensku</t>
  </si>
  <si>
    <t>Evanjelická spojená škola</t>
  </si>
  <si>
    <t>Námestie legionárov 3</t>
  </si>
  <si>
    <t>Odstránenie HS vnútornej kanalizácie v ESŠ Prešov</t>
  </si>
  <si>
    <t>Košický samosprávny kraj</t>
  </si>
  <si>
    <t>Školská 7</t>
  </si>
  <si>
    <t>Spišská Nová Ves</t>
  </si>
  <si>
    <t>Mesto Sečovce</t>
  </si>
  <si>
    <t>Komenského 707/4</t>
  </si>
  <si>
    <t>Sečovce</t>
  </si>
  <si>
    <t>Odstránenie havarijného stavu podláh v chodbových priestoroch objektu škola</t>
  </si>
  <si>
    <t>Odstránenie havarijného stavu omietok, stien v odborných učebniach</t>
  </si>
  <si>
    <t>Odstránenie havarijného stavu podláh v odborných učebniach</t>
  </si>
  <si>
    <t>Odstránenie havarijného stavu podlahy a obkladov stien v objekte telocvičňa</t>
  </si>
  <si>
    <t>Gymnázium bilingválne</t>
  </si>
  <si>
    <t>Tomáša Ružičku 3312/19</t>
  </si>
  <si>
    <t>Odstránenie HS v šatniach a hygienických priestorov v budove TV</t>
  </si>
  <si>
    <r>
      <t>Zoznam škôl a školských zariadení, ktorým boli pridelené finančné prostriedky v zmysle § 23 a § 46 ods. 9 zákona</t>
    </r>
    <r>
      <rPr>
        <b/>
        <sz val="16"/>
        <rFont val="Calibri"/>
        <family val="2"/>
        <charset val="238"/>
      </rPr>
      <t xml:space="preserve"> č. </t>
    </r>
    <r>
      <rPr>
        <b/>
        <sz val="16"/>
        <color rgb="FF000000"/>
        <rFont val="Calibri"/>
        <family val="2"/>
        <charset val="238"/>
      </rPr>
      <t>322/2025 Z. z.  (Havárie) - Q1 až Q3 za rok 2026 - bežné výdavky</t>
    </r>
  </si>
  <si>
    <t>Zoznam škôl a školských zariadení, ktorým boli pridelené finančné prostriedky v zmysle § 23 a § 46 ods. 9 zákona č. 322/2025 Z.z.  (Havárie) - Q1 až Q3 za rok 2026 - kapitálové výdavky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</si>
</sst>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name val="Calibri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CC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4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center"/>
    </xf>
    <xf numFmtId="0" fontId="9" fillId="5" borderId="0" xfId="0" applyFont="1" applyFill="1"/>
    <xf numFmtId="3" fontId="5" fillId="0" borderId="5" xfId="0" applyNumberFormat="1" applyFont="1" applyBorder="1" applyAlignment="1">
      <alignment horizontal="right" wrapText="1"/>
    </xf>
    <xf numFmtId="0" fontId="9" fillId="6" borderId="0" xfId="0" applyFont="1" applyFill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3" fontId="10" fillId="0" borderId="1" xfId="0" applyNumberFormat="1" applyFont="1" applyBorder="1" applyAlignment="1">
      <alignment horizontal="right" wrapText="1"/>
    </xf>
    <xf numFmtId="0" fontId="10" fillId="0" borderId="1" xfId="2" applyFont="1" applyBorder="1" applyAlignment="1">
      <alignment horizontal="center" wrapText="1"/>
    </xf>
    <xf numFmtId="0" fontId="10" fillId="0" borderId="1" xfId="2" applyFont="1" applyBorder="1" applyAlignment="1">
      <alignment horizontal="left" wrapText="1"/>
    </xf>
    <xf numFmtId="3" fontId="10" fillId="0" borderId="1" xfId="2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3" fontId="10" fillId="4" borderId="1" xfId="0" applyNumberFormat="1" applyFont="1" applyFill="1" applyBorder="1" applyAlignment="1">
      <alignment horizontal="right" wrapText="1"/>
    </xf>
    <xf numFmtId="3" fontId="10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4" fillId="0" borderId="0" xfId="0" applyFont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3">
    <cellStyle name="Normálna" xfId="0" builtinId="0"/>
    <cellStyle name="Normálna 18" xfId="2" xr:uid="{8DA6D198-32C6-47B5-81EC-56DEEE159407}"/>
    <cellStyle name="Normálna 2" xfId="1" xr:uid="{2927127C-A9E4-44A1-9892-71609ED83544}"/>
  </cellStyles>
  <dxfs count="0"/>
  <tableStyles count="0" defaultTableStyle="TableStyleMedium2" defaultPivotStyle="PivotStyleLight16"/>
  <colors>
    <mruColors>
      <color rgb="FFFFFFCC"/>
      <color rgb="FFFFFFFF"/>
      <color rgb="FFFFCCCC"/>
      <color rgb="FFFFCC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2"/>
  <sheetViews>
    <sheetView zoomScale="85" zoomScaleNormal="85" workbookViewId="0">
      <selection activeCell="D11" sqref="D11"/>
    </sheetView>
  </sheetViews>
  <sheetFormatPr defaultRowHeight="15" x14ac:dyDescent="0.25"/>
  <cols>
    <col min="1" max="1" width="11.42578125" customWidth="1"/>
    <col min="2" max="2" width="33.85546875" style="34" customWidth="1"/>
    <col min="3" max="3" width="45.28515625" style="34" customWidth="1"/>
    <col min="4" max="4" width="23.85546875" style="34" customWidth="1"/>
    <col min="5" max="5" width="24.7109375" style="34" customWidth="1"/>
    <col min="6" max="6" width="17" style="39" customWidth="1"/>
    <col min="7" max="7" width="60.140625" style="34" bestFit="1" customWidth="1"/>
    <col min="8" max="8" width="9.7109375" style="14" customWidth="1"/>
  </cols>
  <sheetData>
    <row r="1" spans="1:8" ht="42.75" customHeight="1" x14ac:dyDescent="0.35">
      <c r="A1" s="40" t="s">
        <v>634</v>
      </c>
      <c r="B1" s="40"/>
      <c r="C1" s="40"/>
      <c r="D1" s="40"/>
      <c r="E1" s="40"/>
      <c r="F1" s="40"/>
      <c r="G1" s="40"/>
    </row>
    <row r="3" spans="1:8" ht="94.5" customHeigh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7</v>
      </c>
      <c r="G3" s="2" t="s">
        <v>5</v>
      </c>
      <c r="H3" s="1" t="s">
        <v>6</v>
      </c>
    </row>
    <row r="4" spans="1:8" ht="32.65" customHeight="1" x14ac:dyDescent="0.25">
      <c r="A4" s="16" t="s">
        <v>8</v>
      </c>
      <c r="B4" s="17" t="s">
        <v>91</v>
      </c>
      <c r="C4" s="17" t="s">
        <v>103</v>
      </c>
      <c r="D4" s="17" t="s">
        <v>104</v>
      </c>
      <c r="E4" s="17" t="s">
        <v>105</v>
      </c>
      <c r="F4" s="20">
        <v>44991</v>
      </c>
      <c r="G4" s="17" t="s">
        <v>186</v>
      </c>
      <c r="H4" s="18" t="s">
        <v>230</v>
      </c>
    </row>
    <row r="5" spans="1:8" ht="32.65" customHeight="1" x14ac:dyDescent="0.25">
      <c r="A5" s="22" t="s">
        <v>8</v>
      </c>
      <c r="B5" s="23" t="s">
        <v>91</v>
      </c>
      <c r="C5" s="23" t="s">
        <v>106</v>
      </c>
      <c r="D5" s="23" t="s">
        <v>107</v>
      </c>
      <c r="E5" s="23" t="s">
        <v>108</v>
      </c>
      <c r="F5" s="24">
        <v>17851</v>
      </c>
      <c r="G5" s="23" t="s">
        <v>187</v>
      </c>
      <c r="H5" s="22" t="s">
        <v>230</v>
      </c>
    </row>
    <row r="6" spans="1:8" ht="46.5" customHeight="1" x14ac:dyDescent="0.25">
      <c r="A6" s="22" t="s">
        <v>8</v>
      </c>
      <c r="B6" s="23" t="s">
        <v>91</v>
      </c>
      <c r="C6" s="23" t="s">
        <v>112</v>
      </c>
      <c r="D6" s="23" t="s">
        <v>113</v>
      </c>
      <c r="E6" s="23" t="s">
        <v>114</v>
      </c>
      <c r="F6" s="24">
        <v>13312</v>
      </c>
      <c r="G6" s="23" t="s">
        <v>189</v>
      </c>
      <c r="H6" s="22" t="s">
        <v>230</v>
      </c>
    </row>
    <row r="7" spans="1:8" ht="32.65" customHeight="1" x14ac:dyDescent="0.25">
      <c r="A7" s="22" t="s">
        <v>8</v>
      </c>
      <c r="B7" s="23" t="s">
        <v>91</v>
      </c>
      <c r="C7" s="23" t="s">
        <v>103</v>
      </c>
      <c r="D7" s="23" t="s">
        <v>115</v>
      </c>
      <c r="E7" s="23" t="s">
        <v>116</v>
      </c>
      <c r="F7" s="24">
        <v>9164</v>
      </c>
      <c r="G7" s="23" t="s">
        <v>190</v>
      </c>
      <c r="H7" s="22" t="s">
        <v>230</v>
      </c>
    </row>
    <row r="8" spans="1:8" ht="57" customHeight="1" x14ac:dyDescent="0.25">
      <c r="A8" s="22" t="s">
        <v>8</v>
      </c>
      <c r="B8" s="23" t="s">
        <v>91</v>
      </c>
      <c r="C8" s="23" t="s">
        <v>109</v>
      </c>
      <c r="D8" s="23" t="s">
        <v>110</v>
      </c>
      <c r="E8" s="23" t="s">
        <v>111</v>
      </c>
      <c r="F8" s="24">
        <v>55792</v>
      </c>
      <c r="G8" s="23" t="s">
        <v>188</v>
      </c>
      <c r="H8" s="22" t="s">
        <v>230</v>
      </c>
    </row>
    <row r="9" spans="1:8" ht="32.65" customHeight="1" x14ac:dyDescent="0.25">
      <c r="A9" s="22" t="s">
        <v>8</v>
      </c>
      <c r="B9" s="23" t="s">
        <v>91</v>
      </c>
      <c r="C9" s="23" t="s">
        <v>117</v>
      </c>
      <c r="D9" s="23" t="s">
        <v>118</v>
      </c>
      <c r="E9" s="23" t="s">
        <v>119</v>
      </c>
      <c r="F9" s="24">
        <v>12498</v>
      </c>
      <c r="G9" s="23" t="s">
        <v>191</v>
      </c>
      <c r="H9" s="22" t="s">
        <v>230</v>
      </c>
    </row>
    <row r="10" spans="1:8" ht="32.65" customHeight="1" x14ac:dyDescent="0.25">
      <c r="A10" s="25" t="s">
        <v>8</v>
      </c>
      <c r="B10" s="26" t="s">
        <v>91</v>
      </c>
      <c r="C10" s="26" t="s">
        <v>103</v>
      </c>
      <c r="D10" s="26" t="s">
        <v>333</v>
      </c>
      <c r="E10" s="26" t="s">
        <v>334</v>
      </c>
      <c r="F10" s="27">
        <v>25793</v>
      </c>
      <c r="G10" s="26" t="s">
        <v>350</v>
      </c>
      <c r="H10" s="22" t="s">
        <v>521</v>
      </c>
    </row>
    <row r="11" spans="1:8" ht="32.65" customHeight="1" x14ac:dyDescent="0.25">
      <c r="A11" s="25" t="s">
        <v>8</v>
      </c>
      <c r="B11" s="26" t="s">
        <v>91</v>
      </c>
      <c r="C11" s="26" t="s">
        <v>161</v>
      </c>
      <c r="D11" s="26" t="s">
        <v>335</v>
      </c>
      <c r="E11" s="26" t="s">
        <v>336</v>
      </c>
      <c r="F11" s="27">
        <v>31825</v>
      </c>
      <c r="G11" s="26" t="s">
        <v>351</v>
      </c>
      <c r="H11" s="22" t="s">
        <v>521</v>
      </c>
    </row>
    <row r="12" spans="1:8" ht="32.65" customHeight="1" x14ac:dyDescent="0.25">
      <c r="A12" s="25" t="s">
        <v>8</v>
      </c>
      <c r="B12" s="26" t="s">
        <v>91</v>
      </c>
      <c r="C12" s="26" t="s">
        <v>161</v>
      </c>
      <c r="D12" s="26" t="s">
        <v>337</v>
      </c>
      <c r="E12" s="26" t="s">
        <v>105</v>
      </c>
      <c r="F12" s="27">
        <v>47961</v>
      </c>
      <c r="G12" s="26" t="s">
        <v>352</v>
      </c>
      <c r="H12" s="22" t="s">
        <v>521</v>
      </c>
    </row>
    <row r="13" spans="1:8" ht="32.65" customHeight="1" x14ac:dyDescent="0.25">
      <c r="A13" s="25" t="s">
        <v>8</v>
      </c>
      <c r="B13" s="26" t="s">
        <v>91</v>
      </c>
      <c r="C13" s="26" t="s">
        <v>161</v>
      </c>
      <c r="D13" s="26" t="s">
        <v>337</v>
      </c>
      <c r="E13" s="26" t="s">
        <v>105</v>
      </c>
      <c r="F13" s="27">
        <v>11542</v>
      </c>
      <c r="G13" s="26" t="s">
        <v>353</v>
      </c>
      <c r="H13" s="22" t="s">
        <v>521</v>
      </c>
    </row>
    <row r="14" spans="1:8" ht="32.65" customHeight="1" x14ac:dyDescent="0.25">
      <c r="A14" s="25" t="s">
        <v>8</v>
      </c>
      <c r="B14" s="26" t="s">
        <v>91</v>
      </c>
      <c r="C14" s="26" t="s">
        <v>106</v>
      </c>
      <c r="D14" s="26" t="s">
        <v>107</v>
      </c>
      <c r="E14" s="26" t="s">
        <v>108</v>
      </c>
      <c r="F14" s="27">
        <v>28733</v>
      </c>
      <c r="G14" s="26" t="s">
        <v>354</v>
      </c>
      <c r="H14" s="22" t="s">
        <v>521</v>
      </c>
    </row>
    <row r="15" spans="1:8" ht="32.65" customHeight="1" x14ac:dyDescent="0.25">
      <c r="A15" s="25" t="s">
        <v>8</v>
      </c>
      <c r="B15" s="26" t="s">
        <v>91</v>
      </c>
      <c r="C15" s="26" t="s">
        <v>106</v>
      </c>
      <c r="D15" s="26" t="s">
        <v>338</v>
      </c>
      <c r="E15" s="26" t="s">
        <v>111</v>
      </c>
      <c r="F15" s="27">
        <v>18777</v>
      </c>
      <c r="G15" s="26" t="s">
        <v>355</v>
      </c>
      <c r="H15" s="22" t="s">
        <v>521</v>
      </c>
    </row>
    <row r="16" spans="1:8" ht="32.65" customHeight="1" x14ac:dyDescent="0.25">
      <c r="A16" s="25" t="s">
        <v>8</v>
      </c>
      <c r="B16" s="26" t="s">
        <v>91</v>
      </c>
      <c r="C16" s="26" t="s">
        <v>117</v>
      </c>
      <c r="D16" s="26" t="s">
        <v>118</v>
      </c>
      <c r="E16" s="26" t="s">
        <v>119</v>
      </c>
      <c r="F16" s="27">
        <v>2561</v>
      </c>
      <c r="G16" s="26" t="s">
        <v>356</v>
      </c>
      <c r="H16" s="22" t="s">
        <v>521</v>
      </c>
    </row>
    <row r="17" spans="1:8" ht="32.65" customHeight="1" x14ac:dyDescent="0.25">
      <c r="A17" s="25" t="s">
        <v>8</v>
      </c>
      <c r="B17" s="26" t="s">
        <v>328</v>
      </c>
      <c r="C17" s="26" t="s">
        <v>23</v>
      </c>
      <c r="D17" s="26" t="s">
        <v>339</v>
      </c>
      <c r="E17" s="26" t="s">
        <v>340</v>
      </c>
      <c r="F17" s="27">
        <v>50000</v>
      </c>
      <c r="G17" s="26" t="s">
        <v>357</v>
      </c>
      <c r="H17" s="22" t="s">
        <v>521</v>
      </c>
    </row>
    <row r="18" spans="1:8" ht="32.65" customHeight="1" x14ac:dyDescent="0.25">
      <c r="A18" s="25" t="s">
        <v>8</v>
      </c>
      <c r="B18" s="26" t="s">
        <v>329</v>
      </c>
      <c r="C18" s="26" t="s">
        <v>23</v>
      </c>
      <c r="D18" s="26" t="s">
        <v>341</v>
      </c>
      <c r="E18" s="26" t="s">
        <v>342</v>
      </c>
      <c r="F18" s="27">
        <v>61612</v>
      </c>
      <c r="G18" s="26" t="s">
        <v>528</v>
      </c>
      <c r="H18" s="22" t="s">
        <v>521</v>
      </c>
    </row>
    <row r="19" spans="1:8" ht="32.65" customHeight="1" x14ac:dyDescent="0.25">
      <c r="A19" s="25" t="s">
        <v>8</v>
      </c>
      <c r="B19" s="26" t="s">
        <v>330</v>
      </c>
      <c r="C19" s="26" t="s">
        <v>343</v>
      </c>
      <c r="D19" s="26" t="s">
        <v>344</v>
      </c>
      <c r="E19" s="26" t="s">
        <v>111</v>
      </c>
      <c r="F19" s="27">
        <v>69650</v>
      </c>
      <c r="G19" s="26" t="s">
        <v>358</v>
      </c>
      <c r="H19" s="22" t="s">
        <v>521</v>
      </c>
    </row>
    <row r="20" spans="1:8" ht="32.65" customHeight="1" x14ac:dyDescent="0.25">
      <c r="A20" s="25" t="s">
        <v>8</v>
      </c>
      <c r="B20" s="26" t="s">
        <v>331</v>
      </c>
      <c r="C20" s="26" t="s">
        <v>345</v>
      </c>
      <c r="D20" s="26" t="s">
        <v>346</v>
      </c>
      <c r="E20" s="26" t="s">
        <v>129</v>
      </c>
      <c r="F20" s="27">
        <v>100000</v>
      </c>
      <c r="G20" s="26" t="s">
        <v>359</v>
      </c>
      <c r="H20" s="22" t="s">
        <v>521</v>
      </c>
    </row>
    <row r="21" spans="1:8" ht="32.65" customHeight="1" x14ac:dyDescent="0.25">
      <c r="A21" s="22" t="s">
        <v>8</v>
      </c>
      <c r="B21" s="23" t="s">
        <v>332</v>
      </c>
      <c r="C21" s="23" t="s">
        <v>347</v>
      </c>
      <c r="D21" s="23" t="s">
        <v>348</v>
      </c>
      <c r="E21" s="23" t="s">
        <v>349</v>
      </c>
      <c r="F21" s="24">
        <v>25667</v>
      </c>
      <c r="G21" s="23" t="s">
        <v>360</v>
      </c>
      <c r="H21" s="22" t="s">
        <v>521</v>
      </c>
    </row>
    <row r="22" spans="1:8" ht="32.65" customHeight="1" x14ac:dyDescent="0.25">
      <c r="A22" s="28" t="s">
        <v>8</v>
      </c>
      <c r="B22" s="29" t="s">
        <v>529</v>
      </c>
      <c r="C22" s="29" t="s">
        <v>530</v>
      </c>
      <c r="D22" s="29" t="s">
        <v>531</v>
      </c>
      <c r="E22" s="29" t="s">
        <v>185</v>
      </c>
      <c r="F22" s="30">
        <v>180000</v>
      </c>
      <c r="G22" s="29" t="s">
        <v>352</v>
      </c>
      <c r="H22" s="31" t="s">
        <v>521</v>
      </c>
    </row>
    <row r="23" spans="1:8" ht="32.65" customHeight="1" x14ac:dyDescent="0.25">
      <c r="A23" s="22" t="s">
        <v>90</v>
      </c>
      <c r="B23" s="23" t="s">
        <v>93</v>
      </c>
      <c r="C23" s="23" t="s">
        <v>103</v>
      </c>
      <c r="D23" s="23" t="s">
        <v>128</v>
      </c>
      <c r="E23" s="23" t="s">
        <v>129</v>
      </c>
      <c r="F23" s="32">
        <f>28018-256</f>
        <v>27762</v>
      </c>
      <c r="G23" s="23" t="s">
        <v>196</v>
      </c>
      <c r="H23" s="22" t="s">
        <v>230</v>
      </c>
    </row>
    <row r="24" spans="1:8" ht="32.65" customHeight="1" x14ac:dyDescent="0.25">
      <c r="A24" s="22" t="s">
        <v>90</v>
      </c>
      <c r="B24" s="23" t="s">
        <v>93</v>
      </c>
      <c r="C24" s="23" t="s">
        <v>103</v>
      </c>
      <c r="D24" s="23" t="s">
        <v>128</v>
      </c>
      <c r="E24" s="23" t="s">
        <v>129</v>
      </c>
      <c r="F24" s="32">
        <f>70570-1235</f>
        <v>69335</v>
      </c>
      <c r="G24" s="23" t="s">
        <v>197</v>
      </c>
      <c r="H24" s="22" t="s">
        <v>230</v>
      </c>
    </row>
    <row r="25" spans="1:8" ht="32.65" customHeight="1" x14ac:dyDescent="0.25">
      <c r="A25" s="22" t="s">
        <v>90</v>
      </c>
      <c r="B25" s="23" t="s">
        <v>93</v>
      </c>
      <c r="C25" s="23" t="s">
        <v>103</v>
      </c>
      <c r="D25" s="23" t="s">
        <v>124</v>
      </c>
      <c r="E25" s="23" t="s">
        <v>125</v>
      </c>
      <c r="F25" s="24">
        <v>20005</v>
      </c>
      <c r="G25" s="23" t="s">
        <v>194</v>
      </c>
      <c r="H25" s="22" t="s">
        <v>230</v>
      </c>
    </row>
    <row r="26" spans="1:8" ht="32.65" customHeight="1" x14ac:dyDescent="0.25">
      <c r="A26" s="22" t="s">
        <v>90</v>
      </c>
      <c r="B26" s="23" t="s">
        <v>93</v>
      </c>
      <c r="C26" s="23" t="s">
        <v>103</v>
      </c>
      <c r="D26" s="23" t="s">
        <v>122</v>
      </c>
      <c r="E26" s="23" t="s">
        <v>123</v>
      </c>
      <c r="F26" s="24">
        <v>11398</v>
      </c>
      <c r="G26" s="23" t="s">
        <v>193</v>
      </c>
      <c r="H26" s="22" t="s">
        <v>230</v>
      </c>
    </row>
    <row r="27" spans="1:8" ht="32.65" customHeight="1" x14ac:dyDescent="0.25">
      <c r="A27" s="22" t="s">
        <v>90</v>
      </c>
      <c r="B27" s="23" t="s">
        <v>92</v>
      </c>
      <c r="C27" s="23" t="s">
        <v>9</v>
      </c>
      <c r="D27" s="23" t="s">
        <v>120</v>
      </c>
      <c r="E27" s="23" t="s">
        <v>121</v>
      </c>
      <c r="F27" s="24">
        <v>18702</v>
      </c>
      <c r="G27" s="23" t="s">
        <v>192</v>
      </c>
      <c r="H27" s="31" t="s">
        <v>230</v>
      </c>
    </row>
    <row r="28" spans="1:8" ht="32.65" customHeight="1" x14ac:dyDescent="0.25">
      <c r="A28" s="22" t="s">
        <v>90</v>
      </c>
      <c r="B28" s="23" t="s">
        <v>95</v>
      </c>
      <c r="C28" s="23" t="s">
        <v>9</v>
      </c>
      <c r="D28" s="23" t="s">
        <v>130</v>
      </c>
      <c r="E28" s="23" t="s">
        <v>131</v>
      </c>
      <c r="F28" s="24">
        <v>52398</v>
      </c>
      <c r="G28" s="23" t="s">
        <v>198</v>
      </c>
      <c r="H28" s="31" t="s">
        <v>230</v>
      </c>
    </row>
    <row r="29" spans="1:8" ht="32.65" customHeight="1" x14ac:dyDescent="0.25">
      <c r="A29" s="22" t="s">
        <v>90</v>
      </c>
      <c r="B29" s="23" t="s">
        <v>94</v>
      </c>
      <c r="C29" s="23" t="s">
        <v>9</v>
      </c>
      <c r="D29" s="23" t="s">
        <v>126</v>
      </c>
      <c r="E29" s="23" t="s">
        <v>127</v>
      </c>
      <c r="F29" s="24">
        <v>100000</v>
      </c>
      <c r="G29" s="23" t="s">
        <v>195</v>
      </c>
      <c r="H29" s="22" t="s">
        <v>230</v>
      </c>
    </row>
    <row r="30" spans="1:8" ht="32.65" customHeight="1" x14ac:dyDescent="0.25">
      <c r="A30" s="25" t="s">
        <v>90</v>
      </c>
      <c r="B30" s="26" t="s">
        <v>93</v>
      </c>
      <c r="C30" s="26" t="s">
        <v>117</v>
      </c>
      <c r="D30" s="26" t="s">
        <v>365</v>
      </c>
      <c r="E30" s="26" t="s">
        <v>284</v>
      </c>
      <c r="F30" s="27">
        <v>14005</v>
      </c>
      <c r="G30" s="26" t="s">
        <v>377</v>
      </c>
      <c r="H30" s="22" t="s">
        <v>521</v>
      </c>
    </row>
    <row r="31" spans="1:8" ht="32.65" customHeight="1" x14ac:dyDescent="0.25">
      <c r="A31" s="25" t="s">
        <v>90</v>
      </c>
      <c r="B31" s="26" t="s">
        <v>93</v>
      </c>
      <c r="C31" s="26" t="s">
        <v>103</v>
      </c>
      <c r="D31" s="26" t="s">
        <v>124</v>
      </c>
      <c r="E31" s="26" t="s">
        <v>125</v>
      </c>
      <c r="F31" s="27">
        <v>53521</v>
      </c>
      <c r="G31" s="26" t="s">
        <v>378</v>
      </c>
      <c r="H31" s="22" t="s">
        <v>521</v>
      </c>
    </row>
    <row r="32" spans="1:8" ht="32.65" customHeight="1" x14ac:dyDescent="0.25">
      <c r="A32" s="25" t="s">
        <v>90</v>
      </c>
      <c r="B32" s="26" t="s">
        <v>93</v>
      </c>
      <c r="C32" s="26" t="s">
        <v>366</v>
      </c>
      <c r="D32" s="26" t="s">
        <v>367</v>
      </c>
      <c r="E32" s="26" t="s">
        <v>368</v>
      </c>
      <c r="F32" s="27">
        <v>10376</v>
      </c>
      <c r="G32" s="26" t="s">
        <v>379</v>
      </c>
      <c r="H32" s="22" t="s">
        <v>521</v>
      </c>
    </row>
    <row r="33" spans="1:8" ht="32.65" customHeight="1" x14ac:dyDescent="0.25">
      <c r="A33" s="25" t="s">
        <v>90</v>
      </c>
      <c r="B33" s="26" t="s">
        <v>361</v>
      </c>
      <c r="C33" s="26" t="s">
        <v>9</v>
      </c>
      <c r="D33" s="26" t="s">
        <v>369</v>
      </c>
      <c r="E33" s="26" t="s">
        <v>370</v>
      </c>
      <c r="F33" s="27">
        <v>19988</v>
      </c>
      <c r="G33" s="26" t="s">
        <v>380</v>
      </c>
      <c r="H33" s="22" t="s">
        <v>521</v>
      </c>
    </row>
    <row r="34" spans="1:8" ht="32.65" customHeight="1" x14ac:dyDescent="0.25">
      <c r="A34" s="25" t="s">
        <v>90</v>
      </c>
      <c r="B34" s="26" t="s">
        <v>362</v>
      </c>
      <c r="C34" s="26" t="s">
        <v>9</v>
      </c>
      <c r="D34" s="26" t="s">
        <v>371</v>
      </c>
      <c r="E34" s="26" t="s">
        <v>125</v>
      </c>
      <c r="F34" s="27">
        <v>115000</v>
      </c>
      <c r="G34" s="26" t="s">
        <v>381</v>
      </c>
      <c r="H34" s="22" t="s">
        <v>521</v>
      </c>
    </row>
    <row r="35" spans="1:8" ht="32.65" customHeight="1" x14ac:dyDescent="0.25">
      <c r="A35" s="25" t="s">
        <v>90</v>
      </c>
      <c r="B35" s="26" t="s">
        <v>363</v>
      </c>
      <c r="C35" s="26" t="s">
        <v>9</v>
      </c>
      <c r="D35" s="26" t="s">
        <v>372</v>
      </c>
      <c r="E35" s="26" t="s">
        <v>373</v>
      </c>
      <c r="F35" s="27">
        <v>125000</v>
      </c>
      <c r="G35" s="26" t="s">
        <v>287</v>
      </c>
      <c r="H35" s="22" t="s">
        <v>521</v>
      </c>
    </row>
    <row r="36" spans="1:8" ht="32.65" customHeight="1" x14ac:dyDescent="0.25">
      <c r="A36" s="28" t="s">
        <v>90</v>
      </c>
      <c r="B36" s="29" t="s">
        <v>364</v>
      </c>
      <c r="C36" s="29" t="s">
        <v>374</v>
      </c>
      <c r="D36" s="29" t="s">
        <v>375</v>
      </c>
      <c r="E36" s="29" t="s">
        <v>376</v>
      </c>
      <c r="F36" s="30">
        <v>75000</v>
      </c>
      <c r="G36" s="29" t="s">
        <v>382</v>
      </c>
      <c r="H36" s="31" t="s">
        <v>521</v>
      </c>
    </row>
    <row r="37" spans="1:8" ht="32.65" customHeight="1" x14ac:dyDescent="0.25">
      <c r="A37" s="22" t="s">
        <v>90</v>
      </c>
      <c r="B37" s="23" t="s">
        <v>532</v>
      </c>
      <c r="C37" s="23" t="s">
        <v>533</v>
      </c>
      <c r="D37" s="23" t="s">
        <v>534</v>
      </c>
      <c r="E37" s="23" t="s">
        <v>535</v>
      </c>
      <c r="F37" s="33">
        <v>36600</v>
      </c>
      <c r="G37" s="29" t="s">
        <v>536</v>
      </c>
      <c r="H37" s="22" t="s">
        <v>521</v>
      </c>
    </row>
    <row r="38" spans="1:8" ht="51" customHeight="1" x14ac:dyDescent="0.25">
      <c r="A38" s="22" t="s">
        <v>90</v>
      </c>
      <c r="B38" s="23" t="s">
        <v>537</v>
      </c>
      <c r="C38" s="23" t="s">
        <v>538</v>
      </c>
      <c r="D38" s="23" t="s">
        <v>539</v>
      </c>
      <c r="E38" s="23" t="s">
        <v>540</v>
      </c>
      <c r="F38" s="33">
        <v>51709</v>
      </c>
      <c r="G38" s="23" t="s">
        <v>541</v>
      </c>
      <c r="H38" s="22" t="s">
        <v>521</v>
      </c>
    </row>
    <row r="39" spans="1:8" ht="32.65" customHeight="1" x14ac:dyDescent="0.25">
      <c r="A39" s="22" t="s">
        <v>20</v>
      </c>
      <c r="B39" s="23" t="s">
        <v>51</v>
      </c>
      <c r="C39" s="23" t="s">
        <v>84</v>
      </c>
      <c r="D39" s="23" t="s">
        <v>85</v>
      </c>
      <c r="E39" s="23" t="s">
        <v>52</v>
      </c>
      <c r="F39" s="24">
        <v>42000</v>
      </c>
      <c r="G39" s="23" t="s">
        <v>199</v>
      </c>
      <c r="H39" s="31" t="s">
        <v>18</v>
      </c>
    </row>
    <row r="40" spans="1:8" ht="32.65" customHeight="1" x14ac:dyDescent="0.25">
      <c r="A40" s="25" t="s">
        <v>20</v>
      </c>
      <c r="B40" s="26" t="s">
        <v>383</v>
      </c>
      <c r="C40" s="26" t="s">
        <v>23</v>
      </c>
      <c r="D40" s="26" t="s">
        <v>386</v>
      </c>
      <c r="E40" s="26" t="s">
        <v>387</v>
      </c>
      <c r="F40" s="27">
        <v>100000</v>
      </c>
      <c r="G40" s="26" t="s">
        <v>392</v>
      </c>
      <c r="H40" s="22" t="s">
        <v>521</v>
      </c>
    </row>
    <row r="41" spans="1:8" ht="32.65" customHeight="1" x14ac:dyDescent="0.25">
      <c r="A41" s="25" t="s">
        <v>20</v>
      </c>
      <c r="B41" s="26" t="s">
        <v>384</v>
      </c>
      <c r="C41" s="26" t="s">
        <v>9</v>
      </c>
      <c r="D41" s="26" t="s">
        <v>388</v>
      </c>
      <c r="E41" s="26" t="s">
        <v>389</v>
      </c>
      <c r="F41" s="27">
        <v>12054</v>
      </c>
      <c r="G41" s="26" t="s">
        <v>393</v>
      </c>
      <c r="H41" s="22" t="s">
        <v>521</v>
      </c>
    </row>
    <row r="42" spans="1:8" ht="32.450000000000003" customHeight="1" x14ac:dyDescent="0.25">
      <c r="A42" s="25" t="s">
        <v>20</v>
      </c>
      <c r="B42" s="26" t="s">
        <v>385</v>
      </c>
      <c r="C42" s="26" t="s">
        <v>103</v>
      </c>
      <c r="D42" s="26" t="s">
        <v>390</v>
      </c>
      <c r="E42" s="26" t="s">
        <v>391</v>
      </c>
      <c r="F42" s="27">
        <v>150000</v>
      </c>
      <c r="G42" s="26" t="s">
        <v>394</v>
      </c>
      <c r="H42" s="22" t="s">
        <v>521</v>
      </c>
    </row>
    <row r="43" spans="1:8" ht="32.65" customHeight="1" x14ac:dyDescent="0.25">
      <c r="A43" s="28" t="s">
        <v>20</v>
      </c>
      <c r="B43" s="29" t="s">
        <v>542</v>
      </c>
      <c r="C43" s="29" t="s">
        <v>9</v>
      </c>
      <c r="D43" s="29" t="s">
        <v>543</v>
      </c>
      <c r="E43" s="29" t="s">
        <v>544</v>
      </c>
      <c r="F43" s="30">
        <v>130000</v>
      </c>
      <c r="G43" s="29" t="s">
        <v>545</v>
      </c>
      <c r="H43" s="31" t="s">
        <v>521</v>
      </c>
    </row>
    <row r="44" spans="1:8" ht="32.65" customHeight="1" x14ac:dyDescent="0.25">
      <c r="A44" s="22" t="s">
        <v>10</v>
      </c>
      <c r="B44" s="23" t="s">
        <v>96</v>
      </c>
      <c r="C44" s="23" t="s">
        <v>117</v>
      </c>
      <c r="D44" s="23" t="s">
        <v>135</v>
      </c>
      <c r="E44" s="23" t="s">
        <v>136</v>
      </c>
      <c r="F44" s="24">
        <v>314885</v>
      </c>
      <c r="G44" s="23" t="s">
        <v>201</v>
      </c>
      <c r="H44" s="22" t="s">
        <v>230</v>
      </c>
    </row>
    <row r="45" spans="1:8" ht="32.65" customHeight="1" x14ac:dyDescent="0.25">
      <c r="A45" s="22" t="s">
        <v>10</v>
      </c>
      <c r="B45" s="23" t="s">
        <v>96</v>
      </c>
      <c r="C45" s="23" t="s">
        <v>137</v>
      </c>
      <c r="D45" s="23" t="s">
        <v>140</v>
      </c>
      <c r="E45" s="23" t="s">
        <v>141</v>
      </c>
      <c r="F45" s="32">
        <f>87862-30387</f>
        <v>57475</v>
      </c>
      <c r="G45" s="23" t="s">
        <v>203</v>
      </c>
      <c r="H45" s="22" t="s">
        <v>230</v>
      </c>
    </row>
    <row r="46" spans="1:8" ht="32.65" customHeight="1" x14ac:dyDescent="0.25">
      <c r="A46" s="22" t="s">
        <v>10</v>
      </c>
      <c r="B46" s="23" t="s">
        <v>96</v>
      </c>
      <c r="C46" s="23" t="s">
        <v>117</v>
      </c>
      <c r="D46" s="23" t="s">
        <v>142</v>
      </c>
      <c r="E46" s="23" t="s">
        <v>143</v>
      </c>
      <c r="F46" s="24">
        <v>267494</v>
      </c>
      <c r="G46" s="23" t="s">
        <v>546</v>
      </c>
      <c r="H46" s="22" t="s">
        <v>230</v>
      </c>
    </row>
    <row r="47" spans="1:8" ht="32.85" customHeight="1" x14ac:dyDescent="0.25">
      <c r="A47" s="22" t="s">
        <v>10</v>
      </c>
      <c r="B47" s="23" t="s">
        <v>96</v>
      </c>
      <c r="C47" s="23" t="s">
        <v>137</v>
      </c>
      <c r="D47" s="23" t="s">
        <v>138</v>
      </c>
      <c r="E47" s="23" t="s">
        <v>139</v>
      </c>
      <c r="F47" s="24">
        <v>42323</v>
      </c>
      <c r="G47" s="23" t="s">
        <v>202</v>
      </c>
      <c r="H47" s="22" t="s">
        <v>230</v>
      </c>
    </row>
    <row r="48" spans="1:8" ht="32.65" customHeight="1" x14ac:dyDescent="0.25">
      <c r="A48" s="22" t="s">
        <v>10</v>
      </c>
      <c r="B48" s="23" t="s">
        <v>96</v>
      </c>
      <c r="C48" s="23" t="s">
        <v>137</v>
      </c>
      <c r="D48" s="23" t="s">
        <v>138</v>
      </c>
      <c r="E48" s="23" t="s">
        <v>139</v>
      </c>
      <c r="F48" s="24">
        <v>17743</v>
      </c>
      <c r="G48" s="23" t="s">
        <v>547</v>
      </c>
      <c r="H48" s="22" t="s">
        <v>230</v>
      </c>
    </row>
    <row r="49" spans="1:8" ht="32.65" customHeight="1" x14ac:dyDescent="0.25">
      <c r="A49" s="22" t="s">
        <v>10</v>
      </c>
      <c r="B49" s="23" t="s">
        <v>96</v>
      </c>
      <c r="C49" s="23" t="s">
        <v>132</v>
      </c>
      <c r="D49" s="23" t="s">
        <v>133</v>
      </c>
      <c r="E49" s="23" t="s">
        <v>134</v>
      </c>
      <c r="F49" s="24">
        <v>12644</v>
      </c>
      <c r="G49" s="23" t="s">
        <v>200</v>
      </c>
      <c r="H49" s="22" t="s">
        <v>230</v>
      </c>
    </row>
    <row r="50" spans="1:8" ht="32.65" customHeight="1" x14ac:dyDescent="0.25">
      <c r="A50" s="25" t="s">
        <v>10</v>
      </c>
      <c r="B50" s="26" t="s">
        <v>96</v>
      </c>
      <c r="C50" s="26" t="s">
        <v>132</v>
      </c>
      <c r="D50" s="26" t="s">
        <v>133</v>
      </c>
      <c r="E50" s="26" t="s">
        <v>134</v>
      </c>
      <c r="F50" s="27">
        <v>5896</v>
      </c>
      <c r="G50" s="26" t="s">
        <v>200</v>
      </c>
      <c r="H50" s="22" t="s">
        <v>521</v>
      </c>
    </row>
    <row r="51" spans="1:8" ht="32.65" customHeight="1" x14ac:dyDescent="0.25">
      <c r="A51" s="25" t="s">
        <v>10</v>
      </c>
      <c r="B51" s="26" t="s">
        <v>96</v>
      </c>
      <c r="C51" s="26" t="s">
        <v>137</v>
      </c>
      <c r="D51" s="26" t="s">
        <v>138</v>
      </c>
      <c r="E51" s="26" t="s">
        <v>139</v>
      </c>
      <c r="F51" s="27">
        <v>151488</v>
      </c>
      <c r="G51" s="26" t="s">
        <v>417</v>
      </c>
      <c r="H51" s="22" t="s">
        <v>521</v>
      </c>
    </row>
    <row r="52" spans="1:8" ht="32.65" customHeight="1" x14ac:dyDescent="0.25">
      <c r="A52" s="25" t="s">
        <v>10</v>
      </c>
      <c r="B52" s="26" t="s">
        <v>96</v>
      </c>
      <c r="C52" s="26" t="s">
        <v>366</v>
      </c>
      <c r="D52" s="26" t="s">
        <v>401</v>
      </c>
      <c r="E52" s="26" t="s">
        <v>402</v>
      </c>
      <c r="F52" s="27">
        <v>15000</v>
      </c>
      <c r="G52" s="26" t="s">
        <v>418</v>
      </c>
      <c r="H52" s="22" t="s">
        <v>521</v>
      </c>
    </row>
    <row r="53" spans="1:8" ht="32.65" customHeight="1" x14ac:dyDescent="0.25">
      <c r="A53" s="25" t="s">
        <v>10</v>
      </c>
      <c r="B53" s="26" t="s">
        <v>96</v>
      </c>
      <c r="C53" s="26" t="s">
        <v>103</v>
      </c>
      <c r="D53" s="26" t="s">
        <v>403</v>
      </c>
      <c r="E53" s="26" t="s">
        <v>143</v>
      </c>
      <c r="F53" s="27">
        <v>17413</v>
      </c>
      <c r="G53" s="26" t="s">
        <v>419</v>
      </c>
      <c r="H53" s="22" t="s">
        <v>521</v>
      </c>
    </row>
    <row r="54" spans="1:8" ht="52.15" customHeight="1" x14ac:dyDescent="0.25">
      <c r="A54" s="25" t="s">
        <v>10</v>
      </c>
      <c r="B54" s="26" t="s">
        <v>395</v>
      </c>
      <c r="C54" s="26" t="s">
        <v>404</v>
      </c>
      <c r="D54" s="26" t="s">
        <v>405</v>
      </c>
      <c r="E54" s="26" t="s">
        <v>143</v>
      </c>
      <c r="F54" s="27">
        <v>77000</v>
      </c>
      <c r="G54" s="26" t="s">
        <v>420</v>
      </c>
      <c r="H54" s="22" t="s">
        <v>521</v>
      </c>
    </row>
    <row r="55" spans="1:8" ht="32.65" customHeight="1" x14ac:dyDescent="0.25">
      <c r="A55" s="25" t="s">
        <v>10</v>
      </c>
      <c r="B55" s="26" t="s">
        <v>396</v>
      </c>
      <c r="C55" s="26" t="s">
        <v>23</v>
      </c>
      <c r="D55" s="26" t="s">
        <v>406</v>
      </c>
      <c r="E55" s="26" t="s">
        <v>407</v>
      </c>
      <c r="F55" s="27">
        <v>18656</v>
      </c>
      <c r="G55" s="26" t="s">
        <v>421</v>
      </c>
      <c r="H55" s="22" t="s">
        <v>521</v>
      </c>
    </row>
    <row r="56" spans="1:8" ht="32.65" customHeight="1" x14ac:dyDescent="0.25">
      <c r="A56" s="25" t="s">
        <v>10</v>
      </c>
      <c r="B56" s="26" t="s">
        <v>397</v>
      </c>
      <c r="C56" s="26" t="s">
        <v>9</v>
      </c>
      <c r="D56" s="26" t="s">
        <v>408</v>
      </c>
      <c r="E56" s="26" t="s">
        <v>409</v>
      </c>
      <c r="F56" s="27">
        <v>100000</v>
      </c>
      <c r="G56" s="26" t="s">
        <v>422</v>
      </c>
      <c r="H56" s="22" t="s">
        <v>521</v>
      </c>
    </row>
    <row r="57" spans="1:8" ht="32.65" customHeight="1" x14ac:dyDescent="0.25">
      <c r="A57" s="25" t="s">
        <v>10</v>
      </c>
      <c r="B57" s="26" t="s">
        <v>398</v>
      </c>
      <c r="C57" s="26" t="s">
        <v>9</v>
      </c>
      <c r="D57" s="26" t="s">
        <v>410</v>
      </c>
      <c r="E57" s="26" t="s">
        <v>411</v>
      </c>
      <c r="F57" s="27">
        <v>100000</v>
      </c>
      <c r="G57" s="26" t="s">
        <v>423</v>
      </c>
      <c r="H57" s="22" t="s">
        <v>521</v>
      </c>
    </row>
    <row r="58" spans="1:8" ht="32.65" customHeight="1" x14ac:dyDescent="0.25">
      <c r="A58" s="22" t="s">
        <v>10</v>
      </c>
      <c r="B58" s="23" t="s">
        <v>399</v>
      </c>
      <c r="C58" s="23" t="s">
        <v>103</v>
      </c>
      <c r="D58" s="23" t="s">
        <v>412</v>
      </c>
      <c r="E58" s="23" t="s">
        <v>413</v>
      </c>
      <c r="F58" s="24">
        <v>32881</v>
      </c>
      <c r="G58" s="23" t="s">
        <v>424</v>
      </c>
      <c r="H58" s="22" t="s">
        <v>521</v>
      </c>
    </row>
    <row r="59" spans="1:8" ht="32.65" customHeight="1" x14ac:dyDescent="0.25">
      <c r="A59" s="22" t="s">
        <v>10</v>
      </c>
      <c r="B59" s="23" t="s">
        <v>400</v>
      </c>
      <c r="C59" s="23" t="s">
        <v>414</v>
      </c>
      <c r="D59" s="23" t="s">
        <v>415</v>
      </c>
      <c r="E59" s="23" t="s">
        <v>416</v>
      </c>
      <c r="F59" s="24">
        <v>100000</v>
      </c>
      <c r="G59" s="23" t="s">
        <v>425</v>
      </c>
      <c r="H59" s="22" t="s">
        <v>521</v>
      </c>
    </row>
    <row r="60" spans="1:8" ht="32.65" customHeight="1" x14ac:dyDescent="0.25">
      <c r="A60" s="28" t="s">
        <v>10</v>
      </c>
      <c r="B60" s="29" t="s">
        <v>548</v>
      </c>
      <c r="C60" s="29" t="s">
        <v>9</v>
      </c>
      <c r="D60" s="29" t="s">
        <v>549</v>
      </c>
      <c r="E60" s="29" t="s">
        <v>550</v>
      </c>
      <c r="F60" s="30">
        <v>86595</v>
      </c>
      <c r="G60" s="29" t="s">
        <v>551</v>
      </c>
      <c r="H60" s="31" t="s">
        <v>521</v>
      </c>
    </row>
    <row r="61" spans="1:8" ht="32.65" customHeight="1" x14ac:dyDescent="0.25">
      <c r="A61" s="22" t="s">
        <v>11</v>
      </c>
      <c r="B61" s="23" t="s">
        <v>75</v>
      </c>
      <c r="C61" s="23" t="s">
        <v>78</v>
      </c>
      <c r="D61" s="23" t="s">
        <v>79</v>
      </c>
      <c r="E61" s="23" t="s">
        <v>80</v>
      </c>
      <c r="F61" s="24">
        <v>100000</v>
      </c>
      <c r="G61" s="23" t="s">
        <v>205</v>
      </c>
      <c r="H61" s="31" t="s">
        <v>18</v>
      </c>
    </row>
    <row r="62" spans="1:8" ht="32.65" customHeight="1" x14ac:dyDescent="0.25">
      <c r="A62" s="22" t="s">
        <v>11</v>
      </c>
      <c r="B62" s="23" t="s">
        <v>77</v>
      </c>
      <c r="C62" s="23" t="s">
        <v>86</v>
      </c>
      <c r="D62" s="23" t="s">
        <v>87</v>
      </c>
      <c r="E62" s="23" t="s">
        <v>25</v>
      </c>
      <c r="F62" s="24">
        <v>100000</v>
      </c>
      <c r="G62" s="23" t="s">
        <v>206</v>
      </c>
      <c r="H62" s="31" t="s">
        <v>18</v>
      </c>
    </row>
    <row r="63" spans="1:8" ht="32.65" customHeight="1" x14ac:dyDescent="0.25">
      <c r="A63" s="22" t="s">
        <v>11</v>
      </c>
      <c r="B63" s="23" t="s">
        <v>26</v>
      </c>
      <c r="C63" s="23" t="s">
        <v>23</v>
      </c>
      <c r="D63" s="23" t="s">
        <v>27</v>
      </c>
      <c r="E63" s="23" t="s">
        <v>28</v>
      </c>
      <c r="F63" s="24">
        <v>149936</v>
      </c>
      <c r="G63" s="23" t="s">
        <v>204</v>
      </c>
      <c r="H63" s="31" t="s">
        <v>18</v>
      </c>
    </row>
    <row r="64" spans="1:8" ht="32.65" customHeight="1" x14ac:dyDescent="0.25">
      <c r="A64" s="22" t="s">
        <v>11</v>
      </c>
      <c r="B64" s="23" t="s">
        <v>97</v>
      </c>
      <c r="C64" s="23" t="s">
        <v>144</v>
      </c>
      <c r="D64" s="23" t="s">
        <v>145</v>
      </c>
      <c r="E64" s="23" t="s">
        <v>146</v>
      </c>
      <c r="F64" s="24">
        <v>185700</v>
      </c>
      <c r="G64" s="23" t="s">
        <v>207</v>
      </c>
      <c r="H64" s="22" t="s">
        <v>230</v>
      </c>
    </row>
    <row r="65" spans="1:8" ht="32.65" customHeight="1" x14ac:dyDescent="0.25">
      <c r="A65" s="22" t="s">
        <v>11</v>
      </c>
      <c r="B65" s="23" t="s">
        <v>97</v>
      </c>
      <c r="C65" s="23" t="s">
        <v>112</v>
      </c>
      <c r="D65" s="23" t="s">
        <v>147</v>
      </c>
      <c r="E65" s="23" t="s">
        <v>25</v>
      </c>
      <c r="F65" s="24">
        <v>145120</v>
      </c>
      <c r="G65" s="23" t="s">
        <v>208</v>
      </c>
      <c r="H65" s="22" t="s">
        <v>230</v>
      </c>
    </row>
    <row r="66" spans="1:8" ht="32.65" customHeight="1" x14ac:dyDescent="0.25">
      <c r="A66" s="22" t="s">
        <v>11</v>
      </c>
      <c r="B66" s="23" t="s">
        <v>97</v>
      </c>
      <c r="C66" s="23" t="s">
        <v>103</v>
      </c>
      <c r="D66" s="23" t="s">
        <v>148</v>
      </c>
      <c r="E66" s="23" t="s">
        <v>25</v>
      </c>
      <c r="F66" s="24">
        <v>154600</v>
      </c>
      <c r="G66" s="23" t="s">
        <v>209</v>
      </c>
      <c r="H66" s="22" t="s">
        <v>230</v>
      </c>
    </row>
    <row r="67" spans="1:8" ht="32.65" customHeight="1" x14ac:dyDescent="0.25">
      <c r="A67" s="25" t="s">
        <v>11</v>
      </c>
      <c r="B67" s="26" t="s">
        <v>97</v>
      </c>
      <c r="C67" s="26" t="s">
        <v>112</v>
      </c>
      <c r="D67" s="26" t="s">
        <v>431</v>
      </c>
      <c r="E67" s="26" t="s">
        <v>432</v>
      </c>
      <c r="F67" s="27">
        <v>55000</v>
      </c>
      <c r="G67" s="26" t="s">
        <v>449</v>
      </c>
      <c r="H67" s="22" t="s">
        <v>521</v>
      </c>
    </row>
    <row r="68" spans="1:8" ht="32.65" customHeight="1" x14ac:dyDescent="0.25">
      <c r="A68" s="25" t="s">
        <v>11</v>
      </c>
      <c r="B68" s="26" t="s">
        <v>97</v>
      </c>
      <c r="C68" s="26" t="s">
        <v>144</v>
      </c>
      <c r="D68" s="26" t="s">
        <v>145</v>
      </c>
      <c r="E68" s="26" t="s">
        <v>146</v>
      </c>
      <c r="F68" s="27">
        <v>150000</v>
      </c>
      <c r="G68" s="26" t="s">
        <v>450</v>
      </c>
      <c r="H68" s="22" t="s">
        <v>521</v>
      </c>
    </row>
    <row r="69" spans="1:8" ht="32.65" customHeight="1" x14ac:dyDescent="0.25">
      <c r="A69" s="25" t="s">
        <v>11</v>
      </c>
      <c r="B69" s="26" t="s">
        <v>97</v>
      </c>
      <c r="C69" s="26" t="s">
        <v>112</v>
      </c>
      <c r="D69" s="26" t="s">
        <v>147</v>
      </c>
      <c r="E69" s="26" t="s">
        <v>25</v>
      </c>
      <c r="F69" s="27">
        <v>175000</v>
      </c>
      <c r="G69" s="26" t="s">
        <v>451</v>
      </c>
      <c r="H69" s="22" t="s">
        <v>521</v>
      </c>
    </row>
    <row r="70" spans="1:8" ht="32.65" customHeight="1" x14ac:dyDescent="0.25">
      <c r="A70" s="25" t="s">
        <v>11</v>
      </c>
      <c r="B70" s="26" t="s">
        <v>426</v>
      </c>
      <c r="C70" s="26" t="s">
        <v>23</v>
      </c>
      <c r="D70" s="26" t="s">
        <v>433</v>
      </c>
      <c r="E70" s="26" t="s">
        <v>434</v>
      </c>
      <c r="F70" s="27">
        <v>100000</v>
      </c>
      <c r="G70" s="26" t="s">
        <v>196</v>
      </c>
      <c r="H70" s="22" t="s">
        <v>521</v>
      </c>
    </row>
    <row r="71" spans="1:8" ht="32.65" customHeight="1" x14ac:dyDescent="0.25">
      <c r="A71" s="25" t="s">
        <v>11</v>
      </c>
      <c r="B71" s="26" t="s">
        <v>296</v>
      </c>
      <c r="C71" s="26" t="s">
        <v>23</v>
      </c>
      <c r="D71" s="26" t="s">
        <v>435</v>
      </c>
      <c r="E71" s="26" t="s">
        <v>25</v>
      </c>
      <c r="F71" s="27">
        <v>5609</v>
      </c>
      <c r="G71" s="26" t="s">
        <v>452</v>
      </c>
      <c r="H71" s="22" t="s">
        <v>521</v>
      </c>
    </row>
    <row r="72" spans="1:8" ht="32.65" customHeight="1" x14ac:dyDescent="0.25">
      <c r="A72" s="25" t="s">
        <v>11</v>
      </c>
      <c r="B72" s="26" t="s">
        <v>427</v>
      </c>
      <c r="C72" s="26" t="s">
        <v>436</v>
      </c>
      <c r="D72" s="26" t="s">
        <v>437</v>
      </c>
      <c r="E72" s="26" t="s">
        <v>438</v>
      </c>
      <c r="F72" s="27">
        <v>103155</v>
      </c>
      <c r="G72" s="26" t="s">
        <v>453</v>
      </c>
      <c r="H72" s="22" t="s">
        <v>521</v>
      </c>
    </row>
    <row r="73" spans="1:8" ht="32.65" customHeight="1" x14ac:dyDescent="0.25">
      <c r="A73" s="25" t="s">
        <v>11</v>
      </c>
      <c r="B73" s="26" t="s">
        <v>428</v>
      </c>
      <c r="C73" s="26" t="s">
        <v>439</v>
      </c>
      <c r="D73" s="26" t="s">
        <v>440</v>
      </c>
      <c r="E73" s="26" t="s">
        <v>441</v>
      </c>
      <c r="F73" s="27">
        <v>100000</v>
      </c>
      <c r="G73" s="26" t="s">
        <v>206</v>
      </c>
      <c r="H73" s="22" t="s">
        <v>521</v>
      </c>
    </row>
    <row r="74" spans="1:8" ht="32.65" customHeight="1" x14ac:dyDescent="0.25">
      <c r="A74" s="25" t="s">
        <v>11</v>
      </c>
      <c r="B74" s="26" t="s">
        <v>429</v>
      </c>
      <c r="C74" s="26" t="s">
        <v>442</v>
      </c>
      <c r="D74" s="26" t="s">
        <v>443</v>
      </c>
      <c r="E74" s="26" t="s">
        <v>444</v>
      </c>
      <c r="F74" s="27">
        <v>180000</v>
      </c>
      <c r="G74" s="26" t="s">
        <v>454</v>
      </c>
      <c r="H74" s="22" t="s">
        <v>521</v>
      </c>
    </row>
    <row r="75" spans="1:8" ht="32.65" customHeight="1" x14ac:dyDescent="0.25">
      <c r="A75" s="25" t="s">
        <v>11</v>
      </c>
      <c r="B75" s="26" t="s">
        <v>430</v>
      </c>
      <c r="C75" s="26" t="s">
        <v>445</v>
      </c>
      <c r="D75" s="26" t="s">
        <v>446</v>
      </c>
      <c r="E75" s="26" t="s">
        <v>447</v>
      </c>
      <c r="F75" s="27">
        <v>80000</v>
      </c>
      <c r="G75" s="26" t="s">
        <v>455</v>
      </c>
      <c r="H75" s="22" t="s">
        <v>521</v>
      </c>
    </row>
    <row r="76" spans="1:8" ht="32.65" customHeight="1" x14ac:dyDescent="0.25">
      <c r="A76" s="28" t="s">
        <v>11</v>
      </c>
      <c r="B76" s="29" t="s">
        <v>97</v>
      </c>
      <c r="C76" s="29" t="s">
        <v>161</v>
      </c>
      <c r="D76" s="29" t="s">
        <v>448</v>
      </c>
      <c r="E76" s="29" t="s">
        <v>434</v>
      </c>
      <c r="F76" s="30">
        <v>182949</v>
      </c>
      <c r="G76" s="29" t="s">
        <v>456</v>
      </c>
      <c r="H76" s="31" t="s">
        <v>521</v>
      </c>
    </row>
    <row r="77" spans="1:8" ht="32.65" customHeight="1" x14ac:dyDescent="0.25">
      <c r="A77" s="22" t="s">
        <v>11</v>
      </c>
      <c r="B77" s="23" t="s">
        <v>552</v>
      </c>
      <c r="C77" s="23" t="s">
        <v>9</v>
      </c>
      <c r="D77" s="23" t="s">
        <v>553</v>
      </c>
      <c r="E77" s="23" t="s">
        <v>554</v>
      </c>
      <c r="F77" s="24">
        <v>7800</v>
      </c>
      <c r="G77" s="23" t="s">
        <v>555</v>
      </c>
      <c r="H77" s="22" t="s">
        <v>521</v>
      </c>
    </row>
    <row r="78" spans="1:8" ht="32.65" customHeight="1" x14ac:dyDescent="0.25">
      <c r="A78" s="28" t="s">
        <v>11</v>
      </c>
      <c r="B78" s="29" t="s">
        <v>556</v>
      </c>
      <c r="C78" s="29" t="s">
        <v>23</v>
      </c>
      <c r="D78" s="29" t="s">
        <v>557</v>
      </c>
      <c r="E78" s="29" t="s">
        <v>299</v>
      </c>
      <c r="F78" s="30">
        <v>150000</v>
      </c>
      <c r="G78" s="29" t="s">
        <v>263</v>
      </c>
      <c r="H78" s="31" t="s">
        <v>521</v>
      </c>
    </row>
    <row r="79" spans="1:8" ht="32.65" customHeight="1" x14ac:dyDescent="0.25">
      <c r="A79" s="28" t="s">
        <v>11</v>
      </c>
      <c r="B79" s="29" t="s">
        <v>558</v>
      </c>
      <c r="C79" s="29" t="s">
        <v>9</v>
      </c>
      <c r="D79" s="29" t="s">
        <v>559</v>
      </c>
      <c r="E79" s="29" t="s">
        <v>560</v>
      </c>
      <c r="F79" s="30">
        <v>143725</v>
      </c>
      <c r="G79" s="29" t="s">
        <v>561</v>
      </c>
      <c r="H79" s="31" t="s">
        <v>521</v>
      </c>
    </row>
    <row r="80" spans="1:8" ht="32.65" customHeight="1" x14ac:dyDescent="0.25">
      <c r="A80" s="28" t="s">
        <v>11</v>
      </c>
      <c r="B80" s="29" t="s">
        <v>562</v>
      </c>
      <c r="C80" s="29" t="s">
        <v>23</v>
      </c>
      <c r="D80" s="29" t="s">
        <v>563</v>
      </c>
      <c r="E80" s="29" t="s">
        <v>564</v>
      </c>
      <c r="F80" s="30">
        <v>200000</v>
      </c>
      <c r="G80" s="29" t="s">
        <v>565</v>
      </c>
      <c r="H80" s="31" t="s">
        <v>521</v>
      </c>
    </row>
    <row r="81" spans="1:8" ht="32.65" customHeight="1" x14ac:dyDescent="0.25">
      <c r="A81" s="28" t="s">
        <v>11</v>
      </c>
      <c r="B81" s="29" t="s">
        <v>566</v>
      </c>
      <c r="C81" s="29" t="s">
        <v>567</v>
      </c>
      <c r="D81" s="29" t="s">
        <v>568</v>
      </c>
      <c r="E81" s="29" t="s">
        <v>569</v>
      </c>
      <c r="F81" s="30">
        <v>52355</v>
      </c>
      <c r="G81" s="29" t="s">
        <v>206</v>
      </c>
      <c r="H81" s="31" t="s">
        <v>521</v>
      </c>
    </row>
    <row r="82" spans="1:8" ht="32.65" customHeight="1" x14ac:dyDescent="0.25">
      <c r="A82" s="28" t="s">
        <v>11</v>
      </c>
      <c r="B82" s="29" t="s">
        <v>566</v>
      </c>
      <c r="C82" s="29" t="s">
        <v>567</v>
      </c>
      <c r="D82" s="29" t="s">
        <v>568</v>
      </c>
      <c r="E82" s="29" t="s">
        <v>569</v>
      </c>
      <c r="F82" s="30">
        <v>36491</v>
      </c>
      <c r="G82" s="29" t="s">
        <v>570</v>
      </c>
      <c r="H82" s="31" t="s">
        <v>521</v>
      </c>
    </row>
    <row r="83" spans="1:8" ht="34.9" customHeight="1" x14ac:dyDescent="0.25">
      <c r="A83" s="22" t="s">
        <v>12</v>
      </c>
      <c r="B83" s="23" t="s">
        <v>24</v>
      </c>
      <c r="C83" s="23" t="s">
        <v>88</v>
      </c>
      <c r="D83" s="23" t="s">
        <v>89</v>
      </c>
      <c r="E83" s="23" t="s">
        <v>19</v>
      </c>
      <c r="F83" s="24">
        <v>167000</v>
      </c>
      <c r="G83" s="23" t="s">
        <v>211</v>
      </c>
      <c r="H83" s="31" t="s">
        <v>18</v>
      </c>
    </row>
    <row r="84" spans="1:8" ht="32.65" customHeight="1" x14ac:dyDescent="0.25">
      <c r="A84" s="22" t="s">
        <v>12</v>
      </c>
      <c r="B84" s="23" t="s">
        <v>98</v>
      </c>
      <c r="C84" s="23" t="s">
        <v>149</v>
      </c>
      <c r="D84" s="23" t="s">
        <v>150</v>
      </c>
      <c r="E84" s="23" t="s">
        <v>151</v>
      </c>
      <c r="F84" s="24">
        <v>80000</v>
      </c>
      <c r="G84" s="23" t="s">
        <v>210</v>
      </c>
      <c r="H84" s="31" t="s">
        <v>18</v>
      </c>
    </row>
    <row r="85" spans="1:8" ht="32.65" customHeight="1" x14ac:dyDescent="0.25">
      <c r="A85" s="22" t="s">
        <v>12</v>
      </c>
      <c r="B85" s="23" t="s">
        <v>99</v>
      </c>
      <c r="C85" s="23" t="s">
        <v>152</v>
      </c>
      <c r="D85" s="23" t="s">
        <v>153</v>
      </c>
      <c r="E85" s="23" t="s">
        <v>154</v>
      </c>
      <c r="F85" s="24">
        <v>59507</v>
      </c>
      <c r="G85" s="23" t="s">
        <v>571</v>
      </c>
      <c r="H85" s="22" t="s">
        <v>230</v>
      </c>
    </row>
    <row r="86" spans="1:8" ht="32.65" customHeight="1" x14ac:dyDescent="0.25">
      <c r="A86" s="22" t="s">
        <v>12</v>
      </c>
      <c r="B86" s="23" t="s">
        <v>99</v>
      </c>
      <c r="C86" s="23" t="s">
        <v>117</v>
      </c>
      <c r="D86" s="23" t="s">
        <v>155</v>
      </c>
      <c r="E86" s="23" t="s">
        <v>156</v>
      </c>
      <c r="F86" s="24">
        <v>22364</v>
      </c>
      <c r="G86" s="23" t="s">
        <v>212</v>
      </c>
      <c r="H86" s="22" t="s">
        <v>230</v>
      </c>
    </row>
    <row r="87" spans="1:8" ht="32.65" customHeight="1" x14ac:dyDescent="0.25">
      <c r="A87" s="22" t="s">
        <v>12</v>
      </c>
      <c r="B87" s="23" t="s">
        <v>99</v>
      </c>
      <c r="C87" s="23" t="s">
        <v>117</v>
      </c>
      <c r="D87" s="23" t="s">
        <v>155</v>
      </c>
      <c r="E87" s="23" t="s">
        <v>156</v>
      </c>
      <c r="F87" s="24">
        <v>32791</v>
      </c>
      <c r="G87" s="23" t="s">
        <v>213</v>
      </c>
      <c r="H87" s="22" t="s">
        <v>230</v>
      </c>
    </row>
    <row r="88" spans="1:8" ht="32.65" customHeight="1" x14ac:dyDescent="0.25">
      <c r="A88" s="22" t="s">
        <v>12</v>
      </c>
      <c r="B88" s="23" t="s">
        <v>99</v>
      </c>
      <c r="C88" s="23" t="s">
        <v>117</v>
      </c>
      <c r="D88" s="23" t="s">
        <v>155</v>
      </c>
      <c r="E88" s="23" t="s">
        <v>156</v>
      </c>
      <c r="F88" s="24">
        <v>4099</v>
      </c>
      <c r="G88" s="23" t="s">
        <v>214</v>
      </c>
      <c r="H88" s="22" t="s">
        <v>230</v>
      </c>
    </row>
    <row r="89" spans="1:8" ht="32.65" customHeight="1" x14ac:dyDescent="0.25">
      <c r="A89" s="22" t="s">
        <v>12</v>
      </c>
      <c r="B89" s="23" t="s">
        <v>99</v>
      </c>
      <c r="C89" s="23" t="s">
        <v>117</v>
      </c>
      <c r="D89" s="23" t="s">
        <v>155</v>
      </c>
      <c r="E89" s="23" t="s">
        <v>156</v>
      </c>
      <c r="F89" s="24">
        <v>31367</v>
      </c>
      <c r="G89" s="23" t="s">
        <v>215</v>
      </c>
      <c r="H89" s="22" t="s">
        <v>230</v>
      </c>
    </row>
    <row r="90" spans="1:8" ht="32.65" customHeight="1" x14ac:dyDescent="0.25">
      <c r="A90" s="22" t="s">
        <v>12</v>
      </c>
      <c r="B90" s="23" t="s">
        <v>99</v>
      </c>
      <c r="C90" s="23" t="s">
        <v>117</v>
      </c>
      <c r="D90" s="23" t="s">
        <v>155</v>
      </c>
      <c r="E90" s="23" t="s">
        <v>156</v>
      </c>
      <c r="F90" s="24">
        <v>122585</v>
      </c>
      <c r="G90" s="23" t="s">
        <v>216</v>
      </c>
      <c r="H90" s="22" t="s">
        <v>230</v>
      </c>
    </row>
    <row r="91" spans="1:8" ht="32.65" customHeight="1" x14ac:dyDescent="0.25">
      <c r="A91" s="22" t="s">
        <v>12</v>
      </c>
      <c r="B91" s="23" t="s">
        <v>99</v>
      </c>
      <c r="C91" s="23" t="s">
        <v>117</v>
      </c>
      <c r="D91" s="23" t="s">
        <v>160</v>
      </c>
      <c r="E91" s="23" t="s">
        <v>19</v>
      </c>
      <c r="F91" s="24">
        <v>10980</v>
      </c>
      <c r="G91" s="23" t="s">
        <v>220</v>
      </c>
      <c r="H91" s="22" t="s">
        <v>230</v>
      </c>
    </row>
    <row r="92" spans="1:8" ht="32.65" customHeight="1" x14ac:dyDescent="0.25">
      <c r="A92" s="22" t="s">
        <v>12</v>
      </c>
      <c r="B92" s="23" t="s">
        <v>99</v>
      </c>
      <c r="C92" s="23" t="s">
        <v>117</v>
      </c>
      <c r="D92" s="23" t="s">
        <v>160</v>
      </c>
      <c r="E92" s="23" t="s">
        <v>19</v>
      </c>
      <c r="F92" s="24">
        <v>30872</v>
      </c>
      <c r="G92" s="23" t="s">
        <v>221</v>
      </c>
      <c r="H92" s="22" t="s">
        <v>230</v>
      </c>
    </row>
    <row r="93" spans="1:8" ht="32.65" customHeight="1" x14ac:dyDescent="0.25">
      <c r="A93" s="22" t="s">
        <v>12</v>
      </c>
      <c r="B93" s="23" t="s">
        <v>99</v>
      </c>
      <c r="C93" s="23" t="s">
        <v>117</v>
      </c>
      <c r="D93" s="23" t="s">
        <v>160</v>
      </c>
      <c r="E93" s="23" t="s">
        <v>19</v>
      </c>
      <c r="F93" s="24">
        <v>28673</v>
      </c>
      <c r="G93" s="23" t="s">
        <v>572</v>
      </c>
      <c r="H93" s="22" t="s">
        <v>230</v>
      </c>
    </row>
    <row r="94" spans="1:8" ht="32.65" customHeight="1" x14ac:dyDescent="0.25">
      <c r="A94" s="28" t="s">
        <v>12</v>
      </c>
      <c r="B94" s="29" t="s">
        <v>99</v>
      </c>
      <c r="C94" s="29" t="s">
        <v>157</v>
      </c>
      <c r="D94" s="29" t="s">
        <v>158</v>
      </c>
      <c r="E94" s="29" t="s">
        <v>159</v>
      </c>
      <c r="F94" s="30">
        <v>51439</v>
      </c>
      <c r="G94" s="29" t="s">
        <v>219</v>
      </c>
      <c r="H94" s="31" t="s">
        <v>230</v>
      </c>
    </row>
    <row r="95" spans="1:8" ht="32.65" customHeight="1" x14ac:dyDescent="0.25">
      <c r="A95" s="22" t="s">
        <v>12</v>
      </c>
      <c r="B95" s="23" t="s">
        <v>99</v>
      </c>
      <c r="C95" s="23" t="s">
        <v>117</v>
      </c>
      <c r="D95" s="23" t="s">
        <v>155</v>
      </c>
      <c r="E95" s="23" t="s">
        <v>156</v>
      </c>
      <c r="F95" s="24">
        <v>25625</v>
      </c>
      <c r="G95" s="23" t="s">
        <v>217</v>
      </c>
      <c r="H95" s="22" t="s">
        <v>230</v>
      </c>
    </row>
    <row r="96" spans="1:8" ht="32.65" customHeight="1" x14ac:dyDescent="0.25">
      <c r="A96" s="22" t="s">
        <v>12</v>
      </c>
      <c r="B96" s="23" t="s">
        <v>99</v>
      </c>
      <c r="C96" s="23" t="s">
        <v>117</v>
      </c>
      <c r="D96" s="23" t="s">
        <v>155</v>
      </c>
      <c r="E96" s="23" t="s">
        <v>156</v>
      </c>
      <c r="F96" s="24">
        <v>12328</v>
      </c>
      <c r="G96" s="23" t="s">
        <v>218</v>
      </c>
      <c r="H96" s="22" t="s">
        <v>230</v>
      </c>
    </row>
    <row r="97" spans="1:8" ht="32.65" customHeight="1" x14ac:dyDescent="0.25">
      <c r="A97" s="22" t="s">
        <v>12</v>
      </c>
      <c r="B97" s="23" t="s">
        <v>99</v>
      </c>
      <c r="C97" s="23" t="s">
        <v>161</v>
      </c>
      <c r="D97" s="23" t="s">
        <v>162</v>
      </c>
      <c r="E97" s="23" t="s">
        <v>19</v>
      </c>
      <c r="F97" s="24">
        <v>19612</v>
      </c>
      <c r="G97" s="23" t="s">
        <v>222</v>
      </c>
      <c r="H97" s="22" t="s">
        <v>230</v>
      </c>
    </row>
    <row r="98" spans="1:8" ht="32.65" customHeight="1" x14ac:dyDescent="0.25">
      <c r="A98" s="22" t="s">
        <v>12</v>
      </c>
      <c r="B98" s="23" t="s">
        <v>99</v>
      </c>
      <c r="C98" s="23" t="s">
        <v>137</v>
      </c>
      <c r="D98" s="23" t="s">
        <v>163</v>
      </c>
      <c r="E98" s="23" t="s">
        <v>164</v>
      </c>
      <c r="F98" s="24">
        <v>13103</v>
      </c>
      <c r="G98" s="23" t="s">
        <v>573</v>
      </c>
      <c r="H98" s="22" t="s">
        <v>230</v>
      </c>
    </row>
    <row r="99" spans="1:8" ht="32.65" customHeight="1" x14ac:dyDescent="0.25">
      <c r="A99" s="22" t="s">
        <v>12</v>
      </c>
      <c r="B99" s="23" t="s">
        <v>100</v>
      </c>
      <c r="C99" s="23" t="s">
        <v>23</v>
      </c>
      <c r="D99" s="23" t="s">
        <v>165</v>
      </c>
      <c r="E99" s="23" t="s">
        <v>166</v>
      </c>
      <c r="F99" s="24">
        <v>150000</v>
      </c>
      <c r="G99" s="23" t="s">
        <v>223</v>
      </c>
      <c r="H99" s="22" t="s">
        <v>230</v>
      </c>
    </row>
    <row r="100" spans="1:8" ht="32.65" customHeight="1" x14ac:dyDescent="0.25">
      <c r="A100" s="25" t="s">
        <v>12</v>
      </c>
      <c r="B100" s="26" t="s">
        <v>99</v>
      </c>
      <c r="C100" s="26" t="s">
        <v>137</v>
      </c>
      <c r="D100" s="26" t="s">
        <v>464</v>
      </c>
      <c r="E100" s="26" t="s">
        <v>154</v>
      </c>
      <c r="F100" s="27">
        <v>7950</v>
      </c>
      <c r="G100" s="26" t="s">
        <v>480</v>
      </c>
      <c r="H100" s="22" t="s">
        <v>521</v>
      </c>
    </row>
    <row r="101" spans="1:8" ht="32.65" customHeight="1" x14ac:dyDescent="0.25">
      <c r="A101" s="25" t="s">
        <v>12</v>
      </c>
      <c r="B101" s="26" t="s">
        <v>99</v>
      </c>
      <c r="C101" s="26" t="s">
        <v>117</v>
      </c>
      <c r="D101" s="26" t="s">
        <v>160</v>
      </c>
      <c r="E101" s="26" t="s">
        <v>19</v>
      </c>
      <c r="F101" s="27">
        <v>76002</v>
      </c>
      <c r="G101" s="26" t="s">
        <v>481</v>
      </c>
      <c r="H101" s="22" t="s">
        <v>521</v>
      </c>
    </row>
    <row r="102" spans="1:8" ht="32.65" customHeight="1" x14ac:dyDescent="0.25">
      <c r="A102" s="25" t="s">
        <v>12</v>
      </c>
      <c r="B102" s="26" t="s">
        <v>457</v>
      </c>
      <c r="C102" s="26" t="s">
        <v>9</v>
      </c>
      <c r="D102" s="26" t="s">
        <v>465</v>
      </c>
      <c r="E102" s="26" t="s">
        <v>154</v>
      </c>
      <c r="F102" s="27">
        <v>135853</v>
      </c>
      <c r="G102" s="26" t="s">
        <v>482</v>
      </c>
      <c r="H102" s="22" t="s">
        <v>521</v>
      </c>
    </row>
    <row r="103" spans="1:8" ht="55.15" customHeight="1" x14ac:dyDescent="0.25">
      <c r="A103" s="25" t="s">
        <v>12</v>
      </c>
      <c r="B103" s="26" t="s">
        <v>458</v>
      </c>
      <c r="C103" s="26" t="s">
        <v>466</v>
      </c>
      <c r="D103" s="26" t="s">
        <v>467</v>
      </c>
      <c r="E103" s="26" t="s">
        <v>468</v>
      </c>
      <c r="F103" s="27">
        <v>150163</v>
      </c>
      <c r="G103" s="26" t="s">
        <v>483</v>
      </c>
      <c r="H103" s="22" t="s">
        <v>521</v>
      </c>
    </row>
    <row r="104" spans="1:8" ht="32.65" customHeight="1" x14ac:dyDescent="0.25">
      <c r="A104" s="25" t="s">
        <v>12</v>
      </c>
      <c r="B104" s="26" t="s">
        <v>459</v>
      </c>
      <c r="C104" s="26" t="s">
        <v>23</v>
      </c>
      <c r="D104" s="26" t="s">
        <v>469</v>
      </c>
      <c r="E104" s="26" t="s">
        <v>470</v>
      </c>
      <c r="F104" s="27">
        <v>120000</v>
      </c>
      <c r="G104" s="26" t="s">
        <v>484</v>
      </c>
      <c r="H104" s="22" t="s">
        <v>521</v>
      </c>
    </row>
    <row r="105" spans="1:8" ht="32.65" customHeight="1" x14ac:dyDescent="0.25">
      <c r="A105" s="25" t="s">
        <v>12</v>
      </c>
      <c r="B105" s="26" t="s">
        <v>460</v>
      </c>
      <c r="C105" s="26" t="s">
        <v>23</v>
      </c>
      <c r="D105" s="26" t="s">
        <v>471</v>
      </c>
      <c r="E105" s="26" t="s">
        <v>472</v>
      </c>
      <c r="F105" s="27">
        <v>180000</v>
      </c>
      <c r="G105" s="26" t="s">
        <v>485</v>
      </c>
      <c r="H105" s="22" t="s">
        <v>521</v>
      </c>
    </row>
    <row r="106" spans="1:8" ht="32.65" customHeight="1" x14ac:dyDescent="0.25">
      <c r="A106" s="25" t="s">
        <v>12</v>
      </c>
      <c r="B106" s="26" t="s">
        <v>461</v>
      </c>
      <c r="C106" s="26" t="s">
        <v>9</v>
      </c>
      <c r="D106" s="26" t="s">
        <v>473</v>
      </c>
      <c r="E106" s="26" t="s">
        <v>474</v>
      </c>
      <c r="F106" s="27">
        <v>105100</v>
      </c>
      <c r="G106" s="26" t="s">
        <v>486</v>
      </c>
      <c r="H106" s="22" t="s">
        <v>521</v>
      </c>
    </row>
    <row r="107" spans="1:8" ht="32.65" customHeight="1" x14ac:dyDescent="0.25">
      <c r="A107" s="25" t="s">
        <v>12</v>
      </c>
      <c r="B107" s="26" t="s">
        <v>24</v>
      </c>
      <c r="C107" s="26" t="s">
        <v>88</v>
      </c>
      <c r="D107" s="26" t="s">
        <v>89</v>
      </c>
      <c r="E107" s="26" t="s">
        <v>19</v>
      </c>
      <c r="F107" s="27">
        <v>100000</v>
      </c>
      <c r="G107" s="26" t="s">
        <v>487</v>
      </c>
      <c r="H107" s="22" t="s">
        <v>521</v>
      </c>
    </row>
    <row r="108" spans="1:8" ht="32.65" customHeight="1" x14ac:dyDescent="0.25">
      <c r="A108" s="25" t="s">
        <v>12</v>
      </c>
      <c r="B108" s="26" t="s">
        <v>462</v>
      </c>
      <c r="C108" s="26" t="s">
        <v>23</v>
      </c>
      <c r="D108" s="26" t="s">
        <v>475</v>
      </c>
      <c r="E108" s="26" t="s">
        <v>164</v>
      </c>
      <c r="F108" s="27">
        <v>22000</v>
      </c>
      <c r="G108" s="26" t="s">
        <v>488</v>
      </c>
      <c r="H108" s="22" t="s">
        <v>521</v>
      </c>
    </row>
    <row r="109" spans="1:8" ht="32.65" customHeight="1" x14ac:dyDescent="0.25">
      <c r="A109" s="25" t="s">
        <v>12</v>
      </c>
      <c r="B109" s="26" t="s">
        <v>463</v>
      </c>
      <c r="C109" s="26" t="s">
        <v>476</v>
      </c>
      <c r="D109" s="26" t="s">
        <v>477</v>
      </c>
      <c r="E109" s="26" t="s">
        <v>478</v>
      </c>
      <c r="F109" s="27">
        <v>90000</v>
      </c>
      <c r="G109" s="26" t="s">
        <v>489</v>
      </c>
      <c r="H109" s="22" t="s">
        <v>521</v>
      </c>
    </row>
    <row r="110" spans="1:8" ht="32.65" customHeight="1" x14ac:dyDescent="0.25">
      <c r="A110" s="28" t="s">
        <v>12</v>
      </c>
      <c r="B110" s="29" t="s">
        <v>99</v>
      </c>
      <c r="C110" s="29" t="s">
        <v>137</v>
      </c>
      <c r="D110" s="29" t="s">
        <v>479</v>
      </c>
      <c r="E110" s="29" t="s">
        <v>159</v>
      </c>
      <c r="F110" s="30">
        <v>8000</v>
      </c>
      <c r="G110" s="29" t="s">
        <v>490</v>
      </c>
      <c r="H110" s="31" t="s">
        <v>521</v>
      </c>
    </row>
    <row r="111" spans="1:8" ht="32.65" customHeight="1" x14ac:dyDescent="0.25">
      <c r="A111" s="22" t="s">
        <v>12</v>
      </c>
      <c r="B111" s="23" t="s">
        <v>99</v>
      </c>
      <c r="C111" s="23" t="s">
        <v>132</v>
      </c>
      <c r="D111" s="23" t="s">
        <v>574</v>
      </c>
      <c r="E111" s="23" t="s">
        <v>575</v>
      </c>
      <c r="F111" s="24">
        <v>26425</v>
      </c>
      <c r="G111" s="23" t="s">
        <v>576</v>
      </c>
      <c r="H111" s="22" t="s">
        <v>521</v>
      </c>
    </row>
    <row r="112" spans="1:8" ht="32.65" customHeight="1" x14ac:dyDescent="0.25">
      <c r="A112" s="28" t="s">
        <v>12</v>
      </c>
      <c r="B112" s="29" t="s">
        <v>577</v>
      </c>
      <c r="C112" s="29" t="s">
        <v>578</v>
      </c>
      <c r="D112" s="29" t="s">
        <v>579</v>
      </c>
      <c r="E112" s="29" t="s">
        <v>580</v>
      </c>
      <c r="F112" s="30">
        <v>142529</v>
      </c>
      <c r="G112" s="29" t="s">
        <v>581</v>
      </c>
      <c r="H112" s="31" t="s">
        <v>521</v>
      </c>
    </row>
    <row r="113" spans="1:8" ht="32.65" customHeight="1" x14ac:dyDescent="0.25">
      <c r="A113" s="28" t="s">
        <v>12</v>
      </c>
      <c r="B113" s="29" t="s">
        <v>582</v>
      </c>
      <c r="C113" s="29" t="s">
        <v>583</v>
      </c>
      <c r="D113" s="29" t="s">
        <v>584</v>
      </c>
      <c r="E113" s="29" t="s">
        <v>585</v>
      </c>
      <c r="F113" s="30">
        <v>110951</v>
      </c>
      <c r="G113" s="29" t="s">
        <v>586</v>
      </c>
      <c r="H113" s="31" t="s">
        <v>521</v>
      </c>
    </row>
    <row r="114" spans="1:8" ht="32.65" customHeight="1" x14ac:dyDescent="0.25">
      <c r="A114" s="28" t="s">
        <v>12</v>
      </c>
      <c r="B114" s="29" t="s">
        <v>587</v>
      </c>
      <c r="C114" s="29" t="s">
        <v>9</v>
      </c>
      <c r="D114" s="29" t="s">
        <v>588</v>
      </c>
      <c r="E114" s="29" t="s">
        <v>589</v>
      </c>
      <c r="F114" s="30">
        <v>105176</v>
      </c>
      <c r="G114" s="29" t="s">
        <v>590</v>
      </c>
      <c r="H114" s="31" t="s">
        <v>521</v>
      </c>
    </row>
    <row r="115" spans="1:8" ht="32.65" customHeight="1" x14ac:dyDescent="0.25">
      <c r="A115" s="28" t="s">
        <v>12</v>
      </c>
      <c r="B115" s="29" t="s">
        <v>591</v>
      </c>
      <c r="C115" s="29" t="s">
        <v>578</v>
      </c>
      <c r="D115" s="29" t="s">
        <v>592</v>
      </c>
      <c r="E115" s="29" t="s">
        <v>593</v>
      </c>
      <c r="F115" s="30">
        <v>148792</v>
      </c>
      <c r="G115" s="29" t="s">
        <v>594</v>
      </c>
      <c r="H115" s="31" t="s">
        <v>521</v>
      </c>
    </row>
    <row r="116" spans="1:8" ht="32.65" customHeight="1" x14ac:dyDescent="0.25">
      <c r="A116" s="28" t="s">
        <v>12</v>
      </c>
      <c r="B116" s="29" t="s">
        <v>595</v>
      </c>
      <c r="C116" s="29" t="s">
        <v>596</v>
      </c>
      <c r="D116" s="29" t="s">
        <v>597</v>
      </c>
      <c r="E116" s="29" t="s">
        <v>598</v>
      </c>
      <c r="F116" s="30">
        <v>200000</v>
      </c>
      <c r="G116" s="29" t="s">
        <v>599</v>
      </c>
      <c r="H116" s="31" t="s">
        <v>521</v>
      </c>
    </row>
    <row r="117" spans="1:8" ht="32.65" customHeight="1" x14ac:dyDescent="0.25">
      <c r="A117" s="28" t="s">
        <v>12</v>
      </c>
      <c r="B117" s="29" t="s">
        <v>600</v>
      </c>
      <c r="C117" s="29" t="s">
        <v>601</v>
      </c>
      <c r="D117" s="29" t="s">
        <v>602</v>
      </c>
      <c r="E117" s="29" t="s">
        <v>603</v>
      </c>
      <c r="F117" s="30">
        <v>143468</v>
      </c>
      <c r="G117" s="29" t="s">
        <v>604</v>
      </c>
      <c r="H117" s="31" t="s">
        <v>521</v>
      </c>
    </row>
    <row r="118" spans="1:8" ht="32.65" customHeight="1" x14ac:dyDescent="0.25">
      <c r="A118" s="28" t="s">
        <v>12</v>
      </c>
      <c r="B118" s="29" t="s">
        <v>605</v>
      </c>
      <c r="C118" s="29" t="s">
        <v>23</v>
      </c>
      <c r="D118" s="29" t="s">
        <v>606</v>
      </c>
      <c r="E118" s="29" t="s">
        <v>607</v>
      </c>
      <c r="F118" s="30">
        <v>99932</v>
      </c>
      <c r="G118" s="29" t="s">
        <v>608</v>
      </c>
      <c r="H118" s="31" t="s">
        <v>521</v>
      </c>
    </row>
    <row r="119" spans="1:8" ht="32.65" customHeight="1" x14ac:dyDescent="0.25">
      <c r="A119" s="22" t="s">
        <v>21</v>
      </c>
      <c r="B119" s="23" t="s">
        <v>35</v>
      </c>
      <c r="C119" s="23" t="s">
        <v>23</v>
      </c>
      <c r="D119" s="23" t="s">
        <v>36</v>
      </c>
      <c r="E119" s="23" t="s">
        <v>37</v>
      </c>
      <c r="F119" s="24">
        <v>110000</v>
      </c>
      <c r="G119" s="23" t="s">
        <v>224</v>
      </c>
      <c r="H119" s="31" t="s">
        <v>18</v>
      </c>
    </row>
    <row r="120" spans="1:8" ht="32.65" customHeight="1" x14ac:dyDescent="0.25">
      <c r="A120" s="22" t="s">
        <v>21</v>
      </c>
      <c r="B120" s="23" t="s">
        <v>101</v>
      </c>
      <c r="C120" s="23" t="s">
        <v>103</v>
      </c>
      <c r="D120" s="23" t="s">
        <v>167</v>
      </c>
      <c r="E120" s="23" t="s">
        <v>168</v>
      </c>
      <c r="F120" s="24">
        <v>42000</v>
      </c>
      <c r="G120" s="23" t="s">
        <v>225</v>
      </c>
      <c r="H120" s="22" t="s">
        <v>230</v>
      </c>
    </row>
    <row r="121" spans="1:8" ht="32.65" customHeight="1" x14ac:dyDescent="0.25">
      <c r="A121" s="22" t="s">
        <v>21</v>
      </c>
      <c r="B121" s="23" t="s">
        <v>101</v>
      </c>
      <c r="C121" s="23" t="s">
        <v>103</v>
      </c>
      <c r="D121" s="23" t="s">
        <v>169</v>
      </c>
      <c r="E121" s="23" t="s">
        <v>170</v>
      </c>
      <c r="F121" s="24">
        <v>25100</v>
      </c>
      <c r="G121" s="23" t="s">
        <v>226</v>
      </c>
      <c r="H121" s="22" t="s">
        <v>230</v>
      </c>
    </row>
    <row r="122" spans="1:8" ht="32.65" customHeight="1" x14ac:dyDescent="0.25">
      <c r="A122" s="22" t="s">
        <v>21</v>
      </c>
      <c r="B122" s="23" t="s">
        <v>101</v>
      </c>
      <c r="C122" s="23" t="s">
        <v>161</v>
      </c>
      <c r="D122" s="23" t="s">
        <v>171</v>
      </c>
      <c r="E122" s="23" t="s">
        <v>172</v>
      </c>
      <c r="F122" s="24">
        <v>15351</v>
      </c>
      <c r="G122" s="23" t="s">
        <v>227</v>
      </c>
      <c r="H122" s="22" t="s">
        <v>230</v>
      </c>
    </row>
    <row r="123" spans="1:8" ht="32.65" customHeight="1" x14ac:dyDescent="0.25">
      <c r="A123" s="22" t="s">
        <v>21</v>
      </c>
      <c r="B123" s="23" t="s">
        <v>101</v>
      </c>
      <c r="C123" s="23" t="s">
        <v>161</v>
      </c>
      <c r="D123" s="23" t="s">
        <v>175</v>
      </c>
      <c r="E123" s="23" t="s">
        <v>29</v>
      </c>
      <c r="F123" s="24">
        <v>36600</v>
      </c>
      <c r="G123" s="23" t="s">
        <v>229</v>
      </c>
      <c r="H123" s="22" t="s">
        <v>230</v>
      </c>
    </row>
    <row r="124" spans="1:8" ht="32.65" customHeight="1" x14ac:dyDescent="0.25">
      <c r="A124" s="22" t="s">
        <v>21</v>
      </c>
      <c r="B124" s="23" t="s">
        <v>102</v>
      </c>
      <c r="C124" s="23" t="s">
        <v>23</v>
      </c>
      <c r="D124" s="23" t="s">
        <v>173</v>
      </c>
      <c r="E124" s="23" t="s">
        <v>174</v>
      </c>
      <c r="F124" s="24">
        <v>50000</v>
      </c>
      <c r="G124" s="23" t="s">
        <v>228</v>
      </c>
      <c r="H124" s="22" t="s">
        <v>230</v>
      </c>
    </row>
    <row r="125" spans="1:8" ht="32.65" customHeight="1" x14ac:dyDescent="0.25">
      <c r="A125" s="25" t="s">
        <v>21</v>
      </c>
      <c r="B125" s="26" t="s">
        <v>101</v>
      </c>
      <c r="C125" s="26" t="s">
        <v>161</v>
      </c>
      <c r="D125" s="26" t="s">
        <v>171</v>
      </c>
      <c r="E125" s="26" t="s">
        <v>172</v>
      </c>
      <c r="F125" s="27">
        <v>19293</v>
      </c>
      <c r="G125" s="26" t="s">
        <v>508</v>
      </c>
      <c r="H125" s="22" t="s">
        <v>521</v>
      </c>
    </row>
    <row r="126" spans="1:8" ht="32.65" customHeight="1" x14ac:dyDescent="0.25">
      <c r="A126" s="25" t="s">
        <v>21</v>
      </c>
      <c r="B126" s="26" t="s">
        <v>491</v>
      </c>
      <c r="C126" s="26" t="s">
        <v>23</v>
      </c>
      <c r="D126" s="26" t="s">
        <v>497</v>
      </c>
      <c r="E126" s="26" t="s">
        <v>498</v>
      </c>
      <c r="F126" s="27">
        <v>42000</v>
      </c>
      <c r="G126" s="26" t="s">
        <v>509</v>
      </c>
      <c r="H126" s="22" t="s">
        <v>521</v>
      </c>
    </row>
    <row r="127" spans="1:8" ht="32.65" customHeight="1" x14ac:dyDescent="0.25">
      <c r="A127" s="25" t="s">
        <v>21</v>
      </c>
      <c r="B127" s="26" t="s">
        <v>492</v>
      </c>
      <c r="C127" s="26" t="s">
        <v>23</v>
      </c>
      <c r="D127" s="26" t="s">
        <v>499</v>
      </c>
      <c r="E127" s="26" t="s">
        <v>500</v>
      </c>
      <c r="F127" s="27">
        <v>112000</v>
      </c>
      <c r="G127" s="26" t="s">
        <v>510</v>
      </c>
      <c r="H127" s="22" t="s">
        <v>521</v>
      </c>
    </row>
    <row r="128" spans="1:8" ht="32.65" customHeight="1" x14ac:dyDescent="0.25">
      <c r="A128" s="25" t="s">
        <v>21</v>
      </c>
      <c r="B128" s="26" t="s">
        <v>493</v>
      </c>
      <c r="C128" s="26" t="s">
        <v>23</v>
      </c>
      <c r="D128" s="26" t="s">
        <v>501</v>
      </c>
      <c r="E128" s="26" t="s">
        <v>168</v>
      </c>
      <c r="F128" s="27">
        <v>7540</v>
      </c>
      <c r="G128" s="26" t="s">
        <v>511</v>
      </c>
      <c r="H128" s="22" t="s">
        <v>521</v>
      </c>
    </row>
    <row r="129" spans="1:8" ht="32.65" customHeight="1" x14ac:dyDescent="0.25">
      <c r="A129" s="25" t="s">
        <v>21</v>
      </c>
      <c r="B129" s="26" t="s">
        <v>494</v>
      </c>
      <c r="C129" s="26" t="s">
        <v>502</v>
      </c>
      <c r="D129" s="26" t="s">
        <v>503</v>
      </c>
      <c r="E129" s="26" t="s">
        <v>170</v>
      </c>
      <c r="F129" s="27">
        <v>14770</v>
      </c>
      <c r="G129" s="26" t="s">
        <v>512</v>
      </c>
      <c r="H129" s="22" t="s">
        <v>521</v>
      </c>
    </row>
    <row r="130" spans="1:8" ht="32.65" customHeight="1" x14ac:dyDescent="0.25">
      <c r="A130" s="25" t="s">
        <v>21</v>
      </c>
      <c r="B130" s="26" t="s">
        <v>495</v>
      </c>
      <c r="C130" s="26" t="s">
        <v>23</v>
      </c>
      <c r="D130" s="26" t="s">
        <v>504</v>
      </c>
      <c r="E130" s="26" t="s">
        <v>505</v>
      </c>
      <c r="F130" s="27">
        <v>127000</v>
      </c>
      <c r="G130" s="26" t="s">
        <v>513</v>
      </c>
      <c r="H130" s="22" t="s">
        <v>521</v>
      </c>
    </row>
    <row r="131" spans="1:8" ht="32.65" customHeight="1" x14ac:dyDescent="0.25">
      <c r="A131" s="25" t="s">
        <v>21</v>
      </c>
      <c r="B131" s="26" t="s">
        <v>496</v>
      </c>
      <c r="C131" s="26" t="s">
        <v>9</v>
      </c>
      <c r="D131" s="26" t="s">
        <v>506</v>
      </c>
      <c r="E131" s="26" t="s">
        <v>507</v>
      </c>
      <c r="F131" s="27">
        <v>150000</v>
      </c>
      <c r="G131" s="26" t="s">
        <v>514</v>
      </c>
      <c r="H131" s="22" t="s">
        <v>521</v>
      </c>
    </row>
    <row r="132" spans="1:8" ht="32.65" customHeight="1" x14ac:dyDescent="0.25">
      <c r="A132" s="28" t="s">
        <v>21</v>
      </c>
      <c r="B132" s="29" t="s">
        <v>609</v>
      </c>
      <c r="C132" s="29" t="s">
        <v>533</v>
      </c>
      <c r="D132" s="29" t="s">
        <v>610</v>
      </c>
      <c r="E132" s="29" t="s">
        <v>611</v>
      </c>
      <c r="F132" s="30">
        <v>40000</v>
      </c>
      <c r="G132" s="29" t="s">
        <v>612</v>
      </c>
      <c r="H132" s="31" t="s">
        <v>521</v>
      </c>
    </row>
    <row r="133" spans="1:8" ht="32.65" customHeight="1" x14ac:dyDescent="0.25">
      <c r="A133" s="28" t="s">
        <v>21</v>
      </c>
      <c r="B133" s="29" t="s">
        <v>613</v>
      </c>
      <c r="C133" s="29" t="s">
        <v>9</v>
      </c>
      <c r="D133" s="29" t="s">
        <v>614</v>
      </c>
      <c r="E133" s="29" t="s">
        <v>615</v>
      </c>
      <c r="F133" s="30">
        <v>20000</v>
      </c>
      <c r="G133" s="29" t="s">
        <v>616</v>
      </c>
      <c r="H133" s="31" t="s">
        <v>521</v>
      </c>
    </row>
    <row r="134" spans="1:8" ht="32.65" customHeight="1" x14ac:dyDescent="0.25">
      <c r="A134" s="28" t="s">
        <v>21</v>
      </c>
      <c r="B134" s="29" t="s">
        <v>617</v>
      </c>
      <c r="C134" s="29" t="s">
        <v>618</v>
      </c>
      <c r="D134" s="29" t="s">
        <v>619</v>
      </c>
      <c r="E134" s="29" t="s">
        <v>168</v>
      </c>
      <c r="F134" s="30">
        <v>41900</v>
      </c>
      <c r="G134" s="29" t="s">
        <v>620</v>
      </c>
      <c r="H134" s="31" t="s">
        <v>521</v>
      </c>
    </row>
    <row r="135" spans="1:8" ht="32.65" customHeight="1" x14ac:dyDescent="0.25">
      <c r="A135" s="22" t="s">
        <v>13</v>
      </c>
      <c r="B135" s="23" t="s">
        <v>76</v>
      </c>
      <c r="C135" s="23" t="s">
        <v>23</v>
      </c>
      <c r="D135" s="23" t="s">
        <v>81</v>
      </c>
      <c r="E135" s="23" t="s">
        <v>82</v>
      </c>
      <c r="F135" s="24">
        <v>97000</v>
      </c>
      <c r="G135" s="23" t="s">
        <v>270</v>
      </c>
      <c r="H135" s="31" t="s">
        <v>18</v>
      </c>
    </row>
    <row r="136" spans="1:8" ht="32.65" customHeight="1" x14ac:dyDescent="0.25">
      <c r="A136" s="22" t="s">
        <v>13</v>
      </c>
      <c r="B136" s="23" t="s">
        <v>54</v>
      </c>
      <c r="C136" s="23" t="s">
        <v>23</v>
      </c>
      <c r="D136" s="23" t="s">
        <v>83</v>
      </c>
      <c r="E136" s="23" t="s">
        <v>55</v>
      </c>
      <c r="F136" s="24">
        <v>164000</v>
      </c>
      <c r="G136" s="23" t="s">
        <v>268</v>
      </c>
      <c r="H136" s="31" t="s">
        <v>18</v>
      </c>
    </row>
    <row r="137" spans="1:8" ht="32.65" customHeight="1" x14ac:dyDescent="0.25">
      <c r="A137" s="22" t="s">
        <v>13</v>
      </c>
      <c r="B137" s="23" t="s">
        <v>54</v>
      </c>
      <c r="C137" s="23" t="s">
        <v>176</v>
      </c>
      <c r="D137" s="23" t="s">
        <v>177</v>
      </c>
      <c r="E137" s="23" t="s">
        <v>55</v>
      </c>
      <c r="F137" s="24">
        <v>99851</v>
      </c>
      <c r="G137" s="23" t="s">
        <v>269</v>
      </c>
      <c r="H137" s="31" t="s">
        <v>230</v>
      </c>
    </row>
    <row r="138" spans="1:8" ht="32.65" customHeight="1" x14ac:dyDescent="0.25">
      <c r="A138" s="22" t="s">
        <v>13</v>
      </c>
      <c r="B138" s="23" t="s">
        <v>14</v>
      </c>
      <c r="C138" s="23" t="s">
        <v>103</v>
      </c>
      <c r="D138" s="23" t="s">
        <v>178</v>
      </c>
      <c r="E138" s="23" t="s">
        <v>179</v>
      </c>
      <c r="F138" s="24">
        <v>21572</v>
      </c>
      <c r="G138" s="23" t="s">
        <v>271</v>
      </c>
      <c r="H138" s="22" t="s">
        <v>230</v>
      </c>
    </row>
    <row r="139" spans="1:8" ht="32.65" customHeight="1" x14ac:dyDescent="0.25">
      <c r="A139" s="22" t="s">
        <v>13</v>
      </c>
      <c r="B139" s="23" t="s">
        <v>14</v>
      </c>
      <c r="C139" s="23" t="s">
        <v>180</v>
      </c>
      <c r="D139" s="23" t="s">
        <v>181</v>
      </c>
      <c r="E139" s="23" t="s">
        <v>182</v>
      </c>
      <c r="F139" s="24">
        <v>26451</v>
      </c>
      <c r="G139" s="23" t="s">
        <v>627</v>
      </c>
      <c r="H139" s="22" t="s">
        <v>230</v>
      </c>
    </row>
    <row r="140" spans="1:8" ht="32.25" customHeight="1" x14ac:dyDescent="0.25">
      <c r="A140" s="22" t="s">
        <v>13</v>
      </c>
      <c r="B140" s="23" t="s">
        <v>14</v>
      </c>
      <c r="C140" s="23" t="s">
        <v>117</v>
      </c>
      <c r="D140" s="23" t="s">
        <v>183</v>
      </c>
      <c r="E140" s="23" t="s">
        <v>17</v>
      </c>
      <c r="F140" s="24">
        <v>149179</v>
      </c>
      <c r="G140" s="23" t="s">
        <v>272</v>
      </c>
      <c r="H140" s="22" t="s">
        <v>230</v>
      </c>
    </row>
    <row r="141" spans="1:8" ht="32.25" customHeight="1" x14ac:dyDescent="0.25">
      <c r="A141" s="22" t="s">
        <v>13</v>
      </c>
      <c r="B141" s="23" t="s">
        <v>14</v>
      </c>
      <c r="C141" s="23" t="s">
        <v>137</v>
      </c>
      <c r="D141" s="23" t="s">
        <v>184</v>
      </c>
      <c r="E141" s="23" t="s">
        <v>185</v>
      </c>
      <c r="F141" s="24">
        <v>15500</v>
      </c>
      <c r="G141" s="23" t="s">
        <v>273</v>
      </c>
      <c r="H141" s="22" t="s">
        <v>230</v>
      </c>
    </row>
    <row r="142" spans="1:8" ht="32.25" customHeight="1" x14ac:dyDescent="0.25">
      <c r="A142" s="25" t="s">
        <v>13</v>
      </c>
      <c r="B142" s="26" t="s">
        <v>14</v>
      </c>
      <c r="C142" s="26" t="s">
        <v>103</v>
      </c>
      <c r="D142" s="26" t="s">
        <v>178</v>
      </c>
      <c r="E142" s="26" t="s">
        <v>179</v>
      </c>
      <c r="F142" s="27">
        <v>31456</v>
      </c>
      <c r="G142" s="26" t="s">
        <v>525</v>
      </c>
      <c r="H142" s="22" t="s">
        <v>521</v>
      </c>
    </row>
    <row r="143" spans="1:8" ht="32.25" customHeight="1" x14ac:dyDescent="0.25">
      <c r="A143" s="25" t="s">
        <v>13</v>
      </c>
      <c r="B143" s="26" t="s">
        <v>515</v>
      </c>
      <c r="C143" s="26" t="s">
        <v>23</v>
      </c>
      <c r="D143" s="26" t="s">
        <v>517</v>
      </c>
      <c r="E143" s="26" t="s">
        <v>518</v>
      </c>
      <c r="F143" s="27">
        <v>154046</v>
      </c>
      <c r="G143" s="26" t="s">
        <v>526</v>
      </c>
      <c r="H143" s="22" t="s">
        <v>521</v>
      </c>
    </row>
    <row r="144" spans="1:8" ht="32.25" customHeight="1" x14ac:dyDescent="0.25">
      <c r="A144" s="25" t="s">
        <v>13</v>
      </c>
      <c r="B144" s="26" t="s">
        <v>516</v>
      </c>
      <c r="C144" s="26" t="s">
        <v>23</v>
      </c>
      <c r="D144" s="26" t="s">
        <v>519</v>
      </c>
      <c r="E144" s="26" t="s">
        <v>520</v>
      </c>
      <c r="F144" s="27">
        <v>100000</v>
      </c>
      <c r="G144" s="26" t="s">
        <v>527</v>
      </c>
      <c r="H144" s="22" t="s">
        <v>521</v>
      </c>
    </row>
    <row r="145" spans="1:8" ht="32.25" customHeight="1" x14ac:dyDescent="0.25">
      <c r="A145" s="28" t="s">
        <v>13</v>
      </c>
      <c r="B145" s="29" t="s">
        <v>621</v>
      </c>
      <c r="C145" s="29" t="s">
        <v>22</v>
      </c>
      <c r="D145" s="29" t="s">
        <v>622</v>
      </c>
      <c r="E145" s="29" t="s">
        <v>623</v>
      </c>
      <c r="F145" s="30">
        <v>38417</v>
      </c>
      <c r="G145" s="29" t="s">
        <v>628</v>
      </c>
      <c r="H145" s="31" t="s">
        <v>521</v>
      </c>
    </row>
    <row r="146" spans="1:8" ht="32.25" customHeight="1" x14ac:dyDescent="0.25">
      <c r="A146" s="28" t="s">
        <v>13</v>
      </c>
      <c r="B146" s="29" t="s">
        <v>621</v>
      </c>
      <c r="C146" s="29" t="s">
        <v>22</v>
      </c>
      <c r="D146" s="29" t="s">
        <v>622</v>
      </c>
      <c r="E146" s="29" t="s">
        <v>623</v>
      </c>
      <c r="F146" s="30">
        <v>22345</v>
      </c>
      <c r="G146" s="29" t="s">
        <v>629</v>
      </c>
      <c r="H146" s="31" t="s">
        <v>521</v>
      </c>
    </row>
    <row r="147" spans="1:8" ht="32.25" customHeight="1" x14ac:dyDescent="0.25">
      <c r="A147" s="28" t="s">
        <v>13</v>
      </c>
      <c r="B147" s="29" t="s">
        <v>624</v>
      </c>
      <c r="C147" s="29" t="s">
        <v>23</v>
      </c>
      <c r="D147" s="29" t="s">
        <v>625</v>
      </c>
      <c r="E147" s="29" t="s">
        <v>626</v>
      </c>
      <c r="F147" s="30">
        <v>134611</v>
      </c>
      <c r="G147" s="29" t="s">
        <v>630</v>
      </c>
      <c r="H147" s="31" t="s">
        <v>521</v>
      </c>
    </row>
    <row r="148" spans="1:8" ht="27" customHeight="1" x14ac:dyDescent="0.25">
      <c r="A148" s="41" t="s">
        <v>16</v>
      </c>
      <c r="B148" s="42"/>
      <c r="C148" s="42"/>
      <c r="D148" s="42"/>
      <c r="E148" s="43"/>
      <c r="F148" s="38">
        <f>SUM(F4:F147)</f>
        <v>10760183</v>
      </c>
      <c r="G148" s="36"/>
      <c r="H148" s="37"/>
    </row>
    <row r="151" spans="1:8" ht="17.100000000000001" customHeight="1" x14ac:dyDescent="0.25">
      <c r="A151" s="44" t="s">
        <v>38</v>
      </c>
      <c r="B151" s="44"/>
      <c r="C151" s="35"/>
    </row>
    <row r="152" spans="1:8" ht="15.75" x14ac:dyDescent="0.25">
      <c r="A152" s="21"/>
      <c r="B152" s="44" t="s">
        <v>39</v>
      </c>
      <c r="C152" s="44"/>
    </row>
  </sheetData>
  <autoFilter ref="A3:H148" xr:uid="{00000000-0009-0000-0000-000001000000}"/>
  <sortState xmlns:xlrd2="http://schemas.microsoft.com/office/spreadsheetml/2017/richdata2" ref="A4:H147">
    <sortCondition ref="A4:A147" customList="BA,TV,TC,NR,ZA,BB,PO,KE"/>
    <sortCondition ref="H4:H147"/>
    <sortCondition ref="E4:E147"/>
  </sortState>
  <mergeCells count="4">
    <mergeCell ref="A1:G1"/>
    <mergeCell ref="A148:E148"/>
    <mergeCell ref="B152:C152"/>
    <mergeCell ref="A151:B151"/>
  </mergeCells>
  <pageMargins left="0.51181102362204722" right="0.31496062992125984" top="0.55118110236220474" bottom="0.6692913385826772" header="0.31496062992125984" footer="0.31496062992125984"/>
  <pageSetup paperSize="8" scale="60" orientation="portrait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85" zoomScaleNormal="85" workbookViewId="0">
      <selection activeCell="D17" sqref="D17"/>
    </sheetView>
  </sheetViews>
  <sheetFormatPr defaultRowHeight="15" x14ac:dyDescent="0.25"/>
  <cols>
    <col min="1" max="1" width="11" customWidth="1"/>
    <col min="2" max="2" width="30.28515625" style="14" customWidth="1"/>
    <col min="3" max="3" width="43.85546875" customWidth="1"/>
    <col min="4" max="4" width="31.140625" customWidth="1"/>
    <col min="5" max="5" width="21.140625" customWidth="1"/>
    <col min="6" max="6" width="16.5703125" customWidth="1"/>
    <col min="7" max="7" width="59.28515625" customWidth="1"/>
    <col min="8" max="8" width="9.7109375" customWidth="1"/>
  </cols>
  <sheetData>
    <row r="1" spans="1:12" ht="42" customHeight="1" x14ac:dyDescent="0.35">
      <c r="A1" s="40" t="s">
        <v>635</v>
      </c>
      <c r="B1" s="40"/>
      <c r="C1" s="40"/>
      <c r="D1" s="40"/>
      <c r="E1" s="40"/>
      <c r="F1" s="40"/>
      <c r="G1" s="40"/>
    </row>
    <row r="4" spans="1:12" ht="93.75" customHeight="1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6" t="s">
        <v>7</v>
      </c>
      <c r="G4" s="5" t="s">
        <v>5</v>
      </c>
      <c r="H4" s="5" t="s">
        <v>6</v>
      </c>
    </row>
    <row r="5" spans="1:12" ht="32.65" customHeight="1" x14ac:dyDescent="0.25">
      <c r="A5" s="7" t="s">
        <v>8</v>
      </c>
      <c r="B5" s="8" t="s">
        <v>32</v>
      </c>
      <c r="C5" s="9" t="s">
        <v>23</v>
      </c>
      <c r="D5" s="9" t="s">
        <v>33</v>
      </c>
      <c r="E5" s="9" t="s">
        <v>34</v>
      </c>
      <c r="F5" s="12">
        <v>75000</v>
      </c>
      <c r="G5" s="9" t="s">
        <v>40</v>
      </c>
      <c r="H5" s="10" t="s">
        <v>18</v>
      </c>
      <c r="L5" t="s">
        <v>56</v>
      </c>
    </row>
    <row r="6" spans="1:12" ht="32.65" customHeight="1" x14ac:dyDescent="0.25">
      <c r="A6" s="7" t="s">
        <v>8</v>
      </c>
      <c r="B6" s="8" t="s">
        <v>276</v>
      </c>
      <c r="C6" s="9" t="s">
        <v>9</v>
      </c>
      <c r="D6" s="9" t="s">
        <v>277</v>
      </c>
      <c r="E6" s="9" t="s">
        <v>114</v>
      </c>
      <c r="F6" s="12">
        <v>120000</v>
      </c>
      <c r="G6" s="9" t="s">
        <v>278</v>
      </c>
      <c r="H6" s="10" t="s">
        <v>521</v>
      </c>
    </row>
    <row r="7" spans="1:12" ht="32.65" customHeight="1" x14ac:dyDescent="0.25">
      <c r="A7" s="7" t="s">
        <v>90</v>
      </c>
      <c r="B7" s="8" t="s">
        <v>231</v>
      </c>
      <c r="C7" s="9" t="s">
        <v>9</v>
      </c>
      <c r="D7" s="9" t="s">
        <v>239</v>
      </c>
      <c r="E7" s="9" t="s">
        <v>240</v>
      </c>
      <c r="F7" s="12">
        <v>108278</v>
      </c>
      <c r="G7" s="9" t="s">
        <v>251</v>
      </c>
      <c r="H7" s="10" t="s">
        <v>230</v>
      </c>
    </row>
    <row r="8" spans="1:12" ht="32.65" customHeight="1" x14ac:dyDescent="0.25">
      <c r="A8" s="7" t="s">
        <v>90</v>
      </c>
      <c r="B8" s="8" t="s">
        <v>93</v>
      </c>
      <c r="C8" s="9" t="s">
        <v>103</v>
      </c>
      <c r="D8" s="9" t="s">
        <v>124</v>
      </c>
      <c r="E8" s="9" t="s">
        <v>125</v>
      </c>
      <c r="F8" s="12">
        <v>200000</v>
      </c>
      <c r="G8" s="9" t="s">
        <v>253</v>
      </c>
      <c r="H8" s="10" t="s">
        <v>230</v>
      </c>
    </row>
    <row r="9" spans="1:12" ht="32.65" customHeight="1" x14ac:dyDescent="0.25">
      <c r="A9" s="7" t="s">
        <v>90</v>
      </c>
      <c r="B9" s="8" t="s">
        <v>232</v>
      </c>
      <c r="C9" s="9" t="s">
        <v>9</v>
      </c>
      <c r="D9" s="9" t="s">
        <v>241</v>
      </c>
      <c r="E9" s="9" t="s">
        <v>242</v>
      </c>
      <c r="F9" s="12">
        <v>32135</v>
      </c>
      <c r="G9" s="9" t="s">
        <v>252</v>
      </c>
      <c r="H9" s="10" t="s">
        <v>230</v>
      </c>
    </row>
    <row r="10" spans="1:12" ht="32.65" customHeight="1" x14ac:dyDescent="0.25">
      <c r="A10" s="7" t="s">
        <v>90</v>
      </c>
      <c r="B10" s="8" t="s">
        <v>279</v>
      </c>
      <c r="C10" s="9" t="s">
        <v>23</v>
      </c>
      <c r="D10" s="9" t="s">
        <v>281</v>
      </c>
      <c r="E10" s="9" t="s">
        <v>282</v>
      </c>
      <c r="F10" s="12">
        <v>154274</v>
      </c>
      <c r="G10" s="9" t="s">
        <v>287</v>
      </c>
      <c r="H10" s="10" t="s">
        <v>521</v>
      </c>
    </row>
    <row r="11" spans="1:12" ht="32.65" customHeight="1" x14ac:dyDescent="0.25">
      <c r="A11" s="7" t="s">
        <v>90</v>
      </c>
      <c r="B11" s="8" t="s">
        <v>93</v>
      </c>
      <c r="C11" s="9" t="s">
        <v>103</v>
      </c>
      <c r="D11" s="9" t="s">
        <v>283</v>
      </c>
      <c r="E11" s="9" t="s">
        <v>284</v>
      </c>
      <c r="F11" s="12">
        <v>19646</v>
      </c>
      <c r="G11" s="9" t="s">
        <v>288</v>
      </c>
      <c r="H11" s="10" t="s">
        <v>521</v>
      </c>
    </row>
    <row r="12" spans="1:12" ht="32.65" customHeight="1" x14ac:dyDescent="0.25">
      <c r="A12" s="7" t="s">
        <v>90</v>
      </c>
      <c r="B12" s="8" t="s">
        <v>280</v>
      </c>
      <c r="C12" s="9" t="s">
        <v>9</v>
      </c>
      <c r="D12" s="9" t="s">
        <v>285</v>
      </c>
      <c r="E12" s="9" t="s">
        <v>286</v>
      </c>
      <c r="F12" s="12">
        <v>74369</v>
      </c>
      <c r="G12" s="9" t="s">
        <v>289</v>
      </c>
      <c r="H12" s="10" t="s">
        <v>521</v>
      </c>
    </row>
    <row r="13" spans="1:12" ht="32.65" customHeight="1" x14ac:dyDescent="0.25">
      <c r="A13" s="7" t="s">
        <v>20</v>
      </c>
      <c r="B13" s="8" t="s">
        <v>256</v>
      </c>
      <c r="C13" s="9" t="s">
        <v>23</v>
      </c>
      <c r="D13" s="9" t="s">
        <v>258</v>
      </c>
      <c r="E13" s="9" t="s">
        <v>259</v>
      </c>
      <c r="F13" s="12">
        <v>100000</v>
      </c>
      <c r="G13" s="9" t="s">
        <v>262</v>
      </c>
      <c r="H13" s="10" t="s">
        <v>230</v>
      </c>
    </row>
    <row r="14" spans="1:12" ht="32.65" customHeight="1" x14ac:dyDescent="0.25">
      <c r="A14" s="7" t="s">
        <v>20</v>
      </c>
      <c r="B14" s="8" t="s">
        <v>256</v>
      </c>
      <c r="C14" s="9" t="s">
        <v>23</v>
      </c>
      <c r="D14" s="9" t="s">
        <v>258</v>
      </c>
      <c r="E14" s="9" t="s">
        <v>259</v>
      </c>
      <c r="F14" s="12">
        <v>80274</v>
      </c>
      <c r="G14" s="9" t="s">
        <v>262</v>
      </c>
      <c r="H14" s="10" t="s">
        <v>521</v>
      </c>
    </row>
    <row r="15" spans="1:12" ht="32.65" customHeight="1" x14ac:dyDescent="0.25">
      <c r="A15" s="7" t="s">
        <v>20</v>
      </c>
      <c r="B15" s="8" t="s">
        <v>290</v>
      </c>
      <c r="C15" s="9" t="s">
        <v>291</v>
      </c>
      <c r="D15" s="9" t="s">
        <v>292</v>
      </c>
      <c r="E15" s="9" t="s">
        <v>293</v>
      </c>
      <c r="F15" s="12">
        <v>150000</v>
      </c>
      <c r="G15" s="9" t="s">
        <v>294</v>
      </c>
      <c r="H15" s="10" t="s">
        <v>521</v>
      </c>
    </row>
    <row r="16" spans="1:12" ht="32.65" customHeight="1" x14ac:dyDescent="0.25">
      <c r="A16" s="7" t="s">
        <v>10</v>
      </c>
      <c r="B16" s="8" t="s">
        <v>45</v>
      </c>
      <c r="C16" s="9" t="s">
        <v>23</v>
      </c>
      <c r="D16" s="9" t="s">
        <v>46</v>
      </c>
      <c r="E16" s="9" t="s">
        <v>47</v>
      </c>
      <c r="F16" s="12">
        <v>178000</v>
      </c>
      <c r="G16" s="9" t="s">
        <v>69</v>
      </c>
      <c r="H16" s="10" t="s">
        <v>18</v>
      </c>
    </row>
    <row r="17" spans="1:8" ht="48" customHeight="1" x14ac:dyDescent="0.25">
      <c r="A17" s="7" t="s">
        <v>10</v>
      </c>
      <c r="B17" s="8" t="s">
        <v>41</v>
      </c>
      <c r="C17" s="9" t="s">
        <v>42</v>
      </c>
      <c r="D17" s="9" t="s">
        <v>43</v>
      </c>
      <c r="E17" s="9" t="s">
        <v>44</v>
      </c>
      <c r="F17" s="12">
        <v>80000</v>
      </c>
      <c r="G17" s="9" t="s">
        <v>70</v>
      </c>
      <c r="H17" s="10" t="s">
        <v>18</v>
      </c>
    </row>
    <row r="18" spans="1:8" ht="32.65" customHeight="1" x14ac:dyDescent="0.25">
      <c r="A18" s="7" t="s">
        <v>10</v>
      </c>
      <c r="B18" s="8" t="s">
        <v>57</v>
      </c>
      <c r="C18" s="9" t="s">
        <v>9</v>
      </c>
      <c r="D18" s="9" t="s">
        <v>61</v>
      </c>
      <c r="E18" s="9" t="s">
        <v>62</v>
      </c>
      <c r="F18" s="12">
        <v>140000</v>
      </c>
      <c r="G18" s="9" t="s">
        <v>71</v>
      </c>
      <c r="H18" s="10" t="s">
        <v>18</v>
      </c>
    </row>
    <row r="19" spans="1:8" ht="32.65" customHeight="1" x14ac:dyDescent="0.25">
      <c r="A19" s="7" t="s">
        <v>11</v>
      </c>
      <c r="B19" s="8" t="s">
        <v>58</v>
      </c>
      <c r="C19" s="9" t="s">
        <v>9</v>
      </c>
      <c r="D19" s="9" t="s">
        <v>63</v>
      </c>
      <c r="E19" s="9" t="s">
        <v>64</v>
      </c>
      <c r="F19" s="12">
        <v>150000</v>
      </c>
      <c r="G19" s="9" t="s">
        <v>72</v>
      </c>
      <c r="H19" s="10" t="s">
        <v>18</v>
      </c>
    </row>
    <row r="20" spans="1:8" ht="32.65" customHeight="1" x14ac:dyDescent="0.25">
      <c r="A20" s="7" t="s">
        <v>11</v>
      </c>
      <c r="B20" s="8" t="s">
        <v>233</v>
      </c>
      <c r="C20" s="9" t="s">
        <v>237</v>
      </c>
      <c r="D20" s="9" t="s">
        <v>243</v>
      </c>
      <c r="E20" s="9" t="s">
        <v>244</v>
      </c>
      <c r="F20" s="12">
        <v>120000</v>
      </c>
      <c r="G20" s="9" t="s">
        <v>254</v>
      </c>
      <c r="H20" s="10" t="s">
        <v>230</v>
      </c>
    </row>
    <row r="21" spans="1:8" ht="32.65" customHeight="1" x14ac:dyDescent="0.25">
      <c r="A21" s="7" t="s">
        <v>11</v>
      </c>
      <c r="B21" s="8" t="s">
        <v>234</v>
      </c>
      <c r="C21" s="9" t="s">
        <v>238</v>
      </c>
      <c r="D21" s="9" t="s">
        <v>245</v>
      </c>
      <c r="E21" s="9" t="s">
        <v>246</v>
      </c>
      <c r="F21" s="12">
        <v>61488</v>
      </c>
      <c r="G21" s="9" t="s">
        <v>254</v>
      </c>
      <c r="H21" s="10" t="s">
        <v>230</v>
      </c>
    </row>
    <row r="22" spans="1:8" ht="32.65" customHeight="1" x14ac:dyDescent="0.25">
      <c r="A22" s="7" t="s">
        <v>11</v>
      </c>
      <c r="B22" s="8" t="s">
        <v>257</v>
      </c>
      <c r="C22" s="9" t="s">
        <v>9</v>
      </c>
      <c r="D22" s="9" t="s">
        <v>260</v>
      </c>
      <c r="E22" s="9" t="s">
        <v>261</v>
      </c>
      <c r="F22" s="12">
        <v>100000</v>
      </c>
      <c r="G22" s="9" t="s">
        <v>263</v>
      </c>
      <c r="H22" s="10" t="s">
        <v>230</v>
      </c>
    </row>
    <row r="23" spans="1:8" ht="32.65" customHeight="1" x14ac:dyDescent="0.25">
      <c r="A23" s="7" t="s">
        <v>11</v>
      </c>
      <c r="B23" s="8" t="s">
        <v>97</v>
      </c>
      <c r="C23" s="9" t="s">
        <v>103</v>
      </c>
      <c r="D23" s="9" t="s">
        <v>298</v>
      </c>
      <c r="E23" s="9" t="s">
        <v>299</v>
      </c>
      <c r="F23" s="12">
        <v>172908</v>
      </c>
      <c r="G23" s="9" t="s">
        <v>254</v>
      </c>
      <c r="H23" s="10" t="s">
        <v>521</v>
      </c>
    </row>
    <row r="24" spans="1:8" ht="32.65" customHeight="1" x14ac:dyDescent="0.25">
      <c r="A24" s="7" t="s">
        <v>11</v>
      </c>
      <c r="B24" s="8" t="s">
        <v>295</v>
      </c>
      <c r="C24" s="9" t="s">
        <v>23</v>
      </c>
      <c r="D24" s="9" t="s">
        <v>300</v>
      </c>
      <c r="E24" s="9" t="s">
        <v>301</v>
      </c>
      <c r="F24" s="12">
        <v>115912</v>
      </c>
      <c r="G24" s="9" t="s">
        <v>306</v>
      </c>
      <c r="H24" s="10" t="s">
        <v>521</v>
      </c>
    </row>
    <row r="25" spans="1:8" ht="32.65" customHeight="1" x14ac:dyDescent="0.25">
      <c r="A25" s="7" t="s">
        <v>11</v>
      </c>
      <c r="B25" s="8" t="s">
        <v>296</v>
      </c>
      <c r="C25" s="9" t="s">
        <v>302</v>
      </c>
      <c r="D25" s="9" t="s">
        <v>303</v>
      </c>
      <c r="E25" s="9" t="s">
        <v>25</v>
      </c>
      <c r="F25" s="12">
        <v>14626</v>
      </c>
      <c r="G25" s="9" t="s">
        <v>307</v>
      </c>
      <c r="H25" s="10" t="s">
        <v>521</v>
      </c>
    </row>
    <row r="26" spans="1:8" ht="32.65" customHeight="1" x14ac:dyDescent="0.25">
      <c r="A26" s="7" t="s">
        <v>11</v>
      </c>
      <c r="B26" s="8" t="s">
        <v>297</v>
      </c>
      <c r="C26" s="9" t="s">
        <v>23</v>
      </c>
      <c r="D26" s="9" t="s">
        <v>304</v>
      </c>
      <c r="E26" s="9" t="s">
        <v>305</v>
      </c>
      <c r="F26" s="12">
        <v>100000</v>
      </c>
      <c r="G26" s="9" t="s">
        <v>308</v>
      </c>
      <c r="H26" s="10" t="s">
        <v>521</v>
      </c>
    </row>
    <row r="27" spans="1:8" ht="32.65" customHeight="1" x14ac:dyDescent="0.25">
      <c r="A27" s="7" t="s">
        <v>11</v>
      </c>
      <c r="B27" s="8" t="s">
        <v>97</v>
      </c>
      <c r="C27" s="9" t="s">
        <v>631</v>
      </c>
      <c r="D27" s="9" t="s">
        <v>632</v>
      </c>
      <c r="E27" s="9" t="s">
        <v>246</v>
      </c>
      <c r="F27" s="12">
        <v>150000</v>
      </c>
      <c r="G27" s="9" t="s">
        <v>306</v>
      </c>
      <c r="H27" s="10" t="s">
        <v>521</v>
      </c>
    </row>
    <row r="28" spans="1:8" ht="32.65" customHeight="1" x14ac:dyDescent="0.25">
      <c r="A28" s="7" t="s">
        <v>21</v>
      </c>
      <c r="B28" s="8" t="s">
        <v>59</v>
      </c>
      <c r="C28" s="9" t="s">
        <v>9</v>
      </c>
      <c r="D28" s="9" t="s">
        <v>65</v>
      </c>
      <c r="E28" s="9" t="s">
        <v>66</v>
      </c>
      <c r="F28" s="12">
        <v>150000</v>
      </c>
      <c r="G28" s="9" t="s">
        <v>73</v>
      </c>
      <c r="H28" s="10" t="s">
        <v>18</v>
      </c>
    </row>
    <row r="29" spans="1:8" ht="32.65" customHeight="1" x14ac:dyDescent="0.25">
      <c r="A29" s="7" t="s">
        <v>21</v>
      </c>
      <c r="B29" s="8" t="s">
        <v>48</v>
      </c>
      <c r="C29" s="9" t="s">
        <v>9</v>
      </c>
      <c r="D29" s="9" t="s">
        <v>49</v>
      </c>
      <c r="E29" s="9" t="s">
        <v>50</v>
      </c>
      <c r="F29" s="12">
        <v>77327</v>
      </c>
      <c r="G29" s="9" t="s">
        <v>633</v>
      </c>
      <c r="H29" s="10" t="s">
        <v>18</v>
      </c>
    </row>
    <row r="30" spans="1:8" ht="32.65" customHeight="1" x14ac:dyDescent="0.25">
      <c r="A30" s="7" t="s">
        <v>21</v>
      </c>
      <c r="B30" s="8" t="s">
        <v>30</v>
      </c>
      <c r="C30" s="9" t="s">
        <v>23</v>
      </c>
      <c r="D30" s="9" t="s">
        <v>31</v>
      </c>
      <c r="E30" s="9" t="s">
        <v>29</v>
      </c>
      <c r="F30" s="12">
        <v>150000</v>
      </c>
      <c r="G30" s="9" t="s">
        <v>74</v>
      </c>
      <c r="H30" s="10" t="s">
        <v>18</v>
      </c>
    </row>
    <row r="31" spans="1:8" ht="32.65" customHeight="1" x14ac:dyDescent="0.25">
      <c r="A31" s="7" t="s">
        <v>21</v>
      </c>
      <c r="B31" s="8" t="s">
        <v>235</v>
      </c>
      <c r="C31" s="9" t="s">
        <v>9</v>
      </c>
      <c r="D31" s="9" t="s">
        <v>247</v>
      </c>
      <c r="E31" s="9" t="s">
        <v>248</v>
      </c>
      <c r="F31" s="12">
        <v>110000</v>
      </c>
      <c r="G31" s="9" t="s">
        <v>255</v>
      </c>
      <c r="H31" s="10" t="s">
        <v>230</v>
      </c>
    </row>
    <row r="32" spans="1:8" ht="32.65" customHeight="1" x14ac:dyDescent="0.25">
      <c r="A32" s="7" t="s">
        <v>21</v>
      </c>
      <c r="B32" s="8" t="s">
        <v>264</v>
      </c>
      <c r="C32" s="9" t="s">
        <v>23</v>
      </c>
      <c r="D32" s="9" t="s">
        <v>265</v>
      </c>
      <c r="E32" s="9" t="s">
        <v>266</v>
      </c>
      <c r="F32" s="12">
        <v>100000</v>
      </c>
      <c r="G32" s="9" t="s">
        <v>267</v>
      </c>
      <c r="H32" s="10" t="s">
        <v>230</v>
      </c>
    </row>
    <row r="33" spans="1:8" ht="32.65" customHeight="1" x14ac:dyDescent="0.25">
      <c r="A33" s="7" t="s">
        <v>21</v>
      </c>
      <c r="B33" s="8" t="s">
        <v>264</v>
      </c>
      <c r="C33" s="9" t="s">
        <v>23</v>
      </c>
      <c r="D33" s="9" t="s">
        <v>265</v>
      </c>
      <c r="E33" s="9" t="s">
        <v>266</v>
      </c>
      <c r="F33" s="12">
        <v>60000</v>
      </c>
      <c r="G33" s="9" t="s">
        <v>267</v>
      </c>
      <c r="H33" s="10" t="s">
        <v>521</v>
      </c>
    </row>
    <row r="34" spans="1:8" ht="32.65" customHeight="1" x14ac:dyDescent="0.25">
      <c r="A34" s="7" t="s">
        <v>21</v>
      </c>
      <c r="B34" s="8" t="s">
        <v>309</v>
      </c>
      <c r="C34" s="9" t="s">
        <v>23</v>
      </c>
      <c r="D34" s="9" t="s">
        <v>311</v>
      </c>
      <c r="E34" s="9" t="s">
        <v>312</v>
      </c>
      <c r="F34" s="12">
        <v>65000</v>
      </c>
      <c r="G34" s="9" t="s">
        <v>315</v>
      </c>
      <c r="H34" s="10" t="s">
        <v>521</v>
      </c>
    </row>
    <row r="35" spans="1:8" ht="32.65" customHeight="1" x14ac:dyDescent="0.25">
      <c r="A35" s="7" t="s">
        <v>21</v>
      </c>
      <c r="B35" s="8" t="s">
        <v>310</v>
      </c>
      <c r="C35" s="9" t="s">
        <v>9</v>
      </c>
      <c r="D35" s="9" t="s">
        <v>313</v>
      </c>
      <c r="E35" s="9" t="s">
        <v>314</v>
      </c>
      <c r="F35" s="12">
        <v>127000</v>
      </c>
      <c r="G35" s="9" t="s">
        <v>316</v>
      </c>
      <c r="H35" s="10" t="s">
        <v>521</v>
      </c>
    </row>
    <row r="36" spans="1:8" ht="32.65" customHeight="1" x14ac:dyDescent="0.25">
      <c r="A36" s="7" t="s">
        <v>13</v>
      </c>
      <c r="B36" s="8" t="s">
        <v>14</v>
      </c>
      <c r="C36" s="9" t="s">
        <v>22</v>
      </c>
      <c r="D36" s="9" t="s">
        <v>53</v>
      </c>
      <c r="E36" s="9" t="s">
        <v>17</v>
      </c>
      <c r="F36" s="12">
        <v>175700</v>
      </c>
      <c r="G36" s="9" t="s">
        <v>274</v>
      </c>
      <c r="H36" s="10" t="s">
        <v>18</v>
      </c>
    </row>
    <row r="37" spans="1:8" ht="32.65" customHeight="1" x14ac:dyDescent="0.25">
      <c r="A37" s="7" t="s">
        <v>13</v>
      </c>
      <c r="B37" s="8" t="s">
        <v>60</v>
      </c>
      <c r="C37" s="9" t="s">
        <v>23</v>
      </c>
      <c r="D37" s="9" t="s">
        <v>67</v>
      </c>
      <c r="E37" s="9" t="s">
        <v>68</v>
      </c>
      <c r="F37" s="12">
        <v>175000</v>
      </c>
      <c r="G37" s="9" t="s">
        <v>275</v>
      </c>
      <c r="H37" s="10" t="s">
        <v>18</v>
      </c>
    </row>
    <row r="38" spans="1:8" ht="32.65" customHeight="1" x14ac:dyDescent="0.25">
      <c r="A38" s="7" t="s">
        <v>13</v>
      </c>
      <c r="B38" s="8" t="s">
        <v>236</v>
      </c>
      <c r="C38" s="9" t="s">
        <v>23</v>
      </c>
      <c r="D38" s="9" t="s">
        <v>249</v>
      </c>
      <c r="E38" s="9" t="s">
        <v>250</v>
      </c>
      <c r="F38" s="12">
        <v>100000</v>
      </c>
      <c r="G38" s="9" t="s">
        <v>269</v>
      </c>
      <c r="H38" s="10" t="s">
        <v>230</v>
      </c>
    </row>
    <row r="39" spans="1:8" ht="32.65" customHeight="1" x14ac:dyDescent="0.25">
      <c r="A39" s="7" t="s">
        <v>13</v>
      </c>
      <c r="B39" s="8" t="s">
        <v>317</v>
      </c>
      <c r="C39" s="9" t="s">
        <v>320</v>
      </c>
      <c r="D39" s="9" t="s">
        <v>321</v>
      </c>
      <c r="E39" s="9" t="s">
        <v>322</v>
      </c>
      <c r="F39" s="12">
        <v>144000</v>
      </c>
      <c r="G39" s="9" t="s">
        <v>522</v>
      </c>
      <c r="H39" s="10" t="s">
        <v>521</v>
      </c>
    </row>
    <row r="40" spans="1:8" ht="32.65" customHeight="1" x14ac:dyDescent="0.25">
      <c r="A40" s="7" t="s">
        <v>13</v>
      </c>
      <c r="B40" s="8" t="s">
        <v>318</v>
      </c>
      <c r="C40" s="9" t="s">
        <v>23</v>
      </c>
      <c r="D40" s="9" t="s">
        <v>323</v>
      </c>
      <c r="E40" s="9" t="s">
        <v>324</v>
      </c>
      <c r="F40" s="12">
        <v>160000</v>
      </c>
      <c r="G40" s="9" t="s">
        <v>523</v>
      </c>
      <c r="H40" s="10" t="s">
        <v>521</v>
      </c>
    </row>
    <row r="41" spans="1:8" ht="32.65" customHeight="1" x14ac:dyDescent="0.25">
      <c r="A41" s="7" t="s">
        <v>13</v>
      </c>
      <c r="B41" s="8" t="s">
        <v>319</v>
      </c>
      <c r="C41" s="9" t="s">
        <v>325</v>
      </c>
      <c r="D41" s="9" t="s">
        <v>326</v>
      </c>
      <c r="E41" s="9" t="s">
        <v>327</v>
      </c>
      <c r="F41" s="12">
        <v>100000</v>
      </c>
      <c r="G41" s="9" t="s">
        <v>524</v>
      </c>
      <c r="H41" s="10" t="s">
        <v>521</v>
      </c>
    </row>
    <row r="42" spans="1:8" ht="32.65" customHeight="1" x14ac:dyDescent="0.25">
      <c r="A42" s="7" t="s">
        <v>13</v>
      </c>
      <c r="B42" s="8" t="s">
        <v>319</v>
      </c>
      <c r="C42" s="9" t="s">
        <v>325</v>
      </c>
      <c r="D42" s="9" t="s">
        <v>326</v>
      </c>
      <c r="E42" s="9" t="s">
        <v>327</v>
      </c>
      <c r="F42" s="12">
        <v>63700</v>
      </c>
      <c r="G42" s="9" t="s">
        <v>524</v>
      </c>
      <c r="H42" s="10" t="s">
        <v>521</v>
      </c>
    </row>
    <row r="43" spans="1:8" ht="28.15" customHeight="1" x14ac:dyDescent="0.25">
      <c r="A43" s="45" t="s">
        <v>15</v>
      </c>
      <c r="B43" s="46"/>
      <c r="C43" s="46"/>
      <c r="D43" s="46"/>
      <c r="E43" s="47"/>
      <c r="F43" s="11">
        <f>SUM(F5:F42)</f>
        <v>4254637</v>
      </c>
      <c r="G43" s="5"/>
      <c r="H43" s="5"/>
    </row>
    <row r="46" spans="1:8" ht="15.75" x14ac:dyDescent="0.25">
      <c r="A46" s="13" t="s">
        <v>38</v>
      </c>
      <c r="B46" s="15"/>
      <c r="C46" s="15"/>
    </row>
    <row r="47" spans="1:8" ht="15.75" x14ac:dyDescent="0.25">
      <c r="A47" s="19"/>
      <c r="B47" s="44" t="s">
        <v>39</v>
      </c>
      <c r="C47" s="44"/>
    </row>
  </sheetData>
  <autoFilter ref="A4:H43" xr:uid="{00000000-0001-0000-0000-000000000000}"/>
  <sortState xmlns:xlrd2="http://schemas.microsoft.com/office/spreadsheetml/2017/richdata2" ref="A5:H42">
    <sortCondition ref="A5:A42" customList="BA,TV,TC,NR,ZA,BB,PO,KE"/>
    <sortCondition ref="H5:H42"/>
    <sortCondition ref="E5:E42"/>
  </sortState>
  <mergeCells count="3">
    <mergeCell ref="A1:G1"/>
    <mergeCell ref="A43:E43"/>
    <mergeCell ref="B47:C47"/>
  </mergeCells>
  <phoneticPr fontId="12" type="noConversion"/>
  <pageMargins left="0.51181102362204722" right="0.31496062992125984" top="0.6692913385826772" bottom="0.6692913385826772" header="0.31496062992125984" footer="0.31496062992125984"/>
  <pageSetup paperSize="8" scale="59" orientation="portrait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BV havárie</vt:lpstr>
      <vt:lpstr>KV havárie</vt:lpstr>
      <vt:lpstr>'BV havárie'!Názvy_tlače</vt:lpstr>
      <vt:lpstr>'KV havárie'!Názvy_tlače</vt:lpstr>
    </vt:vector>
  </TitlesOfParts>
  <Company>Minedu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Lompartová Mária</dc:creator>
  <cp:lastModifiedBy>Lompartová Mária</cp:lastModifiedBy>
  <cp:lastPrinted>2026-01-05T10:32:47Z</cp:lastPrinted>
  <dcterms:created xsi:type="dcterms:W3CDTF">2020-07-02T07:36:51Z</dcterms:created>
  <dcterms:modified xsi:type="dcterms:W3CDTF">2026-10-01T11:46:34Z</dcterms:modified>
</cp:coreProperties>
</file>