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maria.lompartova\AppData\Local\Microsoft\Windows\INetCache\Content.Outlook\Q30X1YKF\"/>
    </mc:Choice>
  </mc:AlternateContent>
  <xr:revisionPtr revIDLastSave="0" documentId="13_ncr:1_{44A4614F-1D4E-4BFB-81E6-BE37AF2F7F3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V havárie" sheetId="6" r:id="rId1"/>
    <sheet name="KV havárie" sheetId="5" r:id="rId2"/>
  </sheets>
  <definedNames>
    <definedName name="_xlnm._FilterDatabase" localSheetId="0" hidden="1">'BV havárie'!$A$3:$H$60</definedName>
    <definedName name="_xlnm._FilterDatabase" localSheetId="1" hidden="1">'KV havárie'!$A$4:$H$25</definedName>
    <definedName name="_xlnm.Print_Titles" localSheetId="0">'BV havárie'!$3:$3</definedName>
    <definedName name="_xlnm.Print_Titles" localSheetId="1">'KV havárie'!$4:$4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5" l="1"/>
  <c r="F22" i="6"/>
  <c r="F60" i="6"/>
</calcChain>
</file>

<file path=xl/sharedStrings.xml><?xml version="1.0" encoding="utf-8"?>
<sst xmlns="http://schemas.openxmlformats.org/spreadsheetml/2006/main" count="557" uniqueCount="285">
  <si>
    <t>Kraj sídla zriaď.</t>
  </si>
  <si>
    <t>Zriaďovateľ</t>
  </si>
  <si>
    <t>Škola</t>
  </si>
  <si>
    <t>Ulica</t>
  </si>
  <si>
    <t>Obec</t>
  </si>
  <si>
    <t>Dôvod</t>
  </si>
  <si>
    <t>Kvartál</t>
  </si>
  <si>
    <t>Výška pridelených finančných prostriedkov v €</t>
  </si>
  <si>
    <t>BA</t>
  </si>
  <si>
    <t>Základná škola s materskou školou</t>
  </si>
  <si>
    <t>NR</t>
  </si>
  <si>
    <t>ZA</t>
  </si>
  <si>
    <t>BB</t>
  </si>
  <si>
    <t>KE</t>
  </si>
  <si>
    <t>Regionálny úrad školskej správy v Košiciach</t>
  </si>
  <si>
    <t>Havárie kapitálové výdavky spolu</t>
  </si>
  <si>
    <t>Havárie bežné výdavky spolu</t>
  </si>
  <si>
    <t>Košice-Sever</t>
  </si>
  <si>
    <t>1Q</t>
  </si>
  <si>
    <t>Tornaľa</t>
  </si>
  <si>
    <t>TC</t>
  </si>
  <si>
    <t>PO</t>
  </si>
  <si>
    <t>Gymnázium</t>
  </si>
  <si>
    <t>Základná škola</t>
  </si>
  <si>
    <t>Mesto Tornaľa</t>
  </si>
  <si>
    <t>Ružomberok</t>
  </si>
  <si>
    <t>Mesto Bytča</t>
  </si>
  <si>
    <t>Eliáša Lániho 261/7</t>
  </si>
  <si>
    <t>Bytča</t>
  </si>
  <si>
    <t>Vranov nad Topľou</t>
  </si>
  <si>
    <t>Mesto Vranov nad Topľou</t>
  </si>
  <si>
    <t>Juh 1054</t>
  </si>
  <si>
    <t>Obec Kráľová pri Senci</t>
  </si>
  <si>
    <t>Školská 190</t>
  </si>
  <si>
    <t>Kráľová pri Senci</t>
  </si>
  <si>
    <t>Obec Kračúnovce</t>
  </si>
  <si>
    <t>Kračúnovce 277</t>
  </si>
  <si>
    <t>Kračúnovce</t>
  </si>
  <si>
    <t>Legenda:</t>
  </si>
  <si>
    <t>suma upravená o presuny, zmeny účelu, vratky</t>
  </si>
  <si>
    <t>Havarijný stav atletickej dráhy</t>
  </si>
  <si>
    <t>Obec Svätý Peter</t>
  </si>
  <si>
    <t>Základná škola s materskou školou Józsefa Kossányiho s vyuč. jazykom maďarským - Kossányi József Alapiskola és Óvoda</t>
  </si>
  <si>
    <t>Školská 22</t>
  </si>
  <si>
    <t>Svätý Peter</t>
  </si>
  <si>
    <t>Obec Mojmírovce</t>
  </si>
  <si>
    <t>Školská 897/8</t>
  </si>
  <si>
    <t>Mojmírovce</t>
  </si>
  <si>
    <t>Obec Spišské Hanušovce</t>
  </si>
  <si>
    <t>Spišské Hanušovce 66</t>
  </si>
  <si>
    <t>Spišské Hanušovce</t>
  </si>
  <si>
    <t>Mesto Partizánske</t>
  </si>
  <si>
    <t>Partizánske</t>
  </si>
  <si>
    <t>Park mládeže 5</t>
  </si>
  <si>
    <t>Mesto Michalovce</t>
  </si>
  <si>
    <t>Michalovce</t>
  </si>
  <si>
    <t xml:space="preserve"> </t>
  </si>
  <si>
    <t>Obec Vlčany</t>
  </si>
  <si>
    <t>Obec Ľubeľa</t>
  </si>
  <si>
    <t>Obec Jakubany</t>
  </si>
  <si>
    <t>Mesto Strážske</t>
  </si>
  <si>
    <t>Vlčany 1547</t>
  </si>
  <si>
    <t>Vlčany</t>
  </si>
  <si>
    <t>Ľubeľa 161</t>
  </si>
  <si>
    <t>Ľubeľa</t>
  </si>
  <si>
    <t>Jakubany 151</t>
  </si>
  <si>
    <t>Jakubany</t>
  </si>
  <si>
    <t>Mierová 1</t>
  </si>
  <si>
    <t>Strážske</t>
  </si>
  <si>
    <t>Havarijný stav fasády telocvične ZŠ</t>
  </si>
  <si>
    <t>Havarijný stav kotolne ZŠ s MŠ s VJM Svätý Peter</t>
  </si>
  <si>
    <t>Havarijný stav obvodového plášťa, pav. A ZŠ s MŠ Vlčany</t>
  </si>
  <si>
    <t>Havarijná situácia strešnej konštrukcie pavilón A</t>
  </si>
  <si>
    <t>Odstránenie HS fasády</t>
  </si>
  <si>
    <t>Odstránenie HS elektroinštalácie v ZŠ Juh</t>
  </si>
  <si>
    <t>Obec Raková</t>
  </si>
  <si>
    <t>Obec Švedlár</t>
  </si>
  <si>
    <t>Kongregácia Milosrdných sestier sv. Vincenta - Satmárok</t>
  </si>
  <si>
    <t>Základná škola Milana Mravca</t>
  </si>
  <si>
    <t>Raková 950</t>
  </si>
  <si>
    <t>Raková</t>
  </si>
  <si>
    <t>Školská 122</t>
  </si>
  <si>
    <t>Švedlár</t>
  </si>
  <si>
    <t>Moskovská 1</t>
  </si>
  <si>
    <t>Základná škola Rudolfa Jašíka</t>
  </si>
  <si>
    <t>Obuvnícka 432/23</t>
  </si>
  <si>
    <t>Základná škola sv. Vincenta</t>
  </si>
  <si>
    <t>Námestie A. Hlinku 22</t>
  </si>
  <si>
    <t>Základná škola Ferenca Kazinczyho s vyučovacím jazykom maďarským</t>
  </si>
  <si>
    <t>Mierová 45</t>
  </si>
  <si>
    <t>TV</t>
  </si>
  <si>
    <t>Regionálny úrad školskej správy v Bratislave</t>
  </si>
  <si>
    <t>Obec Hrnčiarovce nad Parnou</t>
  </si>
  <si>
    <t>Regionálny úrad školskej správy v Trnave</t>
  </si>
  <si>
    <t>Obec Šoporňa</t>
  </si>
  <si>
    <t>Obec Zeleneč</t>
  </si>
  <si>
    <t>Regionálny úrad školskej správy v Nitre</t>
  </si>
  <si>
    <t>Regionálny úrad školskej správy v Žiline</t>
  </si>
  <si>
    <t>Mesto Brezno</t>
  </si>
  <si>
    <t>Regionálny úrad školskej správy v Banskej Bystrici</t>
  </si>
  <si>
    <t>Mesto Žiar nad Hronom</t>
  </si>
  <si>
    <t>Regionálny úrad školskej správy v Prešove</t>
  </si>
  <si>
    <t>Obec Štrba</t>
  </si>
  <si>
    <t>Spojená škola</t>
  </si>
  <si>
    <t>Hálkova 54</t>
  </si>
  <si>
    <t>Bratislava-Nové Mesto</t>
  </si>
  <si>
    <t>Špeciálna základná škola s materskou školou</t>
  </si>
  <si>
    <t>Nevädzová 3</t>
  </si>
  <si>
    <t>Bratislava-Ružinov</t>
  </si>
  <si>
    <t>Základná škola s materskou školou pre deti a žiakov so sluchovým postihnutím internátna</t>
  </si>
  <si>
    <t>Drotárska cesta 48</t>
  </si>
  <si>
    <t>Bratislava-Staré Mesto</t>
  </si>
  <si>
    <t>Diagnostické centrum</t>
  </si>
  <si>
    <t>Trstínska 2</t>
  </si>
  <si>
    <t>Bratislava-Záhorská Bystrica</t>
  </si>
  <si>
    <t>Trnavská 2</t>
  </si>
  <si>
    <t>Senec</t>
  </si>
  <si>
    <t>Reedukačné centrum</t>
  </si>
  <si>
    <t>Veľké Leváre 1106</t>
  </si>
  <si>
    <t>Veľké Leváre</t>
  </si>
  <si>
    <t>Kostolná 28</t>
  </si>
  <si>
    <t>Hrnčiarovce nad Parnou</t>
  </si>
  <si>
    <t>Gorkého ulica 90/4</t>
  </si>
  <si>
    <t>Okoč</t>
  </si>
  <si>
    <t>Brezová 1</t>
  </si>
  <si>
    <t>Senica</t>
  </si>
  <si>
    <t>Komenského 133</t>
  </si>
  <si>
    <t>Šoporňa</t>
  </si>
  <si>
    <t>Lomonosovova 8</t>
  </si>
  <si>
    <t>Trnava</t>
  </si>
  <si>
    <t>Školská 4</t>
  </si>
  <si>
    <t>Zeleneč</t>
  </si>
  <si>
    <t>Odborné učilište internátne</t>
  </si>
  <si>
    <t>Hviezdoslavova 68</t>
  </si>
  <si>
    <t>Nová Ves nad Žitavou</t>
  </si>
  <si>
    <t>Mojmírovská 70</t>
  </si>
  <si>
    <t>Poľný Kesov</t>
  </si>
  <si>
    <t>Centrum poradenstva a prevencie</t>
  </si>
  <si>
    <t>1. mája 898/2</t>
  </si>
  <si>
    <t>Šaľa</t>
  </si>
  <si>
    <t>Bernolákova 1652</t>
  </si>
  <si>
    <t>Topoľčany</t>
  </si>
  <si>
    <t>Prílepská 6</t>
  </si>
  <si>
    <t>Zlaté Moravce</t>
  </si>
  <si>
    <t>Špeciálna základná škola s materskou školou internátna</t>
  </si>
  <si>
    <t>Kúpeľná 97</t>
  </si>
  <si>
    <t>Liptovský Ján</t>
  </si>
  <si>
    <t>J. Jančeka 32</t>
  </si>
  <si>
    <t>Malé Tatry 3</t>
  </si>
  <si>
    <t>Základná škola s materskou školou Karola Rapoša</t>
  </si>
  <si>
    <t>Pionierska 4</t>
  </si>
  <si>
    <t>Brezno</t>
  </si>
  <si>
    <t>Gymnázium Jozefa Gregora Tajovského</t>
  </si>
  <si>
    <t>J.G.Tajovského 25</t>
  </si>
  <si>
    <t>Banská Bystrica</t>
  </si>
  <si>
    <t>Samuela Kollára 72</t>
  </si>
  <si>
    <t>Čerenčany</t>
  </si>
  <si>
    <t>Základná škola pre žiakov so zdravotným znevýhodnením</t>
  </si>
  <si>
    <t>Obrancov mieru 879/9</t>
  </si>
  <si>
    <t>Detva</t>
  </si>
  <si>
    <t>Mierová 137</t>
  </si>
  <si>
    <t>Spojená škola internátna</t>
  </si>
  <si>
    <t>Mierová 49</t>
  </si>
  <si>
    <t>Dukelských hrdinov 44</t>
  </si>
  <si>
    <t>Zvolen</t>
  </si>
  <si>
    <t>Jilemnického 2</t>
  </si>
  <si>
    <t>Žiar nad Hronom</t>
  </si>
  <si>
    <t>Matice slovenskej 11</t>
  </si>
  <si>
    <t>Prešov</t>
  </si>
  <si>
    <t>SNP 15</t>
  </si>
  <si>
    <t>Sabinov</t>
  </si>
  <si>
    <t>Palárikova 1602/1</t>
  </si>
  <si>
    <t>Snina</t>
  </si>
  <si>
    <t>Školská 168/3</t>
  </si>
  <si>
    <t>Štrba</t>
  </si>
  <si>
    <t>M. R. Štefánika 140</t>
  </si>
  <si>
    <t>Základná škola Teodora Jozefa Moussona</t>
  </si>
  <si>
    <t>T. J. Moussona 4</t>
  </si>
  <si>
    <t>Nová 803</t>
  </si>
  <si>
    <t>Dobšiná</t>
  </si>
  <si>
    <t>Liečebno - výchovné sanatórium</t>
  </si>
  <si>
    <t>Tešedíkova 3</t>
  </si>
  <si>
    <t>Košice-Barca</t>
  </si>
  <si>
    <t>Bankov č. 15</t>
  </si>
  <si>
    <t>Karpatská 8</t>
  </si>
  <si>
    <t>Košice-Staré Mesto</t>
  </si>
  <si>
    <t>Havarijný stav stropov a stien</t>
  </si>
  <si>
    <t>Havarijná situácia podlahových krytín v triedach ŠZŠ</t>
  </si>
  <si>
    <t>Havarijný stav vnútorných rozvodov kúrenia, zdravotechniky vrátane uzatváracích a regulačných ventilov</t>
  </si>
  <si>
    <t>Havarijný stav stien a stropov</t>
  </si>
  <si>
    <t>Havarijná situácia podlahových krytín na chodbách školy</t>
  </si>
  <si>
    <t>Havária káblovej prípojky pre ohrev regulačnej stanice plynu</t>
  </si>
  <si>
    <t>Havarijný stav kanalizácie</t>
  </si>
  <si>
    <t>Havarijný stav podložia multifunkčného ihriska</t>
  </si>
  <si>
    <t>Havarijný stav sklenených výplní oddeľujúcich triedy od chodby</t>
  </si>
  <si>
    <t>Havarijný stav radiátorov, armatúr, ventilov</t>
  </si>
  <si>
    <t>Havarijná situácia sociálnych zariadení</t>
  </si>
  <si>
    <t>Havarijná situácia telocvične</t>
  </si>
  <si>
    <t>Havarijný stav chodníkov a prístupových ciest</t>
  </si>
  <si>
    <t>Havarijná situácia elektroinštalácie v telocvični ZŠ R. Jašíka</t>
  </si>
  <si>
    <t>Odstránenie havárie strechy učebne OUI Nová Ves n/Žitavou</t>
  </si>
  <si>
    <t>Odstránenie havarijného stavu strechy RC Poľný Kesov</t>
  </si>
  <si>
    <t>Odstránenie havárie strechy na budove CPP Šaľa</t>
  </si>
  <si>
    <t>Havarijný stav vn. priestorov, dverí a podláh v CPP Topoľčany</t>
  </si>
  <si>
    <t>Havarijná situácia strešnej konštrukcie II. etapa</t>
  </si>
  <si>
    <t>Havarijná situácia sociálnych zariadení a zdravotechniky</t>
  </si>
  <si>
    <t>Havarijná situácia elektroinštalácie</t>
  </si>
  <si>
    <t>Havarijná situácia sociálnych zariadení + kanalizácie - objekt internát</t>
  </si>
  <si>
    <t>Havarijná situácia elektroinštalácie objekt internát II. etapa</t>
  </si>
  <si>
    <t>Havarijná situácia obvodového muriva - sanácia</t>
  </si>
  <si>
    <t>Havária podlahovej krytiny v objekte telocvične</t>
  </si>
  <si>
    <t>Havária strechy v objekte školy - I.etapa</t>
  </si>
  <si>
    <t>Havária rozvodov vody v objekte RC</t>
  </si>
  <si>
    <t>Havária strešnej krytiny v objekte internátu</t>
  </si>
  <si>
    <t>Havária vodomernej šachty v objekte RC</t>
  </si>
  <si>
    <t>Havária omietok a podláh v objekte internátu RC</t>
  </si>
  <si>
    <t xml:space="preserve">Havária objektu ŠJ /obklady, dlažby, nátery, zdravotechnika/ </t>
  </si>
  <si>
    <t>Havária omietok a podláh v objekte ŠJ RC</t>
  </si>
  <si>
    <t>Havária podlahovej krytiny, dlažieb v objekte internátu RC</t>
  </si>
  <si>
    <t xml:space="preserve">Havária interiérových priestorov v objekte školy </t>
  </si>
  <si>
    <t>Havária podláh v IKT učebniach a kanceláriách</t>
  </si>
  <si>
    <t>Havária vnútorných otvorov v objekte hlavnej budovy RC</t>
  </si>
  <si>
    <t>Havária strechy v objekte skladu a garáže školy</t>
  </si>
  <si>
    <t>Havária elektroinštalácie v pavilónoch školy</t>
  </si>
  <si>
    <t>Odstránenie HS podláh v budove ZŠ</t>
  </si>
  <si>
    <t>Odstránenie HS elektroinštalácie v pavilóne A a C</t>
  </si>
  <si>
    <t>Odstránenie HS stien, stropov a podlah</t>
  </si>
  <si>
    <t>Odstránenie HS školského ihriska a svahu</t>
  </si>
  <si>
    <t>Odstránenie HS elektroinštalácie v budove ZŠ</t>
  </si>
  <si>
    <t>Odstránenie HS strechy na budove školy</t>
  </si>
  <si>
    <t>2Q</t>
  </si>
  <si>
    <t>Obec Brestovany</t>
  </si>
  <si>
    <t>Obec Ružindol</t>
  </si>
  <si>
    <t>Obec Chlebnice</t>
  </si>
  <si>
    <t>Kongregácia Školských sestier sv. Františka</t>
  </si>
  <si>
    <t>Obec Hermanovce</t>
  </si>
  <si>
    <t>Obec Ďurkov</t>
  </si>
  <si>
    <t>Základná škola s materskou školou Jozefa Ligoša</t>
  </si>
  <si>
    <t>Gymnázium sv. Františka z Assisi</t>
  </si>
  <si>
    <t>J. Nižnanského 1</t>
  </si>
  <si>
    <t>Brestovany</t>
  </si>
  <si>
    <t>Hlavná 3/16</t>
  </si>
  <si>
    <t>Ružindol</t>
  </si>
  <si>
    <t>Chlebnice 134</t>
  </si>
  <si>
    <t>Chlebnice</t>
  </si>
  <si>
    <t>J. M. Hurbana 44</t>
  </si>
  <si>
    <t>Žilina</t>
  </si>
  <si>
    <t>Hermanovce 374</t>
  </si>
  <si>
    <t>Hermanovce</t>
  </si>
  <si>
    <t>Severná 314/10</t>
  </si>
  <si>
    <t>Ďurkov</t>
  </si>
  <si>
    <t>Odstránenie havarijnej situácie oporného múru v areáli školy</t>
  </si>
  <si>
    <t>Havarijný stav kotolne</t>
  </si>
  <si>
    <t>Havarijný stav kotlov</t>
  </si>
  <si>
    <t>Havarijná situácia kotolne</t>
  </si>
  <si>
    <t>Odstránenie HS fasády v ZŠ</t>
  </si>
  <si>
    <t>Mesto Trenčín</t>
  </si>
  <si>
    <t>Obec Oravská Lesná</t>
  </si>
  <si>
    <t>Na dolinách 27</t>
  </si>
  <si>
    <t>Trenčín</t>
  </si>
  <si>
    <t>Oravská Lesná 299</t>
  </si>
  <si>
    <t>Oravská Lesná</t>
  </si>
  <si>
    <t>Havarijná situácia elektroinštalácie - ZŠ Blok B</t>
  </si>
  <si>
    <t xml:space="preserve">Havarijná situácia strešnej konštrukcie </t>
  </si>
  <si>
    <t>Mesto Stará Ľubovňa</t>
  </si>
  <si>
    <t>Za vodou 14</t>
  </si>
  <si>
    <t>Stará Ľubovňa</t>
  </si>
  <si>
    <t>Odstránenie HS strechy v ZŠ časť nad šatňami</t>
  </si>
  <si>
    <t>Odstránenie havarijného stavu podlahy a poškodených stien objektu telocvičňa</t>
  </si>
  <si>
    <t>Odstránenie havarijného stavu strechy po veternej smršti</t>
  </si>
  <si>
    <t xml:space="preserve">Odstránenie havarijného stavu priestorov kotolne - zatekanie dažďovej vody </t>
  </si>
  <si>
    <t>Odstránenie havarijného stavu svietidiel a vypínačov v budove školy</t>
  </si>
  <si>
    <t>Odstránenie havarijného stavu sociálnych zariadení - 2. a 3. poschodie</t>
  </si>
  <si>
    <t>Odstránenie havarijného stavu degradácií nosných obvodových konštrukcií v suterénnej časti budovy</t>
  </si>
  <si>
    <r>
      <t>Zoznam škôl a školských zariadení, ktorým boli pridelené finančné prostriedky v zmysle § 23 a § 46 ods. 9 zákona</t>
    </r>
    <r>
      <rPr>
        <b/>
        <sz val="16"/>
        <rFont val="Calibri"/>
        <family val="2"/>
        <charset val="238"/>
      </rPr>
      <t xml:space="preserve"> č. </t>
    </r>
    <r>
      <rPr>
        <b/>
        <sz val="16"/>
        <color rgb="FF000000"/>
        <rFont val="Calibri"/>
        <family val="2"/>
        <charset val="238"/>
      </rPr>
      <t>322/2025 Z. z.  (Havárie) - Q1 a Q2 za rok 2026 - bežné výdavky</t>
    </r>
  </si>
  <si>
    <r>
      <t xml:space="preserve">Odstránenie havárie strechy na budove CPP Šaľa - </t>
    </r>
    <r>
      <rPr>
        <sz val="12"/>
        <rFont val="Arial"/>
        <family val="2"/>
        <charset val="238"/>
      </rPr>
      <t>d</t>
    </r>
    <r>
      <rPr>
        <sz val="12"/>
        <color theme="1"/>
        <rFont val="Arial"/>
        <family val="2"/>
        <charset val="238"/>
      </rPr>
      <t>ofinancovanie</t>
    </r>
  </si>
  <si>
    <t xml:space="preserve">Havarijný stav rozvodov zdrav., prepojenia, vykurovania, vonk. plochy-internát RC ZM </t>
  </si>
  <si>
    <t>Havária vodovodnej prípojky</t>
  </si>
  <si>
    <t>Havária vnútorných omietok v objekte RC</t>
  </si>
  <si>
    <t>Odstránenie havarijného stavu podláh v chodbových priestoroch objektu školy</t>
  </si>
  <si>
    <r>
      <t>Havária podláh komunikačných priestorov a schodi</t>
    </r>
    <r>
      <rPr>
        <sz val="12"/>
        <rFont val="Arial"/>
        <family val="2"/>
        <charset val="238"/>
      </rPr>
      <t>šť</t>
    </r>
    <r>
      <rPr>
        <sz val="12"/>
        <color theme="1"/>
        <rFont val="Arial"/>
        <family val="2"/>
        <charset val="238"/>
      </rPr>
      <t>a</t>
    </r>
  </si>
  <si>
    <t>Zoznam škôl a školských zariadení, ktorým boli pridelené finančné prostriedky v zmysle § 23 a § 46 ods. 9 zákona č. 322/2025 Z.z.  (Havárie) - Q1 a Q2 za rok 2026 - kapitálové výdavky</t>
  </si>
  <si>
    <t>Odstránenie HS v šatniach a hygienických priestoroch v budove TV</t>
  </si>
  <si>
    <t xml:space="preserve">Odstránenie havarijného stavu zdroja tepla a rozvodov ÚK </t>
  </si>
  <si>
    <t xml:space="preserve">Odstránenie havarijného stavu elektroinštalácie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</si>
</sst>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6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DEADA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3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right" wrapText="1"/>
    </xf>
    <xf numFmtId="3" fontId="7" fillId="4" borderId="1" xfId="0" applyNumberFormat="1" applyFont="1" applyFill="1" applyBorder="1"/>
    <xf numFmtId="0" fontId="7" fillId="4" borderId="1" xfId="0" applyFont="1" applyFill="1" applyBorder="1"/>
    <xf numFmtId="3" fontId="5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center"/>
    </xf>
    <xf numFmtId="0" fontId="9" fillId="5" borderId="0" xfId="0" applyFont="1" applyFill="1"/>
    <xf numFmtId="3" fontId="5" fillId="0" borderId="5" xfId="0" applyNumberFormat="1" applyFont="1" applyBorder="1" applyAlignment="1">
      <alignment horizontal="right" wrapText="1"/>
    </xf>
    <xf numFmtId="3" fontId="5" fillId="4" borderId="5" xfId="0" applyNumberFormat="1" applyFont="1" applyFill="1" applyBorder="1" applyAlignment="1">
      <alignment horizontal="right" wrapText="1"/>
    </xf>
    <xf numFmtId="0" fontId="9" fillId="6" borderId="0" xfId="0" applyFont="1" applyFill="1"/>
    <xf numFmtId="0" fontId="10" fillId="7" borderId="5" xfId="0" applyFont="1" applyFill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</cellXfs>
  <cellStyles count="2">
    <cellStyle name="Normálna" xfId="0" builtinId="0"/>
    <cellStyle name="Normálna 2" xfId="1" xr:uid="{2927127C-A9E4-44A1-9892-71609ED83544}"/>
  </cellStyles>
  <dxfs count="0"/>
  <tableStyles count="0" defaultTableStyle="TableStyleMedium2" defaultPivotStyle="PivotStyleLight16"/>
  <colors>
    <mruColors>
      <color rgb="FFFFFFCC"/>
      <color rgb="FFFFFFFF"/>
      <color rgb="FFFFCCCC"/>
      <color rgb="FFFFC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"/>
  <sheetViews>
    <sheetView zoomScale="85" zoomScaleNormal="85" workbookViewId="0">
      <selection activeCell="F11" sqref="F11"/>
    </sheetView>
  </sheetViews>
  <sheetFormatPr defaultRowHeight="15" x14ac:dyDescent="0.25"/>
  <cols>
    <col min="1" max="1" width="11.42578125" customWidth="1"/>
    <col min="2" max="2" width="33.85546875" customWidth="1"/>
    <col min="3" max="3" width="45.28515625" customWidth="1"/>
    <col min="4" max="4" width="23.85546875" customWidth="1"/>
    <col min="5" max="5" width="24.7109375" customWidth="1"/>
    <col min="6" max="6" width="17" style="1" customWidth="1"/>
    <col min="7" max="7" width="60.140625" bestFit="1" customWidth="1"/>
    <col min="8" max="8" width="9.7109375" customWidth="1"/>
  </cols>
  <sheetData>
    <row r="1" spans="1:8" ht="42.75" customHeight="1" x14ac:dyDescent="0.35">
      <c r="A1" s="27" t="s">
        <v>274</v>
      </c>
      <c r="B1" s="27"/>
      <c r="C1" s="27"/>
      <c r="D1" s="27"/>
      <c r="E1" s="27"/>
      <c r="F1" s="27"/>
      <c r="G1" s="27"/>
    </row>
    <row r="3" spans="1:8" ht="94.5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7</v>
      </c>
      <c r="G3" s="3" t="s">
        <v>5</v>
      </c>
      <c r="H3" s="2" t="s">
        <v>6</v>
      </c>
    </row>
    <row r="4" spans="1:8" ht="32.65" customHeight="1" x14ac:dyDescent="0.25">
      <c r="A4" s="19" t="s">
        <v>8</v>
      </c>
      <c r="B4" s="20" t="s">
        <v>91</v>
      </c>
      <c r="C4" s="20" t="s">
        <v>103</v>
      </c>
      <c r="D4" s="20" t="s">
        <v>104</v>
      </c>
      <c r="E4" s="20" t="s">
        <v>105</v>
      </c>
      <c r="F4" s="23">
        <v>44991</v>
      </c>
      <c r="G4" s="20" t="s">
        <v>186</v>
      </c>
      <c r="H4" s="21" t="s">
        <v>230</v>
      </c>
    </row>
    <row r="5" spans="1:8" ht="32.65" customHeight="1" x14ac:dyDescent="0.25">
      <c r="A5" s="19" t="s">
        <v>8</v>
      </c>
      <c r="B5" s="20" t="s">
        <v>91</v>
      </c>
      <c r="C5" s="20" t="s">
        <v>106</v>
      </c>
      <c r="D5" s="20" t="s">
        <v>107</v>
      </c>
      <c r="E5" s="20" t="s">
        <v>108</v>
      </c>
      <c r="F5" s="23">
        <v>17851</v>
      </c>
      <c r="G5" s="20" t="s">
        <v>187</v>
      </c>
      <c r="H5" s="21" t="s">
        <v>230</v>
      </c>
    </row>
    <row r="6" spans="1:8" ht="46.5" customHeight="1" x14ac:dyDescent="0.25">
      <c r="A6" s="19" t="s">
        <v>8</v>
      </c>
      <c r="B6" s="20" t="s">
        <v>91</v>
      </c>
      <c r="C6" s="20" t="s">
        <v>109</v>
      </c>
      <c r="D6" s="20" t="s">
        <v>110</v>
      </c>
      <c r="E6" s="20" t="s">
        <v>111</v>
      </c>
      <c r="F6" s="23">
        <v>55792</v>
      </c>
      <c r="G6" s="26" t="s">
        <v>188</v>
      </c>
      <c r="H6" s="21" t="s">
        <v>230</v>
      </c>
    </row>
    <row r="7" spans="1:8" ht="32.65" customHeight="1" x14ac:dyDescent="0.25">
      <c r="A7" s="19" t="s">
        <v>8</v>
      </c>
      <c r="B7" s="20" t="s">
        <v>91</v>
      </c>
      <c r="C7" s="20" t="s">
        <v>112</v>
      </c>
      <c r="D7" s="20" t="s">
        <v>113</v>
      </c>
      <c r="E7" s="20" t="s">
        <v>114</v>
      </c>
      <c r="F7" s="23">
        <v>13312</v>
      </c>
      <c r="G7" s="20" t="s">
        <v>189</v>
      </c>
      <c r="H7" s="21" t="s">
        <v>230</v>
      </c>
    </row>
    <row r="8" spans="1:8" ht="32.65" customHeight="1" x14ac:dyDescent="0.25">
      <c r="A8" s="19" t="s">
        <v>8</v>
      </c>
      <c r="B8" s="20" t="s">
        <v>91</v>
      </c>
      <c r="C8" s="20" t="s">
        <v>103</v>
      </c>
      <c r="D8" s="20" t="s">
        <v>115</v>
      </c>
      <c r="E8" s="20" t="s">
        <v>116</v>
      </c>
      <c r="F8" s="23">
        <v>9164</v>
      </c>
      <c r="G8" s="20" t="s">
        <v>190</v>
      </c>
      <c r="H8" s="21" t="s">
        <v>230</v>
      </c>
    </row>
    <row r="9" spans="1:8" ht="32.65" customHeight="1" x14ac:dyDescent="0.25">
      <c r="A9" s="19" t="s">
        <v>8</v>
      </c>
      <c r="B9" s="20" t="s">
        <v>91</v>
      </c>
      <c r="C9" s="20" t="s">
        <v>117</v>
      </c>
      <c r="D9" s="20" t="s">
        <v>118</v>
      </c>
      <c r="E9" s="20" t="s">
        <v>119</v>
      </c>
      <c r="F9" s="23">
        <v>12498</v>
      </c>
      <c r="G9" s="20" t="s">
        <v>191</v>
      </c>
      <c r="H9" s="21" t="s">
        <v>230</v>
      </c>
    </row>
    <row r="10" spans="1:8" ht="32.65" customHeight="1" x14ac:dyDescent="0.25">
      <c r="A10" s="19" t="s">
        <v>90</v>
      </c>
      <c r="B10" s="20" t="s">
        <v>92</v>
      </c>
      <c r="C10" s="20" t="s">
        <v>9</v>
      </c>
      <c r="D10" s="20" t="s">
        <v>120</v>
      </c>
      <c r="E10" s="20" t="s">
        <v>121</v>
      </c>
      <c r="F10" s="23">
        <v>18702</v>
      </c>
      <c r="G10" s="20" t="s">
        <v>192</v>
      </c>
      <c r="H10" s="21" t="s">
        <v>230</v>
      </c>
    </row>
    <row r="11" spans="1:8" ht="32.65" customHeight="1" x14ac:dyDescent="0.25">
      <c r="A11" s="19" t="s">
        <v>90</v>
      </c>
      <c r="B11" s="20" t="s">
        <v>93</v>
      </c>
      <c r="C11" s="20" t="s">
        <v>103</v>
      </c>
      <c r="D11" s="20" t="s">
        <v>122</v>
      </c>
      <c r="E11" s="20" t="s">
        <v>123</v>
      </c>
      <c r="F11" s="23">
        <v>11398</v>
      </c>
      <c r="G11" s="20" t="s">
        <v>193</v>
      </c>
      <c r="H11" s="21" t="s">
        <v>230</v>
      </c>
    </row>
    <row r="12" spans="1:8" ht="32.65" customHeight="1" x14ac:dyDescent="0.25">
      <c r="A12" s="19" t="s">
        <v>90</v>
      </c>
      <c r="B12" s="20" t="s">
        <v>93</v>
      </c>
      <c r="C12" s="20" t="s">
        <v>103</v>
      </c>
      <c r="D12" s="20" t="s">
        <v>124</v>
      </c>
      <c r="E12" s="20" t="s">
        <v>125</v>
      </c>
      <c r="F12" s="23">
        <v>20005</v>
      </c>
      <c r="G12" s="20" t="s">
        <v>194</v>
      </c>
      <c r="H12" s="21" t="s">
        <v>230</v>
      </c>
    </row>
    <row r="13" spans="1:8" ht="32.65" customHeight="1" x14ac:dyDescent="0.25">
      <c r="A13" s="19" t="s">
        <v>90</v>
      </c>
      <c r="B13" s="20" t="s">
        <v>94</v>
      </c>
      <c r="C13" s="20" t="s">
        <v>9</v>
      </c>
      <c r="D13" s="20" t="s">
        <v>126</v>
      </c>
      <c r="E13" s="20" t="s">
        <v>127</v>
      </c>
      <c r="F13" s="23">
        <v>100000</v>
      </c>
      <c r="G13" s="20" t="s">
        <v>195</v>
      </c>
      <c r="H13" s="21" t="s">
        <v>230</v>
      </c>
    </row>
    <row r="14" spans="1:8" ht="32.65" customHeight="1" x14ac:dyDescent="0.25">
      <c r="A14" s="19" t="s">
        <v>90</v>
      </c>
      <c r="B14" s="20" t="s">
        <v>93</v>
      </c>
      <c r="C14" s="20" t="s">
        <v>103</v>
      </c>
      <c r="D14" s="20" t="s">
        <v>128</v>
      </c>
      <c r="E14" s="20" t="s">
        <v>129</v>
      </c>
      <c r="F14" s="23">
        <v>28018</v>
      </c>
      <c r="G14" s="20" t="s">
        <v>196</v>
      </c>
      <c r="H14" s="21" t="s">
        <v>230</v>
      </c>
    </row>
    <row r="15" spans="1:8" ht="32.65" customHeight="1" x14ac:dyDescent="0.25">
      <c r="A15" s="19" t="s">
        <v>90</v>
      </c>
      <c r="B15" s="20" t="s">
        <v>93</v>
      </c>
      <c r="C15" s="20" t="s">
        <v>103</v>
      </c>
      <c r="D15" s="20" t="s">
        <v>128</v>
      </c>
      <c r="E15" s="20" t="s">
        <v>129</v>
      </c>
      <c r="F15" s="23">
        <v>70570</v>
      </c>
      <c r="G15" s="20" t="s">
        <v>197</v>
      </c>
      <c r="H15" s="21" t="s">
        <v>230</v>
      </c>
    </row>
    <row r="16" spans="1:8" ht="32.65" customHeight="1" x14ac:dyDescent="0.25">
      <c r="A16" s="19" t="s">
        <v>90</v>
      </c>
      <c r="B16" s="20" t="s">
        <v>95</v>
      </c>
      <c r="C16" s="20" t="s">
        <v>9</v>
      </c>
      <c r="D16" s="20" t="s">
        <v>130</v>
      </c>
      <c r="E16" s="20" t="s">
        <v>131</v>
      </c>
      <c r="F16" s="23">
        <v>52398</v>
      </c>
      <c r="G16" s="20" t="s">
        <v>198</v>
      </c>
      <c r="H16" s="21" t="s">
        <v>230</v>
      </c>
    </row>
    <row r="17" spans="1:8" ht="32.65" customHeight="1" x14ac:dyDescent="0.25">
      <c r="A17" s="19" t="s">
        <v>20</v>
      </c>
      <c r="B17" s="20" t="s">
        <v>51</v>
      </c>
      <c r="C17" s="20" t="s">
        <v>84</v>
      </c>
      <c r="D17" s="20" t="s">
        <v>85</v>
      </c>
      <c r="E17" s="20" t="s">
        <v>52</v>
      </c>
      <c r="F17" s="23">
        <v>42000</v>
      </c>
      <c r="G17" s="20" t="s">
        <v>199</v>
      </c>
      <c r="H17" s="21" t="s">
        <v>18</v>
      </c>
    </row>
    <row r="18" spans="1:8" ht="32.65" customHeight="1" x14ac:dyDescent="0.25">
      <c r="A18" s="19" t="s">
        <v>10</v>
      </c>
      <c r="B18" s="20" t="s">
        <v>96</v>
      </c>
      <c r="C18" s="20" t="s">
        <v>132</v>
      </c>
      <c r="D18" s="20" t="s">
        <v>133</v>
      </c>
      <c r="E18" s="20" t="s">
        <v>134</v>
      </c>
      <c r="F18" s="23">
        <v>12644</v>
      </c>
      <c r="G18" s="20" t="s">
        <v>200</v>
      </c>
      <c r="H18" s="21" t="s">
        <v>230</v>
      </c>
    </row>
    <row r="19" spans="1:8" ht="32.65" customHeight="1" x14ac:dyDescent="0.25">
      <c r="A19" s="19" t="s">
        <v>10</v>
      </c>
      <c r="B19" s="20" t="s">
        <v>96</v>
      </c>
      <c r="C19" s="20" t="s">
        <v>117</v>
      </c>
      <c r="D19" s="20" t="s">
        <v>135</v>
      </c>
      <c r="E19" s="20" t="s">
        <v>136</v>
      </c>
      <c r="F19" s="23">
        <v>314885</v>
      </c>
      <c r="G19" s="20" t="s">
        <v>201</v>
      </c>
      <c r="H19" s="21" t="s">
        <v>230</v>
      </c>
    </row>
    <row r="20" spans="1:8" ht="32.65" customHeight="1" x14ac:dyDescent="0.25">
      <c r="A20" s="19" t="s">
        <v>10</v>
      </c>
      <c r="B20" s="20" t="s">
        <v>96</v>
      </c>
      <c r="C20" s="20" t="s">
        <v>137</v>
      </c>
      <c r="D20" s="20" t="s">
        <v>138</v>
      </c>
      <c r="E20" s="20" t="s">
        <v>139</v>
      </c>
      <c r="F20" s="23">
        <v>42323</v>
      </c>
      <c r="G20" s="20" t="s">
        <v>202</v>
      </c>
      <c r="H20" s="21" t="s">
        <v>230</v>
      </c>
    </row>
    <row r="21" spans="1:8" ht="32.65" customHeight="1" x14ac:dyDescent="0.25">
      <c r="A21" s="19" t="s">
        <v>10</v>
      </c>
      <c r="B21" s="20" t="s">
        <v>96</v>
      </c>
      <c r="C21" s="20" t="s">
        <v>137</v>
      </c>
      <c r="D21" s="20" t="s">
        <v>138</v>
      </c>
      <c r="E21" s="20" t="s">
        <v>139</v>
      </c>
      <c r="F21" s="23">
        <v>17743</v>
      </c>
      <c r="G21" s="20" t="s">
        <v>275</v>
      </c>
      <c r="H21" s="21" t="s">
        <v>230</v>
      </c>
    </row>
    <row r="22" spans="1:8" ht="32.65" customHeight="1" x14ac:dyDescent="0.25">
      <c r="A22" s="19" t="s">
        <v>10</v>
      </c>
      <c r="B22" s="20" t="s">
        <v>96</v>
      </c>
      <c r="C22" s="20" t="s">
        <v>137</v>
      </c>
      <c r="D22" s="20" t="s">
        <v>140</v>
      </c>
      <c r="E22" s="20" t="s">
        <v>141</v>
      </c>
      <c r="F22" s="24">
        <f>87862-30387</f>
        <v>57475</v>
      </c>
      <c r="G22" s="20" t="s">
        <v>203</v>
      </c>
      <c r="H22" s="21" t="s">
        <v>230</v>
      </c>
    </row>
    <row r="23" spans="1:8" ht="32.65" customHeight="1" x14ac:dyDescent="0.25">
      <c r="A23" s="19" t="s">
        <v>10</v>
      </c>
      <c r="B23" s="20" t="s">
        <v>96</v>
      </c>
      <c r="C23" s="20" t="s">
        <v>117</v>
      </c>
      <c r="D23" s="20" t="s">
        <v>142</v>
      </c>
      <c r="E23" s="20" t="s">
        <v>143</v>
      </c>
      <c r="F23" s="23">
        <v>267494</v>
      </c>
      <c r="G23" s="26" t="s">
        <v>276</v>
      </c>
      <c r="H23" s="21" t="s">
        <v>230</v>
      </c>
    </row>
    <row r="24" spans="1:8" ht="32.65" customHeight="1" x14ac:dyDescent="0.25">
      <c r="A24" s="19" t="s">
        <v>11</v>
      </c>
      <c r="B24" s="20" t="s">
        <v>26</v>
      </c>
      <c r="C24" s="20" t="s">
        <v>23</v>
      </c>
      <c r="D24" s="20" t="s">
        <v>27</v>
      </c>
      <c r="E24" s="20" t="s">
        <v>28</v>
      </c>
      <c r="F24" s="23">
        <v>149936</v>
      </c>
      <c r="G24" s="20" t="s">
        <v>204</v>
      </c>
      <c r="H24" s="21" t="s">
        <v>18</v>
      </c>
    </row>
    <row r="25" spans="1:8" ht="32.65" customHeight="1" x14ac:dyDescent="0.25">
      <c r="A25" s="19" t="s">
        <v>11</v>
      </c>
      <c r="B25" s="20" t="s">
        <v>75</v>
      </c>
      <c r="C25" s="20" t="s">
        <v>78</v>
      </c>
      <c r="D25" s="20" t="s">
        <v>79</v>
      </c>
      <c r="E25" s="20" t="s">
        <v>80</v>
      </c>
      <c r="F25" s="23">
        <v>100000</v>
      </c>
      <c r="G25" s="20" t="s">
        <v>205</v>
      </c>
      <c r="H25" s="21" t="s">
        <v>18</v>
      </c>
    </row>
    <row r="26" spans="1:8" ht="32.65" customHeight="1" x14ac:dyDescent="0.25">
      <c r="A26" s="19" t="s">
        <v>11</v>
      </c>
      <c r="B26" s="20" t="s">
        <v>77</v>
      </c>
      <c r="C26" s="20" t="s">
        <v>86</v>
      </c>
      <c r="D26" s="20" t="s">
        <v>87</v>
      </c>
      <c r="E26" s="20" t="s">
        <v>25</v>
      </c>
      <c r="F26" s="23">
        <v>100000</v>
      </c>
      <c r="G26" s="20" t="s">
        <v>206</v>
      </c>
      <c r="H26" s="21" t="s">
        <v>18</v>
      </c>
    </row>
    <row r="27" spans="1:8" ht="32.65" customHeight="1" x14ac:dyDescent="0.25">
      <c r="A27" s="19" t="s">
        <v>11</v>
      </c>
      <c r="B27" s="20" t="s">
        <v>97</v>
      </c>
      <c r="C27" s="20" t="s">
        <v>144</v>
      </c>
      <c r="D27" s="20" t="s">
        <v>145</v>
      </c>
      <c r="E27" s="20" t="s">
        <v>146</v>
      </c>
      <c r="F27" s="23">
        <v>185700</v>
      </c>
      <c r="G27" s="20" t="s">
        <v>207</v>
      </c>
      <c r="H27" s="21" t="s">
        <v>230</v>
      </c>
    </row>
    <row r="28" spans="1:8" ht="32.65" customHeight="1" x14ac:dyDescent="0.25">
      <c r="A28" s="19" t="s">
        <v>11</v>
      </c>
      <c r="B28" s="20" t="s">
        <v>97</v>
      </c>
      <c r="C28" s="20" t="s">
        <v>112</v>
      </c>
      <c r="D28" s="20" t="s">
        <v>147</v>
      </c>
      <c r="E28" s="20" t="s">
        <v>25</v>
      </c>
      <c r="F28" s="23">
        <v>145120</v>
      </c>
      <c r="G28" s="20" t="s">
        <v>208</v>
      </c>
      <c r="H28" s="21" t="s">
        <v>230</v>
      </c>
    </row>
    <row r="29" spans="1:8" ht="32.65" customHeight="1" x14ac:dyDescent="0.25">
      <c r="A29" s="19" t="s">
        <v>11</v>
      </c>
      <c r="B29" s="20" t="s">
        <v>97</v>
      </c>
      <c r="C29" s="20" t="s">
        <v>103</v>
      </c>
      <c r="D29" s="20" t="s">
        <v>148</v>
      </c>
      <c r="E29" s="20" t="s">
        <v>25</v>
      </c>
      <c r="F29" s="23">
        <v>154600</v>
      </c>
      <c r="G29" s="20" t="s">
        <v>209</v>
      </c>
      <c r="H29" s="21" t="s">
        <v>230</v>
      </c>
    </row>
    <row r="30" spans="1:8" ht="32.65" customHeight="1" x14ac:dyDescent="0.25">
      <c r="A30" s="19" t="s">
        <v>12</v>
      </c>
      <c r="B30" s="20" t="s">
        <v>98</v>
      </c>
      <c r="C30" s="20" t="s">
        <v>149</v>
      </c>
      <c r="D30" s="20" t="s">
        <v>150</v>
      </c>
      <c r="E30" s="20" t="s">
        <v>151</v>
      </c>
      <c r="F30" s="23">
        <v>80000</v>
      </c>
      <c r="G30" s="20" t="s">
        <v>210</v>
      </c>
      <c r="H30" s="21" t="s">
        <v>18</v>
      </c>
    </row>
    <row r="31" spans="1:8" ht="32.65" customHeight="1" x14ac:dyDescent="0.25">
      <c r="A31" s="19" t="s">
        <v>12</v>
      </c>
      <c r="B31" s="20" t="s">
        <v>24</v>
      </c>
      <c r="C31" s="20" t="s">
        <v>88</v>
      </c>
      <c r="D31" s="20" t="s">
        <v>89</v>
      </c>
      <c r="E31" s="20" t="s">
        <v>19</v>
      </c>
      <c r="F31" s="23">
        <v>167000</v>
      </c>
      <c r="G31" s="20" t="s">
        <v>211</v>
      </c>
      <c r="H31" s="21" t="s">
        <v>18</v>
      </c>
    </row>
    <row r="32" spans="1:8" ht="32.65" customHeight="1" x14ac:dyDescent="0.25">
      <c r="A32" s="19" t="s">
        <v>12</v>
      </c>
      <c r="B32" s="20" t="s">
        <v>99</v>
      </c>
      <c r="C32" s="20" t="s">
        <v>152</v>
      </c>
      <c r="D32" s="20" t="s">
        <v>153</v>
      </c>
      <c r="E32" s="20" t="s">
        <v>154</v>
      </c>
      <c r="F32" s="23">
        <v>59507</v>
      </c>
      <c r="G32" s="20" t="s">
        <v>280</v>
      </c>
      <c r="H32" s="21" t="s">
        <v>230</v>
      </c>
    </row>
    <row r="33" spans="1:8" ht="32.65" customHeight="1" x14ac:dyDescent="0.25">
      <c r="A33" s="19" t="s">
        <v>12</v>
      </c>
      <c r="B33" s="20" t="s">
        <v>99</v>
      </c>
      <c r="C33" s="20" t="s">
        <v>117</v>
      </c>
      <c r="D33" s="20" t="s">
        <v>155</v>
      </c>
      <c r="E33" s="20" t="s">
        <v>156</v>
      </c>
      <c r="F33" s="23">
        <v>22364</v>
      </c>
      <c r="G33" s="20" t="s">
        <v>212</v>
      </c>
      <c r="H33" s="21" t="s">
        <v>230</v>
      </c>
    </row>
    <row r="34" spans="1:8" ht="32.65" customHeight="1" x14ac:dyDescent="0.25">
      <c r="A34" s="19" t="s">
        <v>12</v>
      </c>
      <c r="B34" s="20" t="s">
        <v>99</v>
      </c>
      <c r="C34" s="20" t="s">
        <v>117</v>
      </c>
      <c r="D34" s="20" t="s">
        <v>155</v>
      </c>
      <c r="E34" s="20" t="s">
        <v>156</v>
      </c>
      <c r="F34" s="23">
        <v>32791</v>
      </c>
      <c r="G34" s="20" t="s">
        <v>213</v>
      </c>
      <c r="H34" s="21" t="s">
        <v>230</v>
      </c>
    </row>
    <row r="35" spans="1:8" ht="32.65" customHeight="1" x14ac:dyDescent="0.25">
      <c r="A35" s="19" t="s">
        <v>12</v>
      </c>
      <c r="B35" s="20" t="s">
        <v>99</v>
      </c>
      <c r="C35" s="20" t="s">
        <v>117</v>
      </c>
      <c r="D35" s="20" t="s">
        <v>155</v>
      </c>
      <c r="E35" s="20" t="s">
        <v>156</v>
      </c>
      <c r="F35" s="23">
        <v>4099</v>
      </c>
      <c r="G35" s="20" t="s">
        <v>214</v>
      </c>
      <c r="H35" s="21" t="s">
        <v>230</v>
      </c>
    </row>
    <row r="36" spans="1:8" ht="32.65" customHeight="1" x14ac:dyDescent="0.25">
      <c r="A36" s="19" t="s">
        <v>12</v>
      </c>
      <c r="B36" s="20" t="s">
        <v>99</v>
      </c>
      <c r="C36" s="20" t="s">
        <v>117</v>
      </c>
      <c r="D36" s="20" t="s">
        <v>155</v>
      </c>
      <c r="E36" s="20" t="s">
        <v>156</v>
      </c>
      <c r="F36" s="23">
        <v>31367</v>
      </c>
      <c r="G36" s="20" t="s">
        <v>215</v>
      </c>
      <c r="H36" s="21" t="s">
        <v>230</v>
      </c>
    </row>
    <row r="37" spans="1:8" ht="32.65" customHeight="1" x14ac:dyDescent="0.25">
      <c r="A37" s="19" t="s">
        <v>12</v>
      </c>
      <c r="B37" s="20" t="s">
        <v>99</v>
      </c>
      <c r="C37" s="20" t="s">
        <v>117</v>
      </c>
      <c r="D37" s="20" t="s">
        <v>155</v>
      </c>
      <c r="E37" s="20" t="s">
        <v>156</v>
      </c>
      <c r="F37" s="23">
        <v>122585</v>
      </c>
      <c r="G37" s="20" t="s">
        <v>216</v>
      </c>
      <c r="H37" s="21" t="s">
        <v>230</v>
      </c>
    </row>
    <row r="38" spans="1:8" ht="32.65" customHeight="1" x14ac:dyDescent="0.25">
      <c r="A38" s="19" t="s">
        <v>12</v>
      </c>
      <c r="B38" s="20" t="s">
        <v>99</v>
      </c>
      <c r="C38" s="20" t="s">
        <v>117</v>
      </c>
      <c r="D38" s="20" t="s">
        <v>155</v>
      </c>
      <c r="E38" s="20" t="s">
        <v>156</v>
      </c>
      <c r="F38" s="23">
        <v>25625</v>
      </c>
      <c r="G38" s="20" t="s">
        <v>217</v>
      </c>
      <c r="H38" s="21" t="s">
        <v>230</v>
      </c>
    </row>
    <row r="39" spans="1:8" ht="32.65" customHeight="1" x14ac:dyDescent="0.25">
      <c r="A39" s="19" t="s">
        <v>12</v>
      </c>
      <c r="B39" s="20" t="s">
        <v>99</v>
      </c>
      <c r="C39" s="20" t="s">
        <v>117</v>
      </c>
      <c r="D39" s="20" t="s">
        <v>155</v>
      </c>
      <c r="E39" s="20" t="s">
        <v>156</v>
      </c>
      <c r="F39" s="23">
        <v>12328</v>
      </c>
      <c r="G39" s="20" t="s">
        <v>218</v>
      </c>
      <c r="H39" s="21" t="s">
        <v>230</v>
      </c>
    </row>
    <row r="40" spans="1:8" ht="32.65" customHeight="1" x14ac:dyDescent="0.25">
      <c r="A40" s="19" t="s">
        <v>12</v>
      </c>
      <c r="B40" s="20" t="s">
        <v>99</v>
      </c>
      <c r="C40" s="20" t="s">
        <v>157</v>
      </c>
      <c r="D40" s="20" t="s">
        <v>158</v>
      </c>
      <c r="E40" s="20" t="s">
        <v>159</v>
      </c>
      <c r="F40" s="23">
        <v>51439</v>
      </c>
      <c r="G40" s="20" t="s">
        <v>219</v>
      </c>
      <c r="H40" s="21" t="s">
        <v>230</v>
      </c>
    </row>
    <row r="41" spans="1:8" ht="32.65" customHeight="1" x14ac:dyDescent="0.25">
      <c r="A41" s="19" t="s">
        <v>12</v>
      </c>
      <c r="B41" s="20" t="s">
        <v>99</v>
      </c>
      <c r="C41" s="20" t="s">
        <v>117</v>
      </c>
      <c r="D41" s="20" t="s">
        <v>160</v>
      </c>
      <c r="E41" s="20" t="s">
        <v>19</v>
      </c>
      <c r="F41" s="23">
        <v>10980</v>
      </c>
      <c r="G41" s="20" t="s">
        <v>220</v>
      </c>
      <c r="H41" s="21" t="s">
        <v>230</v>
      </c>
    </row>
    <row r="42" spans="1:8" ht="32.65" customHeight="1" x14ac:dyDescent="0.25">
      <c r="A42" s="19" t="s">
        <v>12</v>
      </c>
      <c r="B42" s="20" t="s">
        <v>99</v>
      </c>
      <c r="C42" s="20" t="s">
        <v>117</v>
      </c>
      <c r="D42" s="20" t="s">
        <v>160</v>
      </c>
      <c r="E42" s="20" t="s">
        <v>19</v>
      </c>
      <c r="F42" s="23">
        <v>30872</v>
      </c>
      <c r="G42" s="20" t="s">
        <v>221</v>
      </c>
      <c r="H42" s="21" t="s">
        <v>230</v>
      </c>
    </row>
    <row r="43" spans="1:8" ht="32.65" customHeight="1" x14ac:dyDescent="0.25">
      <c r="A43" s="19" t="s">
        <v>12</v>
      </c>
      <c r="B43" s="20" t="s">
        <v>99</v>
      </c>
      <c r="C43" s="20" t="s">
        <v>117</v>
      </c>
      <c r="D43" s="20" t="s">
        <v>160</v>
      </c>
      <c r="E43" s="20" t="s">
        <v>19</v>
      </c>
      <c r="F43" s="23">
        <v>28673</v>
      </c>
      <c r="G43" s="20" t="s">
        <v>278</v>
      </c>
      <c r="H43" s="21" t="s">
        <v>230</v>
      </c>
    </row>
    <row r="44" spans="1:8" ht="32.65" customHeight="1" x14ac:dyDescent="0.25">
      <c r="A44" s="19" t="s">
        <v>12</v>
      </c>
      <c r="B44" s="20" t="s">
        <v>99</v>
      </c>
      <c r="C44" s="20" t="s">
        <v>161</v>
      </c>
      <c r="D44" s="20" t="s">
        <v>162</v>
      </c>
      <c r="E44" s="20" t="s">
        <v>19</v>
      </c>
      <c r="F44" s="23">
        <v>19612</v>
      </c>
      <c r="G44" s="20" t="s">
        <v>222</v>
      </c>
      <c r="H44" s="21" t="s">
        <v>230</v>
      </c>
    </row>
    <row r="45" spans="1:8" ht="32.65" customHeight="1" x14ac:dyDescent="0.25">
      <c r="A45" s="19" t="s">
        <v>12</v>
      </c>
      <c r="B45" s="20" t="s">
        <v>99</v>
      </c>
      <c r="C45" s="20" t="s">
        <v>137</v>
      </c>
      <c r="D45" s="20" t="s">
        <v>163</v>
      </c>
      <c r="E45" s="20" t="s">
        <v>164</v>
      </c>
      <c r="F45" s="23">
        <v>13103</v>
      </c>
      <c r="G45" s="20" t="s">
        <v>277</v>
      </c>
      <c r="H45" s="21" t="s">
        <v>230</v>
      </c>
    </row>
    <row r="46" spans="1:8" ht="32.65" customHeight="1" x14ac:dyDescent="0.25">
      <c r="A46" s="19" t="s">
        <v>12</v>
      </c>
      <c r="B46" s="20" t="s">
        <v>100</v>
      </c>
      <c r="C46" s="20" t="s">
        <v>23</v>
      </c>
      <c r="D46" s="20" t="s">
        <v>165</v>
      </c>
      <c r="E46" s="20" t="s">
        <v>166</v>
      </c>
      <c r="F46" s="23">
        <v>150000</v>
      </c>
      <c r="G46" s="20" t="s">
        <v>223</v>
      </c>
      <c r="H46" s="21" t="s">
        <v>230</v>
      </c>
    </row>
    <row r="47" spans="1:8" ht="32.65" customHeight="1" x14ac:dyDescent="0.25">
      <c r="A47" s="19" t="s">
        <v>21</v>
      </c>
      <c r="B47" s="20" t="s">
        <v>35</v>
      </c>
      <c r="C47" s="20" t="s">
        <v>23</v>
      </c>
      <c r="D47" s="20" t="s">
        <v>36</v>
      </c>
      <c r="E47" s="20" t="s">
        <v>37</v>
      </c>
      <c r="F47" s="23">
        <v>110000</v>
      </c>
      <c r="G47" s="20" t="s">
        <v>224</v>
      </c>
      <c r="H47" s="21" t="s">
        <v>18</v>
      </c>
    </row>
    <row r="48" spans="1:8" ht="32.65" customHeight="1" x14ac:dyDescent="0.25">
      <c r="A48" s="19" t="s">
        <v>21</v>
      </c>
      <c r="B48" s="20" t="s">
        <v>101</v>
      </c>
      <c r="C48" s="20" t="s">
        <v>103</v>
      </c>
      <c r="D48" s="20" t="s">
        <v>167</v>
      </c>
      <c r="E48" s="20" t="s">
        <v>168</v>
      </c>
      <c r="F48" s="23">
        <v>42000</v>
      </c>
      <c r="G48" s="20" t="s">
        <v>225</v>
      </c>
      <c r="H48" s="21" t="s">
        <v>230</v>
      </c>
    </row>
    <row r="49" spans="1:8" ht="32.65" customHeight="1" x14ac:dyDescent="0.25">
      <c r="A49" s="19" t="s">
        <v>21</v>
      </c>
      <c r="B49" s="20" t="s">
        <v>101</v>
      </c>
      <c r="C49" s="20" t="s">
        <v>103</v>
      </c>
      <c r="D49" s="20" t="s">
        <v>169</v>
      </c>
      <c r="E49" s="20" t="s">
        <v>170</v>
      </c>
      <c r="F49" s="23">
        <v>25100</v>
      </c>
      <c r="G49" s="20" t="s">
        <v>226</v>
      </c>
      <c r="H49" s="21" t="s">
        <v>230</v>
      </c>
    </row>
    <row r="50" spans="1:8" ht="32.65" customHeight="1" x14ac:dyDescent="0.25">
      <c r="A50" s="19" t="s">
        <v>21</v>
      </c>
      <c r="B50" s="20" t="s">
        <v>101</v>
      </c>
      <c r="C50" s="20" t="s">
        <v>161</v>
      </c>
      <c r="D50" s="20" t="s">
        <v>171</v>
      </c>
      <c r="E50" s="20" t="s">
        <v>172</v>
      </c>
      <c r="F50" s="23">
        <v>15351</v>
      </c>
      <c r="G50" s="20" t="s">
        <v>227</v>
      </c>
      <c r="H50" s="21" t="s">
        <v>230</v>
      </c>
    </row>
    <row r="51" spans="1:8" ht="32.65" customHeight="1" x14ac:dyDescent="0.25">
      <c r="A51" s="19" t="s">
        <v>21</v>
      </c>
      <c r="B51" s="20" t="s">
        <v>102</v>
      </c>
      <c r="C51" s="20" t="s">
        <v>23</v>
      </c>
      <c r="D51" s="20" t="s">
        <v>173</v>
      </c>
      <c r="E51" s="20" t="s">
        <v>174</v>
      </c>
      <c r="F51" s="23">
        <v>50000</v>
      </c>
      <c r="G51" s="20" t="s">
        <v>228</v>
      </c>
      <c r="H51" s="21" t="s">
        <v>230</v>
      </c>
    </row>
    <row r="52" spans="1:8" ht="32.65" customHeight="1" x14ac:dyDescent="0.25">
      <c r="A52" s="19" t="s">
        <v>21</v>
      </c>
      <c r="B52" s="20" t="s">
        <v>101</v>
      </c>
      <c r="C52" s="20" t="s">
        <v>161</v>
      </c>
      <c r="D52" s="20" t="s">
        <v>175</v>
      </c>
      <c r="E52" s="20" t="s">
        <v>29</v>
      </c>
      <c r="F52" s="23">
        <v>36600</v>
      </c>
      <c r="G52" s="20" t="s">
        <v>229</v>
      </c>
      <c r="H52" s="21" t="s">
        <v>230</v>
      </c>
    </row>
    <row r="53" spans="1:8" ht="32.25" customHeight="1" x14ac:dyDescent="0.25">
      <c r="A53" s="19" t="s">
        <v>13</v>
      </c>
      <c r="B53" s="20" t="s">
        <v>54</v>
      </c>
      <c r="C53" s="20" t="s">
        <v>23</v>
      </c>
      <c r="D53" s="20" t="s">
        <v>83</v>
      </c>
      <c r="E53" s="20" t="s">
        <v>55</v>
      </c>
      <c r="F53" s="23">
        <v>164000</v>
      </c>
      <c r="G53" s="20" t="s">
        <v>268</v>
      </c>
      <c r="H53" s="21" t="s">
        <v>18</v>
      </c>
    </row>
    <row r="54" spans="1:8" ht="32.65" customHeight="1" x14ac:dyDescent="0.25">
      <c r="A54" s="19" t="s">
        <v>13</v>
      </c>
      <c r="B54" s="20" t="s">
        <v>54</v>
      </c>
      <c r="C54" s="20" t="s">
        <v>176</v>
      </c>
      <c r="D54" s="20" t="s">
        <v>177</v>
      </c>
      <c r="E54" s="20" t="s">
        <v>55</v>
      </c>
      <c r="F54" s="23">
        <v>99851</v>
      </c>
      <c r="G54" s="20" t="s">
        <v>269</v>
      </c>
      <c r="H54" s="21" t="s">
        <v>18</v>
      </c>
    </row>
    <row r="55" spans="1:8" ht="32.65" customHeight="1" x14ac:dyDescent="0.25">
      <c r="A55" s="19" t="s">
        <v>13</v>
      </c>
      <c r="B55" s="20" t="s">
        <v>76</v>
      </c>
      <c r="C55" s="20" t="s">
        <v>23</v>
      </c>
      <c r="D55" s="20" t="s">
        <v>81</v>
      </c>
      <c r="E55" s="20" t="s">
        <v>82</v>
      </c>
      <c r="F55" s="23">
        <v>97000</v>
      </c>
      <c r="G55" s="20" t="s">
        <v>270</v>
      </c>
      <c r="H55" s="21" t="s">
        <v>18</v>
      </c>
    </row>
    <row r="56" spans="1:8" ht="32.65" customHeight="1" x14ac:dyDescent="0.25">
      <c r="A56" s="19" t="s">
        <v>13</v>
      </c>
      <c r="B56" s="20" t="s">
        <v>14</v>
      </c>
      <c r="C56" s="20" t="s">
        <v>103</v>
      </c>
      <c r="D56" s="20" t="s">
        <v>178</v>
      </c>
      <c r="E56" s="20" t="s">
        <v>179</v>
      </c>
      <c r="F56" s="23">
        <v>21572</v>
      </c>
      <c r="G56" s="20" t="s">
        <v>271</v>
      </c>
      <c r="H56" s="21" t="s">
        <v>230</v>
      </c>
    </row>
    <row r="57" spans="1:8" ht="32.65" customHeight="1" x14ac:dyDescent="0.25">
      <c r="A57" s="19" t="s">
        <v>13</v>
      </c>
      <c r="B57" s="20" t="s">
        <v>14</v>
      </c>
      <c r="C57" s="20" t="s">
        <v>180</v>
      </c>
      <c r="D57" s="20" t="s">
        <v>181</v>
      </c>
      <c r="E57" s="20" t="s">
        <v>182</v>
      </c>
      <c r="F57" s="23">
        <v>26451</v>
      </c>
      <c r="G57" s="20" t="s">
        <v>279</v>
      </c>
      <c r="H57" s="21" t="s">
        <v>230</v>
      </c>
    </row>
    <row r="58" spans="1:8" ht="32.65" customHeight="1" x14ac:dyDescent="0.25">
      <c r="A58" s="19" t="s">
        <v>13</v>
      </c>
      <c r="B58" s="20" t="s">
        <v>14</v>
      </c>
      <c r="C58" s="20" t="s">
        <v>117</v>
      </c>
      <c r="D58" s="20" t="s">
        <v>183</v>
      </c>
      <c r="E58" s="20" t="s">
        <v>17</v>
      </c>
      <c r="F58" s="23">
        <v>149179</v>
      </c>
      <c r="G58" s="20" t="s">
        <v>272</v>
      </c>
      <c r="H58" s="21" t="s">
        <v>230</v>
      </c>
    </row>
    <row r="59" spans="1:8" ht="32.65" customHeight="1" x14ac:dyDescent="0.25">
      <c r="A59" s="19" t="s">
        <v>13</v>
      </c>
      <c r="B59" s="20" t="s">
        <v>14</v>
      </c>
      <c r="C59" s="20" t="s">
        <v>137</v>
      </c>
      <c r="D59" s="20" t="s">
        <v>184</v>
      </c>
      <c r="E59" s="20" t="s">
        <v>185</v>
      </c>
      <c r="F59" s="23">
        <v>15500</v>
      </c>
      <c r="G59" s="20" t="s">
        <v>273</v>
      </c>
      <c r="H59" s="21" t="s">
        <v>230</v>
      </c>
    </row>
    <row r="60" spans="1:8" ht="27" customHeight="1" x14ac:dyDescent="0.25">
      <c r="A60" s="32" t="s">
        <v>16</v>
      </c>
      <c r="B60" s="33"/>
      <c r="C60" s="33"/>
      <c r="D60" s="33"/>
      <c r="E60" s="34"/>
      <c r="F60" s="13">
        <f>SUM(F4:F59)</f>
        <v>3759568</v>
      </c>
      <c r="G60" s="14"/>
      <c r="H60" s="14"/>
    </row>
    <row r="63" spans="1:8" ht="17.100000000000001" customHeight="1" x14ac:dyDescent="0.25">
      <c r="A63" s="31" t="s">
        <v>38</v>
      </c>
      <c r="B63" s="31"/>
      <c r="C63" s="18"/>
    </row>
    <row r="64" spans="1:8" ht="15.75" x14ac:dyDescent="0.25">
      <c r="A64" s="25"/>
      <c r="B64" s="31" t="s">
        <v>39</v>
      </c>
      <c r="C64" s="31"/>
    </row>
  </sheetData>
  <autoFilter ref="A3:H60" xr:uid="{00000000-0009-0000-0000-000001000000}"/>
  <sortState xmlns:xlrd2="http://schemas.microsoft.com/office/spreadsheetml/2017/richdata2" ref="A4:H59">
    <sortCondition ref="A4:A59" customList="BA,TV,TC,NR,ZA,BB,PO,KE"/>
    <sortCondition ref="H4:H59"/>
    <sortCondition ref="E4:E59"/>
  </sortState>
  <mergeCells count="4">
    <mergeCell ref="A1:G1"/>
    <mergeCell ref="A60:E60"/>
    <mergeCell ref="B64:C64"/>
    <mergeCell ref="A63:B63"/>
  </mergeCells>
  <pageMargins left="0.51181102362204722" right="0.31496062992125984" top="0.55118110236220474" bottom="0.6692913385826772" header="0.31496062992125984" footer="0.31496062992125984"/>
  <pageSetup paperSize="8" scale="60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8" zoomScale="85" zoomScaleNormal="85" workbookViewId="0">
      <selection activeCell="C11" sqref="C11"/>
    </sheetView>
  </sheetViews>
  <sheetFormatPr defaultRowHeight="15" x14ac:dyDescent="0.25"/>
  <cols>
    <col min="1" max="1" width="11" customWidth="1"/>
    <col min="2" max="2" width="30.28515625" style="17" customWidth="1"/>
    <col min="3" max="3" width="43.85546875" customWidth="1"/>
    <col min="4" max="4" width="31.140625" customWidth="1"/>
    <col min="5" max="5" width="21.140625" customWidth="1"/>
    <col min="6" max="6" width="16.5703125" customWidth="1"/>
    <col min="7" max="7" width="59.28515625" customWidth="1"/>
    <col min="8" max="8" width="9.7109375" customWidth="1"/>
  </cols>
  <sheetData>
    <row r="1" spans="1:12" ht="42" customHeight="1" x14ac:dyDescent="0.35">
      <c r="A1" s="27" t="s">
        <v>281</v>
      </c>
      <c r="B1" s="27"/>
      <c r="C1" s="27"/>
      <c r="D1" s="27"/>
      <c r="E1" s="27"/>
      <c r="F1" s="27"/>
      <c r="G1" s="27"/>
    </row>
    <row r="4" spans="1:12" ht="93.75" customHeight="1" x14ac:dyDescent="0.25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7" t="s">
        <v>7</v>
      </c>
      <c r="G4" s="6" t="s">
        <v>5</v>
      </c>
      <c r="H4" s="6" t="s">
        <v>6</v>
      </c>
    </row>
    <row r="5" spans="1:12" ht="32.65" customHeight="1" x14ac:dyDescent="0.25">
      <c r="A5" s="8" t="s">
        <v>8</v>
      </c>
      <c r="B5" s="9" t="s">
        <v>32</v>
      </c>
      <c r="C5" s="10" t="s">
        <v>23</v>
      </c>
      <c r="D5" s="10" t="s">
        <v>33</v>
      </c>
      <c r="E5" s="10" t="s">
        <v>34</v>
      </c>
      <c r="F5" s="15">
        <v>75000</v>
      </c>
      <c r="G5" s="10" t="s">
        <v>40</v>
      </c>
      <c r="H5" s="11" t="s">
        <v>18</v>
      </c>
      <c r="L5" t="s">
        <v>56</v>
      </c>
    </row>
    <row r="6" spans="1:12" ht="32.65" customHeight="1" x14ac:dyDescent="0.25">
      <c r="A6" s="8" t="s">
        <v>90</v>
      </c>
      <c r="B6" s="9" t="s">
        <v>231</v>
      </c>
      <c r="C6" s="10" t="s">
        <v>9</v>
      </c>
      <c r="D6" s="10" t="s">
        <v>239</v>
      </c>
      <c r="E6" s="10" t="s">
        <v>240</v>
      </c>
      <c r="F6" s="15">
        <v>108278</v>
      </c>
      <c r="G6" s="10" t="s">
        <v>251</v>
      </c>
      <c r="H6" s="11" t="s">
        <v>230</v>
      </c>
    </row>
    <row r="7" spans="1:12" ht="32.65" customHeight="1" x14ac:dyDescent="0.25">
      <c r="A7" s="8" t="s">
        <v>90</v>
      </c>
      <c r="B7" s="9" t="s">
        <v>232</v>
      </c>
      <c r="C7" s="10" t="s">
        <v>9</v>
      </c>
      <c r="D7" s="10" t="s">
        <v>241</v>
      </c>
      <c r="E7" s="10" t="s">
        <v>242</v>
      </c>
      <c r="F7" s="15">
        <v>32135</v>
      </c>
      <c r="G7" s="10" t="s">
        <v>252</v>
      </c>
      <c r="H7" s="11" t="s">
        <v>230</v>
      </c>
    </row>
    <row r="8" spans="1:12" ht="32.65" customHeight="1" x14ac:dyDescent="0.25">
      <c r="A8" s="8" t="s">
        <v>90</v>
      </c>
      <c r="B8" s="9" t="s">
        <v>93</v>
      </c>
      <c r="C8" s="10" t="s">
        <v>103</v>
      </c>
      <c r="D8" s="10" t="s">
        <v>124</v>
      </c>
      <c r="E8" s="10" t="s">
        <v>125</v>
      </c>
      <c r="F8" s="15">
        <v>200000</v>
      </c>
      <c r="G8" s="10" t="s">
        <v>253</v>
      </c>
      <c r="H8" s="11" t="s">
        <v>230</v>
      </c>
    </row>
    <row r="9" spans="1:12" ht="32.65" customHeight="1" x14ac:dyDescent="0.25">
      <c r="A9" s="8" t="s">
        <v>20</v>
      </c>
      <c r="B9" s="9" t="s">
        <v>256</v>
      </c>
      <c r="C9" s="10" t="s">
        <v>23</v>
      </c>
      <c r="D9" s="10" t="s">
        <v>258</v>
      </c>
      <c r="E9" s="10" t="s">
        <v>259</v>
      </c>
      <c r="F9" s="15">
        <v>100000</v>
      </c>
      <c r="G9" s="10" t="s">
        <v>262</v>
      </c>
      <c r="H9" s="11" t="s">
        <v>230</v>
      </c>
    </row>
    <row r="10" spans="1:12" ht="32.65" customHeight="1" x14ac:dyDescent="0.25">
      <c r="A10" s="8" t="s">
        <v>10</v>
      </c>
      <c r="B10" s="9" t="s">
        <v>45</v>
      </c>
      <c r="C10" s="10" t="s">
        <v>23</v>
      </c>
      <c r="D10" s="10" t="s">
        <v>46</v>
      </c>
      <c r="E10" s="10" t="s">
        <v>47</v>
      </c>
      <c r="F10" s="15">
        <v>178000</v>
      </c>
      <c r="G10" s="10" t="s">
        <v>69</v>
      </c>
      <c r="H10" s="11" t="s">
        <v>18</v>
      </c>
    </row>
    <row r="11" spans="1:12" ht="48" customHeight="1" x14ac:dyDescent="0.25">
      <c r="A11" s="8" t="s">
        <v>10</v>
      </c>
      <c r="B11" s="9" t="s">
        <v>41</v>
      </c>
      <c r="C11" s="10" t="s">
        <v>42</v>
      </c>
      <c r="D11" s="10" t="s">
        <v>43</v>
      </c>
      <c r="E11" s="10" t="s">
        <v>44</v>
      </c>
      <c r="F11" s="15">
        <v>80000</v>
      </c>
      <c r="G11" s="10" t="s">
        <v>70</v>
      </c>
      <c r="H11" s="11" t="s">
        <v>18</v>
      </c>
    </row>
    <row r="12" spans="1:12" ht="32.65" customHeight="1" x14ac:dyDescent="0.25">
      <c r="A12" s="8" t="s">
        <v>10</v>
      </c>
      <c r="B12" s="9" t="s">
        <v>57</v>
      </c>
      <c r="C12" s="10" t="s">
        <v>9</v>
      </c>
      <c r="D12" s="10" t="s">
        <v>61</v>
      </c>
      <c r="E12" s="10" t="s">
        <v>62</v>
      </c>
      <c r="F12" s="15">
        <v>140000</v>
      </c>
      <c r="G12" s="10" t="s">
        <v>71</v>
      </c>
      <c r="H12" s="11" t="s">
        <v>18</v>
      </c>
    </row>
    <row r="13" spans="1:12" ht="32.65" customHeight="1" x14ac:dyDescent="0.25">
      <c r="A13" s="8" t="s">
        <v>11</v>
      </c>
      <c r="B13" s="9" t="s">
        <v>58</v>
      </c>
      <c r="C13" s="10" t="s">
        <v>9</v>
      </c>
      <c r="D13" s="10" t="s">
        <v>63</v>
      </c>
      <c r="E13" s="10" t="s">
        <v>64</v>
      </c>
      <c r="F13" s="15">
        <v>150000</v>
      </c>
      <c r="G13" s="10" t="s">
        <v>72</v>
      </c>
      <c r="H13" s="11" t="s">
        <v>18</v>
      </c>
    </row>
    <row r="14" spans="1:12" ht="32.65" customHeight="1" x14ac:dyDescent="0.25">
      <c r="A14" s="8" t="s">
        <v>11</v>
      </c>
      <c r="B14" s="9" t="s">
        <v>233</v>
      </c>
      <c r="C14" s="10" t="s">
        <v>237</v>
      </c>
      <c r="D14" s="10" t="s">
        <v>243</v>
      </c>
      <c r="E14" s="10" t="s">
        <v>244</v>
      </c>
      <c r="F14" s="15">
        <v>120000</v>
      </c>
      <c r="G14" s="10" t="s">
        <v>254</v>
      </c>
      <c r="H14" s="11" t="s">
        <v>230</v>
      </c>
    </row>
    <row r="15" spans="1:12" ht="32.65" customHeight="1" x14ac:dyDescent="0.25">
      <c r="A15" s="8" t="s">
        <v>11</v>
      </c>
      <c r="B15" s="9" t="s">
        <v>257</v>
      </c>
      <c r="C15" s="10" t="s">
        <v>9</v>
      </c>
      <c r="D15" s="10" t="s">
        <v>260</v>
      </c>
      <c r="E15" s="10" t="s">
        <v>261</v>
      </c>
      <c r="F15" s="15">
        <v>100000</v>
      </c>
      <c r="G15" s="10" t="s">
        <v>263</v>
      </c>
      <c r="H15" s="11" t="s">
        <v>230</v>
      </c>
    </row>
    <row r="16" spans="1:12" ht="32.65" customHeight="1" x14ac:dyDescent="0.25">
      <c r="A16" s="8" t="s">
        <v>11</v>
      </c>
      <c r="B16" s="9" t="s">
        <v>234</v>
      </c>
      <c r="C16" s="10" t="s">
        <v>238</v>
      </c>
      <c r="D16" s="10" t="s">
        <v>245</v>
      </c>
      <c r="E16" s="10" t="s">
        <v>246</v>
      </c>
      <c r="F16" s="15">
        <v>61488</v>
      </c>
      <c r="G16" s="10" t="s">
        <v>254</v>
      </c>
      <c r="H16" s="11" t="s">
        <v>230</v>
      </c>
    </row>
    <row r="17" spans="1:8" ht="32.65" customHeight="1" x14ac:dyDescent="0.25">
      <c r="A17" s="8" t="s">
        <v>21</v>
      </c>
      <c r="B17" s="9" t="s">
        <v>59</v>
      </c>
      <c r="C17" s="10" t="s">
        <v>9</v>
      </c>
      <c r="D17" s="10" t="s">
        <v>65</v>
      </c>
      <c r="E17" s="10" t="s">
        <v>66</v>
      </c>
      <c r="F17" s="15">
        <v>150000</v>
      </c>
      <c r="G17" s="10" t="s">
        <v>73</v>
      </c>
      <c r="H17" s="11" t="s">
        <v>18</v>
      </c>
    </row>
    <row r="18" spans="1:8" ht="32.65" customHeight="1" x14ac:dyDescent="0.25">
      <c r="A18" s="8" t="s">
        <v>21</v>
      </c>
      <c r="B18" s="9" t="s">
        <v>48</v>
      </c>
      <c r="C18" s="10" t="s">
        <v>9</v>
      </c>
      <c r="D18" s="10" t="s">
        <v>49</v>
      </c>
      <c r="E18" s="10" t="s">
        <v>50</v>
      </c>
      <c r="F18" s="15">
        <v>77327</v>
      </c>
      <c r="G18" s="10" t="s">
        <v>282</v>
      </c>
      <c r="H18" s="11" t="s">
        <v>18</v>
      </c>
    </row>
    <row r="19" spans="1:8" ht="32.65" customHeight="1" x14ac:dyDescent="0.25">
      <c r="A19" s="8" t="s">
        <v>21</v>
      </c>
      <c r="B19" s="9" t="s">
        <v>30</v>
      </c>
      <c r="C19" s="10" t="s">
        <v>23</v>
      </c>
      <c r="D19" s="10" t="s">
        <v>31</v>
      </c>
      <c r="E19" s="10" t="s">
        <v>29</v>
      </c>
      <c r="F19" s="15">
        <v>150000</v>
      </c>
      <c r="G19" s="10" t="s">
        <v>74</v>
      </c>
      <c r="H19" s="11" t="s">
        <v>18</v>
      </c>
    </row>
    <row r="20" spans="1:8" ht="32.65" customHeight="1" x14ac:dyDescent="0.25">
      <c r="A20" s="8" t="s">
        <v>21</v>
      </c>
      <c r="B20" s="9" t="s">
        <v>235</v>
      </c>
      <c r="C20" s="10" t="s">
        <v>9</v>
      </c>
      <c r="D20" s="10" t="s">
        <v>247</v>
      </c>
      <c r="E20" s="10" t="s">
        <v>248</v>
      </c>
      <c r="F20" s="15">
        <v>110000</v>
      </c>
      <c r="G20" s="10" t="s">
        <v>255</v>
      </c>
      <c r="H20" s="11" t="s">
        <v>230</v>
      </c>
    </row>
    <row r="21" spans="1:8" ht="32.65" customHeight="1" x14ac:dyDescent="0.25">
      <c r="A21" s="8" t="s">
        <v>21</v>
      </c>
      <c r="B21" s="9" t="s">
        <v>264</v>
      </c>
      <c r="C21" s="10" t="s">
        <v>23</v>
      </c>
      <c r="D21" s="10" t="s">
        <v>265</v>
      </c>
      <c r="E21" s="10" t="s">
        <v>266</v>
      </c>
      <c r="F21" s="15">
        <v>100000</v>
      </c>
      <c r="G21" s="10" t="s">
        <v>267</v>
      </c>
      <c r="H21" s="11" t="s">
        <v>230</v>
      </c>
    </row>
    <row r="22" spans="1:8" ht="32.65" customHeight="1" x14ac:dyDescent="0.25">
      <c r="A22" s="8" t="s">
        <v>13</v>
      </c>
      <c r="B22" s="9" t="s">
        <v>14</v>
      </c>
      <c r="C22" s="10" t="s">
        <v>22</v>
      </c>
      <c r="D22" s="10" t="s">
        <v>53</v>
      </c>
      <c r="E22" s="10" t="s">
        <v>17</v>
      </c>
      <c r="F22" s="15">
        <v>175700</v>
      </c>
      <c r="G22" s="10" t="s">
        <v>283</v>
      </c>
      <c r="H22" s="11" t="s">
        <v>230</v>
      </c>
    </row>
    <row r="23" spans="1:8" ht="32.65" customHeight="1" x14ac:dyDescent="0.25">
      <c r="A23" s="8" t="s">
        <v>13</v>
      </c>
      <c r="B23" s="9" t="s">
        <v>60</v>
      </c>
      <c r="C23" s="10" t="s">
        <v>23</v>
      </c>
      <c r="D23" s="10" t="s">
        <v>67</v>
      </c>
      <c r="E23" s="10" t="s">
        <v>68</v>
      </c>
      <c r="F23" s="15">
        <v>175000</v>
      </c>
      <c r="G23" s="10" t="s">
        <v>284</v>
      </c>
      <c r="H23" s="11" t="s">
        <v>18</v>
      </c>
    </row>
    <row r="24" spans="1:8" ht="32.65" customHeight="1" x14ac:dyDescent="0.25">
      <c r="A24" s="8" t="s">
        <v>13</v>
      </c>
      <c r="B24" s="9" t="s">
        <v>236</v>
      </c>
      <c r="C24" s="10" t="s">
        <v>23</v>
      </c>
      <c r="D24" s="10" t="s">
        <v>249</v>
      </c>
      <c r="E24" s="10" t="s">
        <v>250</v>
      </c>
      <c r="F24" s="15">
        <v>100000</v>
      </c>
      <c r="G24" s="10" t="s">
        <v>269</v>
      </c>
      <c r="H24" s="11" t="s">
        <v>230</v>
      </c>
    </row>
    <row r="25" spans="1:8" ht="28.15" customHeight="1" x14ac:dyDescent="0.25">
      <c r="A25" s="28" t="s">
        <v>15</v>
      </c>
      <c r="B25" s="29"/>
      <c r="C25" s="29"/>
      <c r="D25" s="29"/>
      <c r="E25" s="30"/>
      <c r="F25" s="12">
        <f>SUM(F5:F24)</f>
        <v>2382928</v>
      </c>
      <c r="G25" s="6"/>
      <c r="H25" s="6"/>
    </row>
    <row r="28" spans="1:8" ht="15.75" x14ac:dyDescent="0.25">
      <c r="A28" s="16" t="s">
        <v>38</v>
      </c>
      <c r="B28" s="18"/>
      <c r="C28" s="18"/>
    </row>
    <row r="29" spans="1:8" ht="15.75" x14ac:dyDescent="0.25">
      <c r="A29" s="22"/>
      <c r="B29" s="31" t="s">
        <v>39</v>
      </c>
      <c r="C29" s="31"/>
    </row>
  </sheetData>
  <autoFilter ref="A4:H25" xr:uid="{00000000-0001-0000-0000-000000000000}"/>
  <sortState xmlns:xlrd2="http://schemas.microsoft.com/office/spreadsheetml/2017/richdata2" ref="A5:H21">
    <sortCondition ref="A5:A21" customList="BA,TV,TC,NR,ZA,BB,PO,KE"/>
    <sortCondition ref="H5:H21"/>
    <sortCondition ref="E5:E21"/>
  </sortState>
  <mergeCells count="3">
    <mergeCell ref="A1:G1"/>
    <mergeCell ref="A25:E25"/>
    <mergeCell ref="B29:C29"/>
  </mergeCells>
  <pageMargins left="0.51181102362204722" right="0.31496062992125984" top="0.6692913385826772" bottom="0.6692913385826772" header="0.31496062992125984" footer="0.31496062992125984"/>
  <pageSetup paperSize="8" scale="59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BV havárie</vt:lpstr>
      <vt:lpstr>KV havárie</vt:lpstr>
      <vt:lpstr>'BV havárie'!Názvy_tlače</vt:lpstr>
      <vt:lpstr>'KV havárie'!Názvy_tlače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Lompartová Mária</dc:creator>
  <cp:lastModifiedBy>Lompartová Mária</cp:lastModifiedBy>
  <cp:lastPrinted>2026-01-05T10:32:47Z</cp:lastPrinted>
  <dcterms:created xsi:type="dcterms:W3CDTF">2020-07-02T07:36:51Z</dcterms:created>
  <dcterms:modified xsi:type="dcterms:W3CDTF">2026-07-06T07:06:38Z</dcterms:modified>
</cp:coreProperties>
</file>