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arina.hambalkova\Desktop\2022\JKC Jún 2022\"/>
    </mc:Choice>
  </mc:AlternateContent>
  <xr:revisionPtr revIDLastSave="0" documentId="13_ncr:1_{B44F115F-E6C8-4CE5-B4BE-503E1506D838}" xr6:coauthVersionLast="36" xr6:coauthVersionMax="36" xr10:uidLastSave="{00000000-0000-0000-0000-000000000000}"/>
  <bookViews>
    <workbookView xWindow="0" yWindow="0" windowWidth="28800" windowHeight="11625" xr2:uid="{C1F18699-E7E4-420C-BC2A-28D3F52BAA9A}"/>
  </bookViews>
  <sheets>
    <sheet name="zriaďovatelia " sheetId="3" r:id="rId1"/>
    <sheet name="školy" sheetId="2" r:id="rId2"/>
  </sheets>
  <externalReferences>
    <externalReference r:id="rId3"/>
  </externalReferences>
  <definedNames>
    <definedName name="_xlnm._FilterDatabase" localSheetId="1" hidden="1">školy!$A$3:$AA$370</definedName>
    <definedName name="_xlnm._FilterDatabase" localSheetId="0" hidden="1">'zriaďovatelia '!$A$3:$L$210</definedName>
    <definedName name="_xlnm.Print_Area" localSheetId="1">školy!$H$2:$AA$84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08" i="3" l="1" a="1"/>
  <c r="L208" i="3" s="1"/>
  <c r="K208" i="3" a="1"/>
  <c r="K208" i="3" s="1"/>
  <c r="J208" i="3" s="1"/>
  <c r="I208" i="3" a="1"/>
  <c r="I208" i="3" s="1"/>
  <c r="F208" i="3" s="1" a="1"/>
  <c r="F208" i="3" s="1"/>
  <c r="H208" i="3" a="1"/>
  <c r="H208" i="3" s="1"/>
  <c r="G208" i="3" s="1"/>
  <c r="L207" i="3" a="1"/>
  <c r="L207" i="3" s="1"/>
  <c r="K207" i="3" a="1"/>
  <c r="K207" i="3" s="1"/>
  <c r="J207" i="3" s="1"/>
  <c r="I207" i="3" a="1"/>
  <c r="I207" i="3" s="1"/>
  <c r="F207" i="3" s="1" a="1"/>
  <c r="F207" i="3" s="1"/>
  <c r="H207" i="3" a="1"/>
  <c r="H207" i="3" s="1"/>
  <c r="G207" i="3" s="1"/>
  <c r="L206" i="3" a="1"/>
  <c r="L206" i="3" s="1"/>
  <c r="K206" i="3" a="1"/>
  <c r="K206" i="3" s="1"/>
  <c r="J206" i="3" s="1"/>
  <c r="I206" i="3" a="1"/>
  <c r="I206" i="3" s="1"/>
  <c r="F206" i="3" s="1" a="1"/>
  <c r="F206" i="3" s="1"/>
  <c r="H206" i="3" a="1"/>
  <c r="H206" i="3" s="1"/>
  <c r="G206" i="3" s="1"/>
  <c r="L205" i="3" a="1"/>
  <c r="L205" i="3" s="1"/>
  <c r="K205" i="3" a="1"/>
  <c r="K205" i="3" s="1"/>
  <c r="J205" i="3" s="1"/>
  <c r="I205" i="3" a="1"/>
  <c r="I205" i="3" s="1"/>
  <c r="F205" i="3" s="1" a="1"/>
  <c r="F205" i="3" s="1"/>
  <c r="H205" i="3" a="1"/>
  <c r="H205" i="3" s="1"/>
  <c r="G205" i="3" s="1"/>
  <c r="L204" i="3" a="1"/>
  <c r="L204" i="3" s="1"/>
  <c r="K204" i="3" a="1"/>
  <c r="K204" i="3" s="1"/>
  <c r="J204" i="3" s="1"/>
  <c r="I204" i="3" a="1"/>
  <c r="I204" i="3" s="1"/>
  <c r="F204" i="3" s="1" a="1"/>
  <c r="F204" i="3" s="1"/>
  <c r="H204" i="3" a="1"/>
  <c r="H204" i="3" s="1"/>
  <c r="G204" i="3" s="1"/>
  <c r="L203" i="3" a="1"/>
  <c r="L203" i="3" s="1"/>
  <c r="K203" i="3" a="1"/>
  <c r="K203" i="3" s="1"/>
  <c r="J203" i="3" s="1"/>
  <c r="I203" i="3" a="1"/>
  <c r="I203" i="3" s="1"/>
  <c r="F203" i="3" s="1" a="1"/>
  <c r="F203" i="3" s="1"/>
  <c r="H203" i="3" a="1"/>
  <c r="H203" i="3" s="1"/>
  <c r="G203" i="3" s="1"/>
  <c r="L202" i="3" a="1"/>
  <c r="L202" i="3" s="1"/>
  <c r="K202" i="3" a="1"/>
  <c r="K202" i="3" s="1"/>
  <c r="J202" i="3" s="1"/>
  <c r="I202" i="3" a="1"/>
  <c r="I202" i="3" s="1"/>
  <c r="H202" i="3" a="1"/>
  <c r="H202" i="3" s="1"/>
  <c r="G202" i="3" s="1"/>
  <c r="F202" i="3" a="1"/>
  <c r="F202" i="3" s="1"/>
  <c r="L201" i="3" a="1"/>
  <c r="L201" i="3" s="1"/>
  <c r="K201" i="3" a="1"/>
  <c r="K201" i="3" s="1"/>
  <c r="J201" i="3" s="1"/>
  <c r="I201" i="3" a="1"/>
  <c r="I201" i="3" s="1"/>
  <c r="H201" i="3" a="1"/>
  <c r="H201" i="3" s="1"/>
  <c r="G201" i="3" s="1"/>
  <c r="F201" i="3" a="1"/>
  <c r="F201" i="3" s="1"/>
  <c r="L200" i="3" a="1"/>
  <c r="L200" i="3" s="1"/>
  <c r="K200" i="3" a="1"/>
  <c r="K200" i="3" s="1"/>
  <c r="J200" i="3" s="1"/>
  <c r="I200" i="3" a="1"/>
  <c r="I200" i="3" s="1"/>
  <c r="F200" i="3" s="1" a="1"/>
  <c r="F200" i="3" s="1"/>
  <c r="H200" i="3" a="1"/>
  <c r="H200" i="3" s="1"/>
  <c r="G200" i="3" s="1"/>
  <c r="L199" i="3" a="1"/>
  <c r="L199" i="3" s="1"/>
  <c r="K199" i="3" a="1"/>
  <c r="K199" i="3" s="1"/>
  <c r="J199" i="3" s="1"/>
  <c r="I199" i="3" a="1"/>
  <c r="I199" i="3" s="1"/>
  <c r="F199" i="3" s="1" a="1"/>
  <c r="F199" i="3" s="1"/>
  <c r="H199" i="3" a="1"/>
  <c r="H199" i="3" s="1"/>
  <c r="G199" i="3" s="1"/>
  <c r="L198" i="3" a="1"/>
  <c r="L198" i="3" s="1"/>
  <c r="K198" i="3" a="1"/>
  <c r="K198" i="3" s="1"/>
  <c r="J198" i="3" s="1"/>
  <c r="I198" i="3" a="1"/>
  <c r="I198" i="3" s="1"/>
  <c r="F198" i="3" s="1" a="1"/>
  <c r="F198" i="3" s="1"/>
  <c r="H198" i="3" a="1"/>
  <c r="H198" i="3" s="1"/>
  <c r="G198" i="3" s="1"/>
  <c r="L197" i="3" a="1"/>
  <c r="L197" i="3" s="1"/>
  <c r="K197" i="3" a="1"/>
  <c r="K197" i="3" s="1"/>
  <c r="J197" i="3" s="1"/>
  <c r="I197" i="3" a="1"/>
  <c r="I197" i="3" s="1"/>
  <c r="F197" i="3" s="1" a="1"/>
  <c r="F197" i="3" s="1"/>
  <c r="H197" i="3" a="1"/>
  <c r="H197" i="3" s="1"/>
  <c r="G197" i="3" s="1"/>
  <c r="L196" i="3" a="1"/>
  <c r="L196" i="3" s="1"/>
  <c r="K196" i="3" a="1"/>
  <c r="K196" i="3" s="1"/>
  <c r="J196" i="3" s="1"/>
  <c r="I196" i="3" a="1"/>
  <c r="I196" i="3" s="1"/>
  <c r="H196" i="3" a="1"/>
  <c r="H196" i="3" s="1"/>
  <c r="G196" i="3" s="1"/>
  <c r="F196" i="3" a="1"/>
  <c r="F196" i="3" s="1"/>
  <c r="L195" i="3" a="1"/>
  <c r="L195" i="3" s="1"/>
  <c r="K195" i="3" a="1"/>
  <c r="K195" i="3" s="1"/>
  <c r="J195" i="3" s="1"/>
  <c r="I195" i="3" a="1"/>
  <c r="I195" i="3" s="1"/>
  <c r="F195" i="3" s="1" a="1"/>
  <c r="F195" i="3" s="1"/>
  <c r="H195" i="3" a="1"/>
  <c r="H195" i="3" s="1"/>
  <c r="G195" i="3" s="1"/>
  <c r="L194" i="3" a="1"/>
  <c r="L194" i="3" s="1"/>
  <c r="K194" i="3" a="1"/>
  <c r="K194" i="3" s="1"/>
  <c r="J194" i="3" s="1"/>
  <c r="I194" i="3" a="1"/>
  <c r="I194" i="3" s="1"/>
  <c r="F194" i="3" s="1" a="1"/>
  <c r="F194" i="3" s="1"/>
  <c r="H194" i="3" a="1"/>
  <c r="H194" i="3" s="1"/>
  <c r="G194" i="3" s="1"/>
  <c r="L193" i="3" a="1"/>
  <c r="L193" i="3" s="1"/>
  <c r="K193" i="3" a="1"/>
  <c r="K193" i="3" s="1"/>
  <c r="J193" i="3" s="1"/>
  <c r="I193" i="3" a="1"/>
  <c r="I193" i="3" s="1"/>
  <c r="H193" i="3" a="1"/>
  <c r="H193" i="3" s="1"/>
  <c r="G193" i="3" s="1"/>
  <c r="F193" i="3" a="1"/>
  <c r="F193" i="3" s="1"/>
  <c r="L192" i="3" a="1"/>
  <c r="L192" i="3" s="1"/>
  <c r="K192" i="3" a="1"/>
  <c r="K192" i="3" s="1"/>
  <c r="J192" i="3" s="1"/>
  <c r="I192" i="3" a="1"/>
  <c r="I192" i="3" s="1"/>
  <c r="F192" i="3" s="1" a="1"/>
  <c r="F192" i="3" s="1"/>
  <c r="H192" i="3" a="1"/>
  <c r="H192" i="3" s="1"/>
  <c r="G192" i="3" s="1"/>
  <c r="L191" i="3" a="1"/>
  <c r="L191" i="3" s="1"/>
  <c r="K191" i="3" a="1"/>
  <c r="K191" i="3" s="1"/>
  <c r="J191" i="3" s="1"/>
  <c r="I191" i="3" a="1"/>
  <c r="I191" i="3" s="1"/>
  <c r="F191" i="3" s="1" a="1"/>
  <c r="F191" i="3" s="1"/>
  <c r="H191" i="3" a="1"/>
  <c r="H191" i="3" s="1"/>
  <c r="G191" i="3" s="1"/>
  <c r="L190" i="3" a="1"/>
  <c r="L190" i="3" s="1"/>
  <c r="K190" i="3" a="1"/>
  <c r="K190" i="3" s="1"/>
  <c r="J190" i="3" s="1"/>
  <c r="I190" i="3" a="1"/>
  <c r="I190" i="3" s="1"/>
  <c r="F190" i="3" s="1" a="1"/>
  <c r="F190" i="3" s="1"/>
  <c r="H190" i="3" a="1"/>
  <c r="H190" i="3" s="1"/>
  <c r="G190" i="3" s="1"/>
  <c r="L189" i="3" a="1"/>
  <c r="L189" i="3" s="1"/>
  <c r="K189" i="3" a="1"/>
  <c r="K189" i="3" s="1"/>
  <c r="J189" i="3" s="1"/>
  <c r="I189" i="3" a="1"/>
  <c r="I189" i="3" s="1"/>
  <c r="H189" i="3" a="1"/>
  <c r="H189" i="3" s="1"/>
  <c r="G189" i="3" s="1"/>
  <c r="F189" i="3" a="1"/>
  <c r="F189" i="3" s="1"/>
  <c r="L188" i="3" a="1"/>
  <c r="L188" i="3" s="1"/>
  <c r="K188" i="3" a="1"/>
  <c r="K188" i="3" s="1"/>
  <c r="J188" i="3" s="1"/>
  <c r="I188" i="3" a="1"/>
  <c r="I188" i="3" s="1"/>
  <c r="H188" i="3" a="1"/>
  <c r="H188" i="3" s="1"/>
  <c r="G188" i="3" s="1"/>
  <c r="F188" i="3" a="1"/>
  <c r="F188" i="3" s="1"/>
  <c r="L187" i="3" a="1"/>
  <c r="L187" i="3" s="1"/>
  <c r="K187" i="3" a="1"/>
  <c r="K187" i="3" s="1"/>
  <c r="J187" i="3" s="1"/>
  <c r="I187" i="3" a="1"/>
  <c r="I187" i="3" s="1"/>
  <c r="H187" i="3" a="1"/>
  <c r="H187" i="3" s="1"/>
  <c r="G187" i="3" s="1"/>
  <c r="F187" i="3" a="1"/>
  <c r="F187" i="3" s="1"/>
  <c r="L186" i="3" a="1"/>
  <c r="L186" i="3" s="1"/>
  <c r="K186" i="3" a="1"/>
  <c r="K186" i="3" s="1"/>
  <c r="J186" i="3" s="1"/>
  <c r="I186" i="3" a="1"/>
  <c r="I186" i="3" s="1"/>
  <c r="F186" i="3" s="1" a="1"/>
  <c r="F186" i="3" s="1"/>
  <c r="H186" i="3" a="1"/>
  <c r="H186" i="3" s="1"/>
  <c r="G186" i="3" s="1"/>
  <c r="L185" i="3" a="1"/>
  <c r="L185" i="3" s="1"/>
  <c r="K185" i="3" a="1"/>
  <c r="K185" i="3" s="1"/>
  <c r="J185" i="3" s="1"/>
  <c r="I185" i="3" a="1"/>
  <c r="I185" i="3" s="1"/>
  <c r="F185" i="3" s="1" a="1"/>
  <c r="F185" i="3" s="1"/>
  <c r="H185" i="3" a="1"/>
  <c r="H185" i="3" s="1"/>
  <c r="G185" i="3" s="1"/>
  <c r="L184" i="3" a="1"/>
  <c r="L184" i="3" s="1"/>
  <c r="K184" i="3" a="1"/>
  <c r="K184" i="3" s="1"/>
  <c r="J184" i="3" s="1"/>
  <c r="I184" i="3" a="1"/>
  <c r="I184" i="3" s="1"/>
  <c r="H184" i="3" a="1"/>
  <c r="H184" i="3" s="1"/>
  <c r="G184" i="3" s="1"/>
  <c r="F184" i="3" a="1"/>
  <c r="F184" i="3" s="1"/>
  <c r="L183" i="3" a="1"/>
  <c r="L183" i="3" s="1"/>
  <c r="K183" i="3" a="1"/>
  <c r="K183" i="3" s="1"/>
  <c r="J183" i="3" s="1"/>
  <c r="I183" i="3" a="1"/>
  <c r="I183" i="3" s="1"/>
  <c r="H183" i="3" a="1"/>
  <c r="H183" i="3" s="1"/>
  <c r="G183" i="3" s="1"/>
  <c r="F183" i="3" a="1"/>
  <c r="F183" i="3" s="1"/>
  <c r="L182" i="3" a="1"/>
  <c r="L182" i="3" s="1"/>
  <c r="K182" i="3" a="1"/>
  <c r="K182" i="3" s="1"/>
  <c r="J182" i="3" s="1"/>
  <c r="I182" i="3" a="1"/>
  <c r="I182" i="3" s="1"/>
  <c r="F182" i="3" s="1" a="1"/>
  <c r="F182" i="3" s="1"/>
  <c r="H182" i="3" a="1"/>
  <c r="H182" i="3" s="1"/>
  <c r="G182" i="3" s="1"/>
  <c r="L181" i="3" a="1"/>
  <c r="L181" i="3" s="1"/>
  <c r="K181" i="3" a="1"/>
  <c r="K181" i="3" s="1"/>
  <c r="J181" i="3" s="1"/>
  <c r="I181" i="3" a="1"/>
  <c r="I181" i="3" s="1"/>
  <c r="F181" i="3" s="1" a="1"/>
  <c r="F181" i="3" s="1"/>
  <c r="H181" i="3" a="1"/>
  <c r="H181" i="3" s="1"/>
  <c r="G181" i="3" s="1"/>
  <c r="L180" i="3" a="1"/>
  <c r="L180" i="3" s="1"/>
  <c r="K180" i="3" a="1"/>
  <c r="K180" i="3" s="1"/>
  <c r="J180" i="3" s="1"/>
  <c r="I180" i="3" a="1"/>
  <c r="I180" i="3" s="1"/>
  <c r="F180" i="3" s="1" a="1"/>
  <c r="F180" i="3" s="1"/>
  <c r="H180" i="3" a="1"/>
  <c r="H180" i="3" s="1"/>
  <c r="G180" i="3" s="1"/>
  <c r="L179" i="3" a="1"/>
  <c r="L179" i="3" s="1"/>
  <c r="K179" i="3" a="1"/>
  <c r="K179" i="3" s="1"/>
  <c r="J179" i="3" s="1"/>
  <c r="I179" i="3" a="1"/>
  <c r="I179" i="3" s="1"/>
  <c r="F179" i="3" s="1" a="1"/>
  <c r="F179" i="3" s="1"/>
  <c r="H179" i="3" a="1"/>
  <c r="H179" i="3" s="1"/>
  <c r="G179" i="3" s="1"/>
  <c r="L178" i="3" a="1"/>
  <c r="L178" i="3" s="1"/>
  <c r="K178" i="3" a="1"/>
  <c r="K178" i="3" s="1"/>
  <c r="J178" i="3" s="1"/>
  <c r="I178" i="3" a="1"/>
  <c r="I178" i="3" s="1"/>
  <c r="H178" i="3" a="1"/>
  <c r="H178" i="3" s="1"/>
  <c r="G178" i="3" s="1"/>
  <c r="F178" i="3" a="1"/>
  <c r="F178" i="3" s="1"/>
  <c r="L177" i="3" a="1"/>
  <c r="L177" i="3" s="1"/>
  <c r="K177" i="3" a="1"/>
  <c r="K177" i="3" s="1"/>
  <c r="J177" i="3" s="1"/>
  <c r="I177" i="3" a="1"/>
  <c r="I177" i="3" s="1"/>
  <c r="F177" i="3" s="1" a="1"/>
  <c r="F177" i="3" s="1"/>
  <c r="H177" i="3" a="1"/>
  <c r="H177" i="3" s="1"/>
  <c r="G177" i="3" s="1"/>
  <c r="L176" i="3" a="1"/>
  <c r="L176" i="3" s="1"/>
  <c r="K176" i="3" a="1"/>
  <c r="K176" i="3" s="1"/>
  <c r="J176" i="3" s="1"/>
  <c r="I176" i="3" a="1"/>
  <c r="I176" i="3" s="1"/>
  <c r="F176" i="3" s="1" a="1"/>
  <c r="F176" i="3" s="1"/>
  <c r="H176" i="3" a="1"/>
  <c r="H176" i="3" s="1"/>
  <c r="G176" i="3" s="1"/>
  <c r="L175" i="3" a="1"/>
  <c r="L175" i="3" s="1"/>
  <c r="K175" i="3" a="1"/>
  <c r="K175" i="3" s="1"/>
  <c r="J175" i="3" s="1"/>
  <c r="I175" i="3" a="1"/>
  <c r="I175" i="3" s="1"/>
  <c r="H175" i="3" a="1"/>
  <c r="H175" i="3" s="1"/>
  <c r="G175" i="3" s="1"/>
  <c r="F175" i="3" a="1"/>
  <c r="F175" i="3" s="1"/>
  <c r="L174" i="3" a="1"/>
  <c r="L174" i="3" s="1"/>
  <c r="K174" i="3" a="1"/>
  <c r="K174" i="3" s="1"/>
  <c r="J174" i="3" s="1"/>
  <c r="I174" i="3" a="1"/>
  <c r="I174" i="3" s="1"/>
  <c r="H174" i="3" a="1"/>
  <c r="H174" i="3" s="1"/>
  <c r="G174" i="3" s="1"/>
  <c r="F174" i="3" a="1"/>
  <c r="F174" i="3" s="1"/>
  <c r="L173" i="3" a="1"/>
  <c r="L173" i="3" s="1"/>
  <c r="K173" i="3" a="1"/>
  <c r="K173" i="3" s="1"/>
  <c r="J173" i="3" s="1"/>
  <c r="I173" i="3" a="1"/>
  <c r="I173" i="3" s="1"/>
  <c r="F173" i="3" s="1" a="1"/>
  <c r="F173" i="3" s="1"/>
  <c r="H173" i="3" a="1"/>
  <c r="H173" i="3" s="1"/>
  <c r="G173" i="3" s="1"/>
  <c r="L172" i="3" a="1"/>
  <c r="L172" i="3" s="1"/>
  <c r="K172" i="3" a="1"/>
  <c r="K172" i="3" s="1"/>
  <c r="J172" i="3" s="1"/>
  <c r="I172" i="3" a="1"/>
  <c r="I172" i="3" s="1"/>
  <c r="F172" i="3" s="1" a="1"/>
  <c r="F172" i="3" s="1"/>
  <c r="H172" i="3" a="1"/>
  <c r="H172" i="3" s="1"/>
  <c r="G172" i="3" s="1"/>
  <c r="L171" i="3" a="1"/>
  <c r="L171" i="3" s="1"/>
  <c r="K171" i="3" a="1"/>
  <c r="K171" i="3" s="1"/>
  <c r="J171" i="3" s="1"/>
  <c r="I171" i="3" a="1"/>
  <c r="I171" i="3" s="1"/>
  <c r="H171" i="3" a="1"/>
  <c r="H171" i="3" s="1"/>
  <c r="G171" i="3" s="1"/>
  <c r="F171" i="3" a="1"/>
  <c r="F171" i="3" s="1"/>
  <c r="L170" i="3" a="1"/>
  <c r="L170" i="3" s="1"/>
  <c r="K170" i="3" a="1"/>
  <c r="K170" i="3" s="1"/>
  <c r="J170" i="3" s="1"/>
  <c r="I170" i="3" a="1"/>
  <c r="I170" i="3" s="1"/>
  <c r="F170" i="3" s="1" a="1"/>
  <c r="F170" i="3" s="1"/>
  <c r="H170" i="3" a="1"/>
  <c r="H170" i="3" s="1"/>
  <c r="G170" i="3" s="1"/>
  <c r="L169" i="3" a="1"/>
  <c r="L169" i="3" s="1"/>
  <c r="K169" i="3" a="1"/>
  <c r="K169" i="3" s="1"/>
  <c r="J169" i="3" s="1"/>
  <c r="I169" i="3" a="1"/>
  <c r="I169" i="3" s="1"/>
  <c r="H169" i="3" a="1"/>
  <c r="H169" i="3" s="1"/>
  <c r="G169" i="3" s="1"/>
  <c r="F169" i="3" a="1"/>
  <c r="F169" i="3" s="1"/>
  <c r="L168" i="3" a="1"/>
  <c r="L168" i="3" s="1"/>
  <c r="K168" i="3" a="1"/>
  <c r="K168" i="3" s="1"/>
  <c r="J168" i="3" s="1"/>
  <c r="I168" i="3" a="1"/>
  <c r="I168" i="3" s="1"/>
  <c r="F168" i="3" s="1" a="1"/>
  <c r="F168" i="3" s="1"/>
  <c r="H168" i="3" a="1"/>
  <c r="H168" i="3" s="1"/>
  <c r="G168" i="3" s="1"/>
  <c r="L167" i="3" a="1"/>
  <c r="L167" i="3" s="1"/>
  <c r="K167" i="3" a="1"/>
  <c r="K167" i="3" s="1"/>
  <c r="J167" i="3" s="1"/>
  <c r="I167" i="3" a="1"/>
  <c r="I167" i="3" s="1"/>
  <c r="F167" i="3" s="1" a="1"/>
  <c r="F167" i="3" s="1"/>
  <c r="H167" i="3" a="1"/>
  <c r="H167" i="3" s="1"/>
  <c r="G167" i="3" s="1"/>
  <c r="L166" i="3" a="1"/>
  <c r="L166" i="3" s="1"/>
  <c r="K166" i="3" a="1"/>
  <c r="K166" i="3" s="1"/>
  <c r="J166" i="3" s="1"/>
  <c r="I166" i="3" a="1"/>
  <c r="I166" i="3" s="1"/>
  <c r="F166" i="3" s="1" a="1"/>
  <c r="F166" i="3" s="1"/>
  <c r="H166" i="3" a="1"/>
  <c r="H166" i="3" s="1"/>
  <c r="G166" i="3" s="1"/>
  <c r="L165" i="3" a="1"/>
  <c r="L165" i="3" s="1"/>
  <c r="K165" i="3" a="1"/>
  <c r="K165" i="3" s="1"/>
  <c r="J165" i="3" s="1"/>
  <c r="I165" i="3" a="1"/>
  <c r="I165" i="3" s="1"/>
  <c r="F165" i="3" s="1" a="1"/>
  <c r="H165" i="3" a="1"/>
  <c r="H165" i="3" s="1"/>
  <c r="G165" i="3" s="1"/>
  <c r="F165" i="3"/>
  <c r="L164" i="3" a="1"/>
  <c r="L164" i="3" s="1"/>
  <c r="K164" i="3"/>
  <c r="J164" i="3" s="1"/>
  <c r="K164" i="3" a="1"/>
  <c r="I164" i="3" a="1"/>
  <c r="I164" i="3" s="1"/>
  <c r="F164" i="3" s="1" a="1"/>
  <c r="F164" i="3" s="1"/>
  <c r="H164" i="3" a="1"/>
  <c r="H164" i="3" s="1"/>
  <c r="G164" i="3" s="1"/>
  <c r="L163" i="3" a="1"/>
  <c r="L163" i="3" s="1"/>
  <c r="K163" i="3" a="1"/>
  <c r="K163" i="3" s="1"/>
  <c r="J163" i="3" s="1"/>
  <c r="I163" i="3" a="1"/>
  <c r="I163" i="3" s="1"/>
  <c r="F163" i="3" s="1" a="1"/>
  <c r="F163" i="3" s="1"/>
  <c r="H163" i="3" a="1"/>
  <c r="H163" i="3" s="1"/>
  <c r="G163" i="3" s="1"/>
  <c r="L162" i="3"/>
  <c r="L162" i="3" a="1"/>
  <c r="K162" i="3" a="1"/>
  <c r="K162" i="3" s="1"/>
  <c r="J162" i="3" s="1"/>
  <c r="I162" i="3" a="1"/>
  <c r="I162" i="3" s="1"/>
  <c r="F162" i="3" s="1" a="1"/>
  <c r="F162" i="3" s="1"/>
  <c r="H162" i="3" a="1"/>
  <c r="H162" i="3" s="1"/>
  <c r="G162" i="3" s="1"/>
  <c r="L161" i="3" a="1"/>
  <c r="L161" i="3" s="1"/>
  <c r="K161" i="3" a="1"/>
  <c r="K161" i="3" s="1"/>
  <c r="J161" i="3" s="1"/>
  <c r="I161" i="3" a="1"/>
  <c r="I161" i="3" s="1"/>
  <c r="F161" i="3" s="1" a="1"/>
  <c r="F161" i="3" s="1"/>
  <c r="H161" i="3" a="1"/>
  <c r="H161" i="3" s="1"/>
  <c r="G161" i="3" s="1"/>
  <c r="L160" i="3" a="1"/>
  <c r="L160" i="3" s="1"/>
  <c r="K160" i="3" a="1"/>
  <c r="K160" i="3" s="1"/>
  <c r="J160" i="3" s="1"/>
  <c r="I160" i="3" a="1"/>
  <c r="I160" i="3" s="1"/>
  <c r="F160" i="3" s="1" a="1"/>
  <c r="F160" i="3" s="1"/>
  <c r="H160" i="3" a="1"/>
  <c r="H160" i="3" s="1"/>
  <c r="G160" i="3" s="1"/>
  <c r="L159" i="3"/>
  <c r="L159" i="3" a="1"/>
  <c r="K159" i="3" a="1"/>
  <c r="K159" i="3" s="1"/>
  <c r="J159" i="3" s="1"/>
  <c r="I159" i="3" a="1"/>
  <c r="I159" i="3" s="1"/>
  <c r="F159" i="3" s="1" a="1"/>
  <c r="F159" i="3" s="1"/>
  <c r="H159" i="3" a="1"/>
  <c r="H159" i="3" s="1"/>
  <c r="G159" i="3" s="1"/>
  <c r="L158" i="3" a="1"/>
  <c r="L158" i="3" s="1"/>
  <c r="K158" i="3" a="1"/>
  <c r="K158" i="3" s="1"/>
  <c r="J158" i="3" s="1"/>
  <c r="I158" i="3" a="1"/>
  <c r="I158" i="3" s="1"/>
  <c r="F158" i="3" s="1" a="1"/>
  <c r="F158" i="3" s="1"/>
  <c r="H158" i="3" a="1"/>
  <c r="H158" i="3" s="1"/>
  <c r="G158" i="3" s="1"/>
  <c r="L157" i="3" a="1"/>
  <c r="L157" i="3" s="1"/>
  <c r="K157" i="3"/>
  <c r="J157" i="3" s="1"/>
  <c r="K157" i="3" a="1"/>
  <c r="I157" i="3" a="1"/>
  <c r="I157" i="3" s="1"/>
  <c r="F157" i="3" s="1" a="1"/>
  <c r="F157" i="3" s="1"/>
  <c r="H157" i="3" a="1"/>
  <c r="H157" i="3" s="1"/>
  <c r="G157" i="3" s="1"/>
  <c r="L156" i="3" a="1"/>
  <c r="L156" i="3" s="1"/>
  <c r="K156" i="3" a="1"/>
  <c r="K156" i="3" s="1"/>
  <c r="J156" i="3" s="1"/>
  <c r="I156" i="3" a="1"/>
  <c r="I156" i="3" s="1"/>
  <c r="F156" i="3" s="1" a="1"/>
  <c r="F156" i="3" s="1"/>
  <c r="H156" i="3"/>
  <c r="G156" i="3" s="1"/>
  <c r="H156" i="3" a="1"/>
  <c r="L155" i="3" a="1"/>
  <c r="L155" i="3" s="1"/>
  <c r="K155" i="3" a="1"/>
  <c r="K155" i="3" s="1"/>
  <c r="J155" i="3" s="1"/>
  <c r="I155" i="3"/>
  <c r="F155" i="3" s="1" a="1"/>
  <c r="F155" i="3" s="1"/>
  <c r="I155" i="3" a="1"/>
  <c r="H155" i="3" a="1"/>
  <c r="H155" i="3" s="1"/>
  <c r="G155" i="3" s="1"/>
  <c r="L154" i="3" a="1"/>
  <c r="L154" i="3" s="1"/>
  <c r="K154" i="3" a="1"/>
  <c r="K154" i="3" s="1"/>
  <c r="J154" i="3" s="1"/>
  <c r="I154" i="3" a="1"/>
  <c r="I154" i="3" s="1"/>
  <c r="F154" i="3" s="1" a="1"/>
  <c r="F154" i="3" s="1"/>
  <c r="H154" i="3"/>
  <c r="G154" i="3" s="1"/>
  <c r="H154" i="3" a="1"/>
  <c r="L153" i="3" a="1"/>
  <c r="L153" i="3" s="1"/>
  <c r="K153" i="3" a="1"/>
  <c r="K153" i="3" s="1"/>
  <c r="J153" i="3" s="1"/>
  <c r="I153" i="3" a="1"/>
  <c r="I153" i="3" s="1"/>
  <c r="F153" i="3" s="1" a="1"/>
  <c r="F153" i="3" s="1"/>
  <c r="H153" i="3" a="1"/>
  <c r="H153" i="3" s="1"/>
  <c r="G153" i="3" s="1"/>
  <c r="L152" i="3" a="1"/>
  <c r="L152" i="3" s="1"/>
  <c r="K152" i="3" a="1"/>
  <c r="K152" i="3" s="1"/>
  <c r="J152" i="3" s="1"/>
  <c r="I152" i="3" a="1"/>
  <c r="I152" i="3" s="1"/>
  <c r="F152" i="3" s="1" a="1"/>
  <c r="F152" i="3" s="1"/>
  <c r="H152" i="3" a="1"/>
  <c r="H152" i="3" s="1"/>
  <c r="G152" i="3" s="1"/>
  <c r="L151" i="3" a="1"/>
  <c r="L151" i="3" s="1"/>
  <c r="K151" i="3" a="1"/>
  <c r="K151" i="3" s="1"/>
  <c r="J151" i="3" s="1"/>
  <c r="I151" i="3" a="1"/>
  <c r="I151" i="3" s="1"/>
  <c r="F151" i="3" s="1" a="1"/>
  <c r="F151" i="3" s="1"/>
  <c r="H151" i="3" a="1"/>
  <c r="H151" i="3" s="1"/>
  <c r="G151" i="3" s="1"/>
  <c r="L150" i="3" a="1"/>
  <c r="L150" i="3" s="1"/>
  <c r="K150" i="3" a="1"/>
  <c r="K150" i="3" s="1"/>
  <c r="J150" i="3" s="1"/>
  <c r="I150" i="3" a="1"/>
  <c r="I150" i="3" s="1"/>
  <c r="F150" i="3" s="1" a="1"/>
  <c r="F150" i="3" s="1"/>
  <c r="H150" i="3" a="1"/>
  <c r="H150" i="3" s="1"/>
  <c r="G150" i="3" s="1"/>
  <c r="L149" i="3" a="1"/>
  <c r="L149" i="3" s="1"/>
  <c r="K149" i="3" a="1"/>
  <c r="K149" i="3" s="1"/>
  <c r="J149" i="3" s="1"/>
  <c r="I149" i="3" a="1"/>
  <c r="I149" i="3" s="1"/>
  <c r="F149" i="3" s="1" a="1"/>
  <c r="F149" i="3" s="1"/>
  <c r="H149" i="3"/>
  <c r="G149" i="3" s="1"/>
  <c r="H149" i="3" a="1"/>
  <c r="L148" i="3" a="1"/>
  <c r="L148" i="3" s="1"/>
  <c r="K148" i="3" a="1"/>
  <c r="K148" i="3" s="1"/>
  <c r="J148" i="3" s="1"/>
  <c r="I148" i="3" a="1"/>
  <c r="I148" i="3" s="1"/>
  <c r="F148" i="3" s="1" a="1"/>
  <c r="F148" i="3" s="1"/>
  <c r="H148" i="3"/>
  <c r="G148" i="3" s="1"/>
  <c r="H148" i="3" a="1"/>
  <c r="L147" i="3" a="1"/>
  <c r="L147" i="3" s="1"/>
  <c r="K147" i="3" a="1"/>
  <c r="K147" i="3" s="1"/>
  <c r="J147" i="3" s="1"/>
  <c r="I147" i="3" a="1"/>
  <c r="I147" i="3" s="1"/>
  <c r="F147" i="3" s="1" a="1"/>
  <c r="F147" i="3" s="1"/>
  <c r="H147" i="3" a="1"/>
  <c r="H147" i="3" s="1"/>
  <c r="G147" i="3" s="1"/>
  <c r="L146" i="3"/>
  <c r="L146" i="3" a="1"/>
  <c r="K146" i="3" a="1"/>
  <c r="K146" i="3" s="1"/>
  <c r="J146" i="3" s="1"/>
  <c r="I146" i="3" a="1"/>
  <c r="I146" i="3" s="1"/>
  <c r="F146" i="3" s="1" a="1"/>
  <c r="F146" i="3" s="1"/>
  <c r="H146" i="3" a="1"/>
  <c r="H146" i="3" s="1"/>
  <c r="G146" i="3" s="1"/>
  <c r="L145" i="3" a="1"/>
  <c r="L145" i="3" s="1"/>
  <c r="K145" i="3"/>
  <c r="J145" i="3" s="1"/>
  <c r="K145" i="3" a="1"/>
  <c r="I145" i="3" a="1"/>
  <c r="I145" i="3" s="1"/>
  <c r="F145" i="3" s="1" a="1"/>
  <c r="F145" i="3" s="1"/>
  <c r="H145" i="3"/>
  <c r="G145" i="3" s="1"/>
  <c r="H145" i="3" a="1"/>
  <c r="L144" i="3" a="1"/>
  <c r="L144" i="3" s="1"/>
  <c r="K144" i="3" a="1"/>
  <c r="K144" i="3" s="1"/>
  <c r="J144" i="3" s="1"/>
  <c r="I144" i="3" a="1"/>
  <c r="I144" i="3" s="1"/>
  <c r="F144" i="3" s="1" a="1"/>
  <c r="F144" i="3" s="1"/>
  <c r="H144" i="3" a="1"/>
  <c r="H144" i="3" s="1"/>
  <c r="G144" i="3" s="1"/>
  <c r="L143" i="3" a="1"/>
  <c r="L143" i="3" s="1"/>
  <c r="K143" i="3" a="1"/>
  <c r="K143" i="3" s="1"/>
  <c r="J143" i="3" s="1"/>
  <c r="I143" i="3"/>
  <c r="F143" i="3" s="1" a="1"/>
  <c r="F143" i="3" s="1"/>
  <c r="I143" i="3" a="1"/>
  <c r="H143" i="3" a="1"/>
  <c r="H143" i="3" s="1"/>
  <c r="G143" i="3" s="1"/>
  <c r="L142" i="3" a="1"/>
  <c r="L142" i="3" s="1"/>
  <c r="K142" i="3" a="1"/>
  <c r="K142" i="3" s="1"/>
  <c r="J142" i="3" s="1"/>
  <c r="I142" i="3" a="1"/>
  <c r="I142" i="3" s="1"/>
  <c r="F142" i="3" s="1" a="1"/>
  <c r="F142" i="3" s="1"/>
  <c r="H142" i="3" a="1"/>
  <c r="H142" i="3" s="1"/>
  <c r="G142" i="3" s="1"/>
  <c r="L141" i="3" a="1"/>
  <c r="L141" i="3" s="1"/>
  <c r="K141" i="3"/>
  <c r="J141" i="3" s="1"/>
  <c r="K141" i="3" a="1"/>
  <c r="I141" i="3"/>
  <c r="F141" i="3" s="1" a="1"/>
  <c r="F141" i="3" s="1"/>
  <c r="I141" i="3" a="1"/>
  <c r="H141" i="3" a="1"/>
  <c r="H141" i="3" s="1"/>
  <c r="G141" i="3" s="1"/>
  <c r="L140" i="3" a="1"/>
  <c r="L140" i="3" s="1"/>
  <c r="K140" i="3" a="1"/>
  <c r="K140" i="3" s="1"/>
  <c r="J140" i="3" s="1"/>
  <c r="I140" i="3" a="1"/>
  <c r="I140" i="3" s="1"/>
  <c r="F140" i="3" s="1" a="1"/>
  <c r="F140" i="3" s="1"/>
  <c r="H140" i="3"/>
  <c r="G140" i="3" s="1"/>
  <c r="H140" i="3" a="1"/>
  <c r="L139" i="3" a="1"/>
  <c r="L139" i="3" s="1"/>
  <c r="K139" i="3"/>
  <c r="J139" i="3" s="1"/>
  <c r="K139" i="3" a="1"/>
  <c r="I139" i="3" a="1"/>
  <c r="I139" i="3" s="1"/>
  <c r="F139" i="3" s="1" a="1"/>
  <c r="F139" i="3" s="1"/>
  <c r="H139" i="3"/>
  <c r="G139" i="3" s="1"/>
  <c r="H139" i="3" a="1"/>
  <c r="L138" i="3" a="1"/>
  <c r="L138" i="3" s="1"/>
  <c r="K138" i="3" a="1"/>
  <c r="K138" i="3" s="1"/>
  <c r="J138" i="3" s="1"/>
  <c r="I138" i="3"/>
  <c r="F138" i="3" s="1" a="1"/>
  <c r="F138" i="3" s="1"/>
  <c r="I138" i="3" a="1"/>
  <c r="H138" i="3" a="1"/>
  <c r="H138" i="3" s="1"/>
  <c r="G138" i="3" s="1"/>
  <c r="L137" i="3" a="1"/>
  <c r="L137" i="3" s="1"/>
  <c r="K137" i="3" a="1"/>
  <c r="K137" i="3" s="1"/>
  <c r="J137" i="3" s="1"/>
  <c r="I137" i="3"/>
  <c r="F137" i="3" s="1" a="1"/>
  <c r="F137" i="3" s="1"/>
  <c r="I137" i="3" a="1"/>
  <c r="H137" i="3" a="1"/>
  <c r="H137" i="3" s="1"/>
  <c r="G137" i="3" s="1"/>
  <c r="L136" i="3" a="1"/>
  <c r="L136" i="3" s="1"/>
  <c r="K136" i="3" a="1"/>
  <c r="K136" i="3" s="1"/>
  <c r="J136" i="3" s="1"/>
  <c r="I136" i="3" a="1"/>
  <c r="I136" i="3" s="1"/>
  <c r="F136" i="3" s="1" a="1"/>
  <c r="F136" i="3" s="1"/>
  <c r="H136" i="3" a="1"/>
  <c r="H136" i="3" s="1"/>
  <c r="G136" i="3" s="1"/>
  <c r="L135" i="3" a="1"/>
  <c r="L135" i="3" s="1"/>
  <c r="K135" i="3"/>
  <c r="J135" i="3" s="1"/>
  <c r="K135" i="3" a="1"/>
  <c r="I135" i="3" a="1"/>
  <c r="I135" i="3" s="1"/>
  <c r="F135" i="3" s="1" a="1"/>
  <c r="F135" i="3" s="1"/>
  <c r="H135" i="3" a="1"/>
  <c r="H135" i="3" s="1"/>
  <c r="G135" i="3" s="1"/>
  <c r="L134" i="3" a="1"/>
  <c r="L134" i="3" s="1"/>
  <c r="K134" i="3" a="1"/>
  <c r="K134" i="3" s="1"/>
  <c r="J134" i="3" s="1"/>
  <c r="I134" i="3"/>
  <c r="F134" i="3" s="1" a="1"/>
  <c r="F134" i="3" s="1"/>
  <c r="I134" i="3" a="1"/>
  <c r="H134" i="3"/>
  <c r="G134" i="3" s="1"/>
  <c r="H134" i="3" a="1"/>
  <c r="L133" i="3" a="1"/>
  <c r="L133" i="3" s="1"/>
  <c r="K133" i="3" a="1"/>
  <c r="K133" i="3" s="1"/>
  <c r="J133" i="3" s="1"/>
  <c r="I133" i="3" a="1"/>
  <c r="I133" i="3" s="1"/>
  <c r="F133" i="3" s="1" a="1"/>
  <c r="F133" i="3" s="1"/>
  <c r="H133" i="3" a="1"/>
  <c r="H133" i="3" s="1"/>
  <c r="G133" i="3" s="1"/>
  <c r="L132" i="3" a="1"/>
  <c r="L132" i="3" s="1"/>
  <c r="K132" i="3" a="1"/>
  <c r="K132" i="3" s="1"/>
  <c r="J132" i="3" s="1"/>
  <c r="I132" i="3"/>
  <c r="F132" i="3" s="1" a="1"/>
  <c r="F132" i="3" s="1"/>
  <c r="I132" i="3" a="1"/>
  <c r="H132" i="3" a="1"/>
  <c r="H132" i="3" s="1"/>
  <c r="G132" i="3" s="1"/>
  <c r="L131" i="3" a="1"/>
  <c r="L131" i="3" s="1"/>
  <c r="K131" i="3" a="1"/>
  <c r="K131" i="3" s="1"/>
  <c r="J131" i="3" s="1"/>
  <c r="I131" i="3" a="1"/>
  <c r="I131" i="3" s="1"/>
  <c r="F131" i="3" s="1" a="1"/>
  <c r="F131" i="3" s="1"/>
  <c r="H131" i="3" a="1"/>
  <c r="H131" i="3" s="1"/>
  <c r="G131" i="3" s="1"/>
  <c r="L130" i="3"/>
  <c r="L130" i="3" a="1"/>
  <c r="K130" i="3" a="1"/>
  <c r="K130" i="3" s="1"/>
  <c r="J130" i="3" s="1"/>
  <c r="I130" i="3" a="1"/>
  <c r="I130" i="3" s="1"/>
  <c r="F130" i="3" s="1" a="1"/>
  <c r="F130" i="3" s="1"/>
  <c r="H130" i="3"/>
  <c r="G130" i="3" s="1"/>
  <c r="H130" i="3" a="1"/>
  <c r="L129" i="3" a="1"/>
  <c r="L129" i="3" s="1"/>
  <c r="K129" i="3" a="1"/>
  <c r="K129" i="3" s="1"/>
  <c r="J129" i="3" s="1"/>
  <c r="I129" i="3" a="1"/>
  <c r="I129" i="3" s="1"/>
  <c r="F129" i="3" s="1" a="1"/>
  <c r="F129" i="3" s="1"/>
  <c r="H129" i="3" a="1"/>
  <c r="H129" i="3" s="1"/>
  <c r="G129" i="3" s="1"/>
  <c r="L128" i="3" a="1"/>
  <c r="L128" i="3" s="1"/>
  <c r="K128" i="3" a="1"/>
  <c r="K128" i="3" s="1"/>
  <c r="J128" i="3" s="1"/>
  <c r="I128" i="3"/>
  <c r="F128" i="3" s="1" a="1"/>
  <c r="F128" i="3" s="1"/>
  <c r="I128" i="3" a="1"/>
  <c r="H128" i="3" a="1"/>
  <c r="H128" i="3" s="1"/>
  <c r="G128" i="3" s="1"/>
  <c r="L127" i="3" a="1"/>
  <c r="L127" i="3" s="1"/>
  <c r="K127" i="3" a="1"/>
  <c r="K127" i="3" s="1"/>
  <c r="J127" i="3" s="1"/>
  <c r="I127" i="3" a="1"/>
  <c r="I127" i="3" s="1"/>
  <c r="F127" i="3" s="1" a="1"/>
  <c r="F127" i="3" s="1"/>
  <c r="H127" i="3"/>
  <c r="G127" i="3" s="1"/>
  <c r="H127" i="3" a="1"/>
  <c r="L126" i="3" a="1"/>
  <c r="L126" i="3" s="1"/>
  <c r="K126" i="3" a="1"/>
  <c r="K126" i="3" s="1"/>
  <c r="J126" i="3" s="1"/>
  <c r="I126" i="3" a="1"/>
  <c r="I126" i="3" s="1"/>
  <c r="F126" i="3" s="1" a="1"/>
  <c r="F126" i="3" s="1"/>
  <c r="H126" i="3" a="1"/>
  <c r="H126" i="3" s="1"/>
  <c r="G126" i="3" s="1"/>
  <c r="L125" i="3" a="1"/>
  <c r="L125" i="3" s="1"/>
  <c r="K125" i="3" a="1"/>
  <c r="K125" i="3" s="1"/>
  <c r="J125" i="3" s="1"/>
  <c r="I125" i="3" a="1"/>
  <c r="I125" i="3" s="1"/>
  <c r="F125" i="3" s="1" a="1"/>
  <c r="F125" i="3" s="1"/>
  <c r="H125" i="3"/>
  <c r="G125" i="3" s="1"/>
  <c r="H125" i="3" a="1"/>
  <c r="L124" i="3" a="1"/>
  <c r="L124" i="3" s="1"/>
  <c r="K124" i="3" a="1"/>
  <c r="K124" i="3" s="1"/>
  <c r="J124" i="3" s="1"/>
  <c r="I124" i="3" a="1"/>
  <c r="I124" i="3" s="1"/>
  <c r="H124" i="3" a="1"/>
  <c r="H124" i="3" s="1"/>
  <c r="G124" i="3" s="1"/>
  <c r="F124" i="3" a="1"/>
  <c r="F124" i="3" s="1"/>
  <c r="L123" i="3" a="1"/>
  <c r="L123" i="3" s="1"/>
  <c r="K123" i="3" a="1"/>
  <c r="K123" i="3" s="1"/>
  <c r="J123" i="3" s="1"/>
  <c r="I123" i="3" a="1"/>
  <c r="I123" i="3" s="1"/>
  <c r="F123" i="3" s="1" a="1"/>
  <c r="F123" i="3" s="1"/>
  <c r="H123" i="3" a="1"/>
  <c r="H123" i="3" s="1"/>
  <c r="G123" i="3" s="1"/>
  <c r="L122" i="3" a="1"/>
  <c r="L122" i="3" s="1"/>
  <c r="K122" i="3" a="1"/>
  <c r="K122" i="3" s="1"/>
  <c r="J122" i="3" s="1"/>
  <c r="I122" i="3" a="1"/>
  <c r="I122" i="3" s="1"/>
  <c r="F122" i="3" s="1" a="1"/>
  <c r="F122" i="3" s="1"/>
  <c r="H122" i="3" a="1"/>
  <c r="H122" i="3" s="1"/>
  <c r="G122" i="3" s="1"/>
  <c r="L121" i="3" a="1"/>
  <c r="L121" i="3" s="1"/>
  <c r="K121" i="3" a="1"/>
  <c r="K121" i="3" s="1"/>
  <c r="J121" i="3" s="1"/>
  <c r="I121" i="3" a="1"/>
  <c r="I121" i="3" s="1"/>
  <c r="H121" i="3" a="1"/>
  <c r="H121" i="3" s="1"/>
  <c r="G121" i="3" s="1"/>
  <c r="F121" i="3" a="1"/>
  <c r="F121" i="3" s="1"/>
  <c r="L120" i="3" a="1"/>
  <c r="L120" i="3" s="1"/>
  <c r="K120" i="3" a="1"/>
  <c r="K120" i="3" s="1"/>
  <c r="J120" i="3" s="1"/>
  <c r="I120" i="3" a="1"/>
  <c r="I120" i="3" s="1"/>
  <c r="F120" i="3" s="1" a="1"/>
  <c r="F120" i="3" s="1"/>
  <c r="H120" i="3" a="1"/>
  <c r="H120" i="3" s="1"/>
  <c r="G120" i="3" s="1"/>
  <c r="L119" i="3" a="1"/>
  <c r="L119" i="3" s="1"/>
  <c r="K119" i="3" a="1"/>
  <c r="K119" i="3" s="1"/>
  <c r="J119" i="3" s="1"/>
  <c r="I119" i="3"/>
  <c r="I119" i="3" a="1"/>
  <c r="H119" i="3" a="1"/>
  <c r="H119" i="3" s="1"/>
  <c r="G119" i="3" s="1"/>
  <c r="F119" i="3" a="1"/>
  <c r="F119" i="3" s="1"/>
  <c r="L118" i="3"/>
  <c r="L118" i="3" a="1"/>
  <c r="K118" i="3"/>
  <c r="J118" i="3" s="1"/>
  <c r="K118" i="3" a="1"/>
  <c r="I118" i="3" a="1"/>
  <c r="I118" i="3" s="1"/>
  <c r="F118" i="3" s="1" a="1"/>
  <c r="F118" i="3" s="1"/>
  <c r="H118" i="3" a="1"/>
  <c r="H118" i="3" s="1"/>
  <c r="G118" i="3" s="1"/>
  <c r="L117" i="3" a="1"/>
  <c r="L117" i="3" s="1"/>
  <c r="K117" i="3" a="1"/>
  <c r="K117" i="3" s="1"/>
  <c r="J117" i="3" s="1"/>
  <c r="I117" i="3"/>
  <c r="I117" i="3" a="1"/>
  <c r="H117" i="3" a="1"/>
  <c r="H117" i="3" s="1"/>
  <c r="G117" i="3" s="1"/>
  <c r="F117" i="3" a="1"/>
  <c r="F117" i="3" s="1"/>
  <c r="L116" i="3" a="1"/>
  <c r="L116" i="3" s="1"/>
  <c r="K116" i="3" a="1"/>
  <c r="K116" i="3" s="1"/>
  <c r="J116" i="3" s="1"/>
  <c r="I116" i="3"/>
  <c r="I116" i="3" a="1"/>
  <c r="H116" i="3" a="1"/>
  <c r="H116" i="3" s="1"/>
  <c r="G116" i="3" s="1"/>
  <c r="F116" i="3" a="1"/>
  <c r="F116" i="3" s="1"/>
  <c r="L115" i="3"/>
  <c r="L115" i="3" a="1"/>
  <c r="K115" i="3" a="1"/>
  <c r="K115" i="3" s="1"/>
  <c r="J115" i="3" s="1"/>
  <c r="I115" i="3" a="1"/>
  <c r="I115" i="3" s="1"/>
  <c r="H115" i="3" a="1"/>
  <c r="H115" i="3" s="1"/>
  <c r="G115" i="3" s="1"/>
  <c r="F115" i="3" a="1"/>
  <c r="F115" i="3" s="1"/>
  <c r="L114" i="3" a="1"/>
  <c r="L114" i="3" s="1"/>
  <c r="K114" i="3" a="1"/>
  <c r="K114" i="3" s="1"/>
  <c r="J114" i="3" s="1"/>
  <c r="I114" i="3" a="1"/>
  <c r="I114" i="3" s="1"/>
  <c r="H114" i="3" a="1"/>
  <c r="H114" i="3" s="1"/>
  <c r="G114" i="3" s="1"/>
  <c r="F114" i="3" a="1"/>
  <c r="F114" i="3" s="1"/>
  <c r="L113" i="3" a="1"/>
  <c r="L113" i="3" s="1"/>
  <c r="K113" i="3" a="1"/>
  <c r="K113" i="3" s="1"/>
  <c r="J113" i="3" s="1"/>
  <c r="I113" i="3" a="1"/>
  <c r="I113" i="3" s="1"/>
  <c r="F113" i="3" s="1" a="1"/>
  <c r="F113" i="3" s="1"/>
  <c r="H113" i="3" a="1"/>
  <c r="H113" i="3" s="1"/>
  <c r="G113" i="3" s="1"/>
  <c r="L112" i="3" a="1"/>
  <c r="L112" i="3" s="1"/>
  <c r="K112" i="3" a="1"/>
  <c r="K112" i="3" s="1"/>
  <c r="J112" i="3" s="1"/>
  <c r="I112" i="3" a="1"/>
  <c r="I112" i="3" s="1"/>
  <c r="F112" i="3" s="1" a="1"/>
  <c r="F112" i="3" s="1"/>
  <c r="H112" i="3" a="1"/>
  <c r="H112" i="3" s="1"/>
  <c r="G112" i="3" s="1"/>
  <c r="L111" i="3" a="1"/>
  <c r="L111" i="3" s="1"/>
  <c r="K111" i="3" a="1"/>
  <c r="K111" i="3" s="1"/>
  <c r="J111" i="3" s="1"/>
  <c r="I111" i="3" a="1"/>
  <c r="I111" i="3" s="1"/>
  <c r="F111" i="3" s="1" a="1"/>
  <c r="F111" i="3" s="1"/>
  <c r="H111" i="3" a="1"/>
  <c r="H111" i="3" s="1"/>
  <c r="G111" i="3" s="1"/>
  <c r="L110" i="3" a="1"/>
  <c r="L110" i="3" s="1"/>
  <c r="K110" i="3" a="1"/>
  <c r="K110" i="3" s="1"/>
  <c r="J110" i="3" s="1"/>
  <c r="I110" i="3" a="1"/>
  <c r="I110" i="3" s="1"/>
  <c r="F110" i="3" s="1" a="1"/>
  <c r="F110" i="3" s="1"/>
  <c r="H110" i="3" a="1"/>
  <c r="H110" i="3" s="1"/>
  <c r="G110" i="3" s="1"/>
  <c r="L109" i="3" a="1"/>
  <c r="L109" i="3" s="1"/>
  <c r="K109" i="3" a="1"/>
  <c r="K109" i="3" s="1"/>
  <c r="J109" i="3" s="1"/>
  <c r="I109" i="3" a="1"/>
  <c r="I109" i="3" s="1"/>
  <c r="F109" i="3" s="1" a="1"/>
  <c r="F109" i="3" s="1"/>
  <c r="H109" i="3" a="1"/>
  <c r="H109" i="3" s="1"/>
  <c r="G109" i="3" s="1"/>
  <c r="L108" i="3" a="1"/>
  <c r="L108" i="3" s="1"/>
  <c r="K108" i="3" a="1"/>
  <c r="K108" i="3" s="1"/>
  <c r="J108" i="3" s="1"/>
  <c r="I108" i="3" a="1"/>
  <c r="I108" i="3" s="1"/>
  <c r="H108" i="3" a="1"/>
  <c r="H108" i="3" s="1"/>
  <c r="G108" i="3" s="1"/>
  <c r="F108" i="3" a="1"/>
  <c r="F108" i="3" s="1"/>
  <c r="L107" i="3" a="1"/>
  <c r="L107" i="3" s="1"/>
  <c r="K107" i="3" a="1"/>
  <c r="K107" i="3" s="1"/>
  <c r="J107" i="3" s="1"/>
  <c r="I107" i="3" a="1"/>
  <c r="I107" i="3" s="1"/>
  <c r="F107" i="3" s="1" a="1"/>
  <c r="F107" i="3" s="1"/>
  <c r="H107" i="3" a="1"/>
  <c r="H107" i="3" s="1"/>
  <c r="G107" i="3" s="1"/>
  <c r="L106" i="3" a="1"/>
  <c r="L106" i="3" s="1"/>
  <c r="K106" i="3" a="1"/>
  <c r="K106" i="3" s="1"/>
  <c r="J106" i="3" s="1"/>
  <c r="I106" i="3" a="1"/>
  <c r="I106" i="3" s="1"/>
  <c r="F106" i="3" s="1" a="1"/>
  <c r="F106" i="3" s="1"/>
  <c r="H106" i="3" a="1"/>
  <c r="H106" i="3" s="1"/>
  <c r="G106" i="3" s="1"/>
  <c r="L105" i="3" a="1"/>
  <c r="L105" i="3" s="1"/>
  <c r="K105" i="3" a="1"/>
  <c r="K105" i="3" s="1"/>
  <c r="J105" i="3" s="1"/>
  <c r="I105" i="3" a="1"/>
  <c r="I105" i="3" s="1"/>
  <c r="F105" i="3" s="1" a="1"/>
  <c r="F105" i="3" s="1"/>
  <c r="H105" i="3" a="1"/>
  <c r="H105" i="3" s="1"/>
  <c r="G105" i="3" s="1"/>
  <c r="L104" i="3" a="1"/>
  <c r="L104" i="3" s="1"/>
  <c r="K104" i="3" a="1"/>
  <c r="K104" i="3" s="1"/>
  <c r="J104" i="3" s="1"/>
  <c r="I104" i="3" a="1"/>
  <c r="I104" i="3" s="1"/>
  <c r="H104" i="3" a="1"/>
  <c r="H104" i="3" s="1"/>
  <c r="G104" i="3" s="1"/>
  <c r="F104" i="3" a="1"/>
  <c r="F104" i="3" s="1"/>
  <c r="L103" i="3" a="1"/>
  <c r="L103" i="3" s="1"/>
  <c r="K103" i="3" a="1"/>
  <c r="K103" i="3" s="1"/>
  <c r="J103" i="3" s="1"/>
  <c r="I103" i="3" a="1"/>
  <c r="I103" i="3" s="1"/>
  <c r="H103" i="3" a="1"/>
  <c r="H103" i="3" s="1"/>
  <c r="G103" i="3" s="1"/>
  <c r="F103" i="3" a="1"/>
  <c r="F103" i="3" s="1"/>
  <c r="L102" i="3" a="1"/>
  <c r="L102" i="3" s="1"/>
  <c r="K102" i="3" a="1"/>
  <c r="K102" i="3" s="1"/>
  <c r="J102" i="3" s="1"/>
  <c r="I102" i="3" a="1"/>
  <c r="I102" i="3" s="1"/>
  <c r="H102" i="3" a="1"/>
  <c r="H102" i="3" s="1"/>
  <c r="G102" i="3" s="1"/>
  <c r="F102" i="3" a="1"/>
  <c r="F102" i="3" s="1"/>
  <c r="L101" i="3" a="1"/>
  <c r="L101" i="3" s="1"/>
  <c r="K101" i="3" a="1"/>
  <c r="K101" i="3" s="1"/>
  <c r="J101" i="3" s="1"/>
  <c r="I101" i="3" a="1"/>
  <c r="I101" i="3" s="1"/>
  <c r="F101" i="3" s="1" a="1"/>
  <c r="F101" i="3" s="1"/>
  <c r="H101" i="3" a="1"/>
  <c r="H101" i="3" s="1"/>
  <c r="G101" i="3" s="1"/>
  <c r="L100" i="3" a="1"/>
  <c r="L100" i="3" s="1"/>
  <c r="K100" i="3" a="1"/>
  <c r="K100" i="3" s="1"/>
  <c r="J100" i="3" s="1"/>
  <c r="I100" i="3" a="1"/>
  <c r="I100" i="3" s="1"/>
  <c r="F100" i="3" s="1" a="1"/>
  <c r="F100" i="3" s="1"/>
  <c r="H100" i="3" a="1"/>
  <c r="H100" i="3" s="1"/>
  <c r="G100" i="3" s="1"/>
  <c r="L99" i="3" a="1"/>
  <c r="L99" i="3" s="1"/>
  <c r="K99" i="3" a="1"/>
  <c r="K99" i="3" s="1"/>
  <c r="J99" i="3" s="1"/>
  <c r="I99" i="3" a="1"/>
  <c r="I99" i="3" s="1"/>
  <c r="F99" i="3" s="1" a="1"/>
  <c r="F99" i="3" s="1"/>
  <c r="H99" i="3" a="1"/>
  <c r="H99" i="3" s="1"/>
  <c r="G99" i="3" s="1"/>
  <c r="L98" i="3" a="1"/>
  <c r="L98" i="3" s="1"/>
  <c r="K98" i="3" a="1"/>
  <c r="K98" i="3" s="1"/>
  <c r="J98" i="3" s="1"/>
  <c r="I98" i="3" a="1"/>
  <c r="I98" i="3" s="1"/>
  <c r="F98" i="3" s="1" a="1"/>
  <c r="F98" i="3" s="1"/>
  <c r="H98" i="3" a="1"/>
  <c r="H98" i="3" s="1"/>
  <c r="G98" i="3" s="1"/>
  <c r="L97" i="3" a="1"/>
  <c r="L97" i="3" s="1"/>
  <c r="K97" i="3" a="1"/>
  <c r="K97" i="3" s="1"/>
  <c r="J97" i="3" s="1"/>
  <c r="I97" i="3" a="1"/>
  <c r="I97" i="3" s="1"/>
  <c r="F97" i="3" s="1" a="1"/>
  <c r="F97" i="3" s="1"/>
  <c r="H97" i="3" a="1"/>
  <c r="H97" i="3" s="1"/>
  <c r="G97" i="3" s="1"/>
  <c r="L96" i="3" a="1"/>
  <c r="L96" i="3" s="1"/>
  <c r="K96" i="3" a="1"/>
  <c r="K96" i="3" s="1"/>
  <c r="J96" i="3" s="1"/>
  <c r="I96" i="3" a="1"/>
  <c r="I96" i="3" s="1"/>
  <c r="H96" i="3" a="1"/>
  <c r="H96" i="3" s="1"/>
  <c r="G96" i="3" s="1"/>
  <c r="F96" i="3" a="1"/>
  <c r="F96" i="3" s="1"/>
  <c r="L95" i="3" a="1"/>
  <c r="L95" i="3" s="1"/>
  <c r="K95" i="3" a="1"/>
  <c r="K95" i="3" s="1"/>
  <c r="J95" i="3" s="1"/>
  <c r="I95" i="3" a="1"/>
  <c r="I95" i="3" s="1"/>
  <c r="F95" i="3" s="1" a="1"/>
  <c r="F95" i="3" s="1"/>
  <c r="H95" i="3" a="1"/>
  <c r="H95" i="3" s="1"/>
  <c r="G95" i="3" s="1"/>
  <c r="L94" i="3" a="1"/>
  <c r="L94" i="3" s="1"/>
  <c r="K94" i="3" a="1"/>
  <c r="K94" i="3" s="1"/>
  <c r="J94" i="3" s="1"/>
  <c r="I94" i="3" a="1"/>
  <c r="I94" i="3" s="1"/>
  <c r="F94" i="3" s="1" a="1"/>
  <c r="F94" i="3" s="1"/>
  <c r="H94" i="3" a="1"/>
  <c r="H94" i="3" s="1"/>
  <c r="G94" i="3" s="1"/>
  <c r="L93" i="3" a="1"/>
  <c r="L93" i="3" s="1"/>
  <c r="K93" i="3" a="1"/>
  <c r="K93" i="3" s="1"/>
  <c r="J93" i="3" s="1"/>
  <c r="I93" i="3" a="1"/>
  <c r="I93" i="3" s="1"/>
  <c r="F93" i="3" s="1" a="1"/>
  <c r="F93" i="3" s="1"/>
  <c r="H93" i="3" a="1"/>
  <c r="H93" i="3" s="1"/>
  <c r="G93" i="3" s="1"/>
  <c r="L92" i="3" a="1"/>
  <c r="L92" i="3" s="1"/>
  <c r="K92" i="3" a="1"/>
  <c r="K92" i="3" s="1"/>
  <c r="J92" i="3" s="1"/>
  <c r="I92" i="3" a="1"/>
  <c r="I92" i="3" s="1"/>
  <c r="H92" i="3" a="1"/>
  <c r="H92" i="3" s="1"/>
  <c r="G92" i="3" s="1"/>
  <c r="F92" i="3" a="1"/>
  <c r="F92" i="3" s="1"/>
  <c r="L91" i="3" a="1"/>
  <c r="L91" i="3" s="1"/>
  <c r="K91" i="3" a="1"/>
  <c r="K91" i="3" s="1"/>
  <c r="J91" i="3" s="1"/>
  <c r="I91" i="3" a="1"/>
  <c r="I91" i="3" s="1"/>
  <c r="H91" i="3" a="1"/>
  <c r="H91" i="3" s="1"/>
  <c r="G91" i="3" s="1"/>
  <c r="F91" i="3" a="1"/>
  <c r="F91" i="3" s="1"/>
  <c r="L90" i="3" a="1"/>
  <c r="L90" i="3" s="1"/>
  <c r="K90" i="3" a="1"/>
  <c r="K90" i="3" s="1"/>
  <c r="J90" i="3" s="1"/>
  <c r="I90" i="3" a="1"/>
  <c r="I90" i="3" s="1"/>
  <c r="H90" i="3" a="1"/>
  <c r="H90" i="3" s="1"/>
  <c r="G90" i="3" s="1"/>
  <c r="F90" i="3" a="1"/>
  <c r="F90" i="3" s="1"/>
  <c r="L89" i="3" a="1"/>
  <c r="L89" i="3" s="1"/>
  <c r="K89" i="3" a="1"/>
  <c r="K89" i="3" s="1"/>
  <c r="J89" i="3" s="1"/>
  <c r="I89" i="3" a="1"/>
  <c r="I89" i="3" s="1"/>
  <c r="F89" i="3" s="1" a="1"/>
  <c r="F89" i="3" s="1"/>
  <c r="H89" i="3" a="1"/>
  <c r="H89" i="3" s="1"/>
  <c r="G89" i="3" s="1"/>
  <c r="L88" i="3" a="1"/>
  <c r="L88" i="3" s="1"/>
  <c r="K88" i="3" a="1"/>
  <c r="K88" i="3" s="1"/>
  <c r="J88" i="3" s="1"/>
  <c r="I88" i="3" a="1"/>
  <c r="I88" i="3" s="1"/>
  <c r="F88" i="3" s="1" a="1"/>
  <c r="F88" i="3" s="1"/>
  <c r="H88" i="3" a="1"/>
  <c r="H88" i="3" s="1"/>
  <c r="G88" i="3" s="1"/>
  <c r="L87" i="3" a="1"/>
  <c r="L87" i="3" s="1"/>
  <c r="K87" i="3" a="1"/>
  <c r="K87" i="3" s="1"/>
  <c r="J87" i="3" s="1"/>
  <c r="I87" i="3" a="1"/>
  <c r="I87" i="3" s="1"/>
  <c r="F87" i="3" s="1" a="1"/>
  <c r="F87" i="3" s="1"/>
  <c r="H87" i="3" a="1"/>
  <c r="H87" i="3" s="1"/>
  <c r="G87" i="3" s="1"/>
  <c r="L86" i="3" a="1"/>
  <c r="L86" i="3" s="1"/>
  <c r="K86" i="3" a="1"/>
  <c r="K86" i="3" s="1"/>
  <c r="J86" i="3" s="1"/>
  <c r="I86" i="3" a="1"/>
  <c r="I86" i="3" s="1"/>
  <c r="F86" i="3" s="1" a="1"/>
  <c r="F86" i="3" s="1"/>
  <c r="H86" i="3" a="1"/>
  <c r="H86" i="3" s="1"/>
  <c r="G86" i="3" s="1"/>
  <c r="L85" i="3" a="1"/>
  <c r="L85" i="3" s="1"/>
  <c r="K85" i="3" a="1"/>
  <c r="K85" i="3" s="1"/>
  <c r="J85" i="3" s="1"/>
  <c r="I85" i="3" a="1"/>
  <c r="I85" i="3" s="1"/>
  <c r="F85" i="3" s="1" a="1"/>
  <c r="F85" i="3" s="1"/>
  <c r="H85" i="3" a="1"/>
  <c r="H85" i="3" s="1"/>
  <c r="G85" i="3" s="1"/>
  <c r="L84" i="3" a="1"/>
  <c r="L84" i="3" s="1"/>
  <c r="K84" i="3" a="1"/>
  <c r="K84" i="3" s="1"/>
  <c r="J84" i="3" s="1"/>
  <c r="I84" i="3" a="1"/>
  <c r="I84" i="3" s="1"/>
  <c r="H84" i="3" a="1"/>
  <c r="H84" i="3" s="1"/>
  <c r="G84" i="3" s="1"/>
  <c r="F84" i="3" a="1"/>
  <c r="F84" i="3" s="1"/>
  <c r="L83" i="3" a="1"/>
  <c r="L83" i="3" s="1"/>
  <c r="K83" i="3" a="1"/>
  <c r="K83" i="3" s="1"/>
  <c r="J83" i="3" s="1"/>
  <c r="I83" i="3" a="1"/>
  <c r="I83" i="3" s="1"/>
  <c r="F83" i="3" s="1" a="1"/>
  <c r="F83" i="3" s="1"/>
  <c r="H83" i="3" a="1"/>
  <c r="H83" i="3" s="1"/>
  <c r="G83" i="3" s="1"/>
  <c r="L82" i="3" a="1"/>
  <c r="L82" i="3" s="1"/>
  <c r="K82" i="3" a="1"/>
  <c r="K82" i="3" s="1"/>
  <c r="J82" i="3" s="1"/>
  <c r="I82" i="3" a="1"/>
  <c r="I82" i="3" s="1"/>
  <c r="F82" i="3" s="1" a="1"/>
  <c r="F82" i="3" s="1"/>
  <c r="H82" i="3" a="1"/>
  <c r="H82" i="3" s="1"/>
  <c r="G82" i="3" s="1"/>
  <c r="L81" i="3" a="1"/>
  <c r="L81" i="3" s="1"/>
  <c r="K81" i="3" a="1"/>
  <c r="K81" i="3" s="1"/>
  <c r="J81" i="3" s="1"/>
  <c r="I81" i="3" a="1"/>
  <c r="I81" i="3" s="1"/>
  <c r="F81" i="3" s="1" a="1"/>
  <c r="F81" i="3" s="1"/>
  <c r="H81" i="3" a="1"/>
  <c r="H81" i="3" s="1"/>
  <c r="G81" i="3" s="1"/>
  <c r="L80" i="3" a="1"/>
  <c r="L80" i="3" s="1"/>
  <c r="K80" i="3" a="1"/>
  <c r="K80" i="3" s="1"/>
  <c r="J80" i="3" s="1"/>
  <c r="I80" i="3" a="1"/>
  <c r="I80" i="3" s="1"/>
  <c r="H80" i="3" a="1"/>
  <c r="H80" i="3" s="1"/>
  <c r="G80" i="3" s="1"/>
  <c r="F80" i="3" a="1"/>
  <c r="F80" i="3" s="1"/>
  <c r="L79" i="3" a="1"/>
  <c r="L79" i="3" s="1"/>
  <c r="K79" i="3" a="1"/>
  <c r="K79" i="3" s="1"/>
  <c r="J79" i="3" s="1"/>
  <c r="I79" i="3" a="1"/>
  <c r="I79" i="3" s="1"/>
  <c r="H79" i="3" a="1"/>
  <c r="H79" i="3" s="1"/>
  <c r="G79" i="3" s="1"/>
  <c r="F79" i="3" a="1"/>
  <c r="F79" i="3" s="1"/>
  <c r="L78" i="3" a="1"/>
  <c r="L78" i="3" s="1"/>
  <c r="K78" i="3" a="1"/>
  <c r="K78" i="3" s="1"/>
  <c r="J78" i="3" s="1"/>
  <c r="I78" i="3" a="1"/>
  <c r="I78" i="3" s="1"/>
  <c r="H78" i="3" a="1"/>
  <c r="H78" i="3" s="1"/>
  <c r="G78" i="3" s="1"/>
  <c r="F78" i="3" a="1"/>
  <c r="F78" i="3" s="1"/>
  <c r="L77" i="3" a="1"/>
  <c r="L77" i="3" s="1"/>
  <c r="K77" i="3" a="1"/>
  <c r="K77" i="3" s="1"/>
  <c r="J77" i="3" s="1"/>
  <c r="I77" i="3" a="1"/>
  <c r="I77" i="3" s="1"/>
  <c r="F77" i="3" s="1" a="1"/>
  <c r="F77" i="3" s="1"/>
  <c r="H77" i="3" a="1"/>
  <c r="H77" i="3" s="1"/>
  <c r="G77" i="3" s="1"/>
  <c r="L76" i="3" a="1"/>
  <c r="L76" i="3" s="1"/>
  <c r="K76" i="3" a="1"/>
  <c r="K76" i="3" s="1"/>
  <c r="J76" i="3" s="1"/>
  <c r="I76" i="3" a="1"/>
  <c r="I76" i="3" s="1"/>
  <c r="F76" i="3" s="1" a="1"/>
  <c r="F76" i="3" s="1"/>
  <c r="H76" i="3" a="1"/>
  <c r="H76" i="3" s="1"/>
  <c r="G76" i="3" s="1"/>
  <c r="L75" i="3" a="1"/>
  <c r="L75" i="3" s="1"/>
  <c r="K75" i="3" a="1"/>
  <c r="K75" i="3" s="1"/>
  <c r="J75" i="3" s="1"/>
  <c r="I75" i="3" a="1"/>
  <c r="I75" i="3" s="1"/>
  <c r="F75" i="3" s="1" a="1"/>
  <c r="F75" i="3" s="1"/>
  <c r="H75" i="3" a="1"/>
  <c r="H75" i="3" s="1"/>
  <c r="G75" i="3" s="1"/>
  <c r="L74" i="3" a="1"/>
  <c r="L74" i="3" s="1"/>
  <c r="K74" i="3" a="1"/>
  <c r="K74" i="3" s="1"/>
  <c r="J74" i="3" s="1"/>
  <c r="I74" i="3" a="1"/>
  <c r="I74" i="3" s="1"/>
  <c r="F74" i="3" s="1" a="1"/>
  <c r="F74" i="3" s="1"/>
  <c r="H74" i="3" a="1"/>
  <c r="H74" i="3" s="1"/>
  <c r="G74" i="3" s="1"/>
  <c r="L73" i="3" a="1"/>
  <c r="L73" i="3" s="1"/>
  <c r="K73" i="3" a="1"/>
  <c r="K73" i="3" s="1"/>
  <c r="J73" i="3" s="1"/>
  <c r="I73" i="3" a="1"/>
  <c r="I73" i="3" s="1"/>
  <c r="F73" i="3" s="1" a="1"/>
  <c r="F73" i="3" s="1"/>
  <c r="H73" i="3" a="1"/>
  <c r="H73" i="3" s="1"/>
  <c r="G73" i="3" s="1"/>
  <c r="L72" i="3" a="1"/>
  <c r="L72" i="3" s="1"/>
  <c r="K72" i="3" a="1"/>
  <c r="K72" i="3" s="1"/>
  <c r="J72" i="3" s="1"/>
  <c r="I72" i="3" a="1"/>
  <c r="I72" i="3" s="1"/>
  <c r="H72" i="3" a="1"/>
  <c r="H72" i="3" s="1"/>
  <c r="G72" i="3" s="1"/>
  <c r="F72" i="3" a="1"/>
  <c r="F72" i="3" s="1"/>
  <c r="L71" i="3" a="1"/>
  <c r="L71" i="3" s="1"/>
  <c r="K71" i="3" a="1"/>
  <c r="K71" i="3" s="1"/>
  <c r="J71" i="3" s="1"/>
  <c r="I71" i="3" a="1"/>
  <c r="I71" i="3" s="1"/>
  <c r="H71" i="3" a="1"/>
  <c r="H71" i="3" s="1"/>
  <c r="G71" i="3" s="1"/>
  <c r="F71" i="3" a="1"/>
  <c r="F71" i="3" s="1"/>
  <c r="L70" i="3" a="1"/>
  <c r="L70" i="3" s="1"/>
  <c r="K70" i="3" a="1"/>
  <c r="K70" i="3" s="1"/>
  <c r="J70" i="3" s="1"/>
  <c r="I70" i="3" a="1"/>
  <c r="I70" i="3" s="1"/>
  <c r="F70" i="3" s="1" a="1"/>
  <c r="F70" i="3" s="1"/>
  <c r="H70" i="3" a="1"/>
  <c r="H70" i="3" s="1"/>
  <c r="G70" i="3" s="1"/>
  <c r="L69" i="3"/>
  <c r="L69" i="3" a="1"/>
  <c r="K69" i="3" a="1"/>
  <c r="K69" i="3" s="1"/>
  <c r="J69" i="3" s="1"/>
  <c r="I69" i="3" a="1"/>
  <c r="I69" i="3" s="1"/>
  <c r="F69" i="3" s="1" a="1"/>
  <c r="F69" i="3" s="1"/>
  <c r="H69" i="3" a="1"/>
  <c r="H69" i="3" s="1"/>
  <c r="G69" i="3" s="1"/>
  <c r="L68" i="3" a="1"/>
  <c r="L68" i="3" s="1"/>
  <c r="K68" i="3" a="1"/>
  <c r="K68" i="3" s="1"/>
  <c r="J68" i="3" s="1"/>
  <c r="I68" i="3" a="1"/>
  <c r="I68" i="3" s="1"/>
  <c r="F68" i="3" s="1" a="1"/>
  <c r="F68" i="3" s="1"/>
  <c r="H68" i="3" a="1"/>
  <c r="H68" i="3" s="1"/>
  <c r="G68" i="3" s="1"/>
  <c r="L67" i="3" a="1"/>
  <c r="L67" i="3" s="1"/>
  <c r="K67" i="3" a="1"/>
  <c r="K67" i="3" s="1"/>
  <c r="J67" i="3" s="1"/>
  <c r="I67" i="3" a="1"/>
  <c r="I67" i="3" s="1"/>
  <c r="F67" i="3" s="1" a="1"/>
  <c r="F67" i="3" s="1"/>
  <c r="H67" i="3" a="1"/>
  <c r="H67" i="3" s="1"/>
  <c r="G67" i="3" s="1"/>
  <c r="L66" i="3" a="1"/>
  <c r="L66" i="3" s="1"/>
  <c r="K66" i="3" a="1"/>
  <c r="K66" i="3" s="1"/>
  <c r="J66" i="3" s="1"/>
  <c r="I66" i="3" a="1"/>
  <c r="I66" i="3" s="1"/>
  <c r="F66" i="3" s="1" a="1"/>
  <c r="F66" i="3" s="1"/>
  <c r="H66" i="3" a="1"/>
  <c r="H66" i="3" s="1"/>
  <c r="G66" i="3" s="1"/>
  <c r="L65" i="3" a="1"/>
  <c r="L65" i="3" s="1"/>
  <c r="K65" i="3" a="1"/>
  <c r="K65" i="3" s="1"/>
  <c r="J65" i="3" s="1"/>
  <c r="I65" i="3" a="1"/>
  <c r="I65" i="3" s="1"/>
  <c r="H65" i="3" a="1"/>
  <c r="H65" i="3" s="1"/>
  <c r="G65" i="3" s="1"/>
  <c r="F65" i="3" a="1"/>
  <c r="F65" i="3" s="1"/>
  <c r="L64" i="3" a="1"/>
  <c r="L64" i="3" s="1"/>
  <c r="K64" i="3" a="1"/>
  <c r="K64" i="3" s="1"/>
  <c r="J64" i="3" s="1"/>
  <c r="I64" i="3" a="1"/>
  <c r="I64" i="3" s="1"/>
  <c r="F64" i="3" s="1" a="1"/>
  <c r="F64" i="3" s="1"/>
  <c r="H64" i="3" a="1"/>
  <c r="H64" i="3" s="1"/>
  <c r="G64" i="3" s="1"/>
  <c r="L63" i="3" a="1"/>
  <c r="L63" i="3" s="1"/>
  <c r="K63" i="3" a="1"/>
  <c r="K63" i="3" s="1"/>
  <c r="J63" i="3" s="1"/>
  <c r="I63" i="3" a="1"/>
  <c r="I63" i="3" s="1"/>
  <c r="F63" i="3" s="1" a="1"/>
  <c r="F63" i="3" s="1"/>
  <c r="H63" i="3" a="1"/>
  <c r="H63" i="3" s="1"/>
  <c r="G63" i="3" s="1"/>
  <c r="L62" i="3" a="1"/>
  <c r="L62" i="3" s="1"/>
  <c r="K62" i="3" a="1"/>
  <c r="K62" i="3" s="1"/>
  <c r="J62" i="3" s="1"/>
  <c r="I62" i="3" a="1"/>
  <c r="I62" i="3" s="1"/>
  <c r="F62" i="3" s="1" a="1"/>
  <c r="H62" i="3" a="1"/>
  <c r="H62" i="3" s="1"/>
  <c r="G62" i="3" s="1"/>
  <c r="F62" i="3"/>
  <c r="L61" i="3" a="1"/>
  <c r="L61" i="3" s="1"/>
  <c r="K61" i="3" a="1"/>
  <c r="K61" i="3" s="1"/>
  <c r="J61" i="3" s="1"/>
  <c r="I61" i="3" a="1"/>
  <c r="I61" i="3" s="1"/>
  <c r="F61" i="3" s="1" a="1"/>
  <c r="F61" i="3" s="1"/>
  <c r="H61" i="3" a="1"/>
  <c r="H61" i="3" s="1"/>
  <c r="G61" i="3" s="1"/>
  <c r="L60" i="3" a="1"/>
  <c r="L60" i="3" s="1"/>
  <c r="K60" i="3"/>
  <c r="K60" i="3" a="1"/>
  <c r="J60" i="3"/>
  <c r="I60" i="3" a="1"/>
  <c r="I60" i="3" s="1"/>
  <c r="F60" i="3" s="1" a="1"/>
  <c r="F60" i="3" s="1"/>
  <c r="H60" i="3" a="1"/>
  <c r="H60" i="3" s="1"/>
  <c r="G60" i="3"/>
  <c r="L59" i="3"/>
  <c r="L59" i="3" a="1"/>
  <c r="K59" i="3" a="1"/>
  <c r="K59" i="3" s="1"/>
  <c r="J59" i="3" s="1"/>
  <c r="I59" i="3" a="1"/>
  <c r="I59" i="3" s="1"/>
  <c r="F59" i="3" s="1" a="1"/>
  <c r="F59" i="3" s="1"/>
  <c r="H59" i="3" a="1"/>
  <c r="H59" i="3" s="1"/>
  <c r="G59" i="3" s="1"/>
  <c r="L58" i="3" a="1"/>
  <c r="L58" i="3" s="1"/>
  <c r="K58" i="3" a="1"/>
  <c r="K58" i="3" s="1"/>
  <c r="J58" i="3" s="1"/>
  <c r="I58" i="3" a="1"/>
  <c r="I58" i="3" s="1"/>
  <c r="F58" i="3" s="1" a="1"/>
  <c r="F58" i="3" s="1"/>
  <c r="H58" i="3" a="1"/>
  <c r="H58" i="3" s="1"/>
  <c r="G58" i="3" s="1"/>
  <c r="L57" i="3" a="1"/>
  <c r="L57" i="3" s="1"/>
  <c r="K57" i="3" a="1"/>
  <c r="K57" i="3" s="1"/>
  <c r="J57" i="3" s="1"/>
  <c r="I57" i="3" a="1"/>
  <c r="I57" i="3" s="1"/>
  <c r="F57" i="3" s="1" a="1"/>
  <c r="F57" i="3" s="1"/>
  <c r="H57" i="3" a="1"/>
  <c r="H57" i="3" s="1"/>
  <c r="G57" i="3" s="1"/>
  <c r="L56" i="3" a="1"/>
  <c r="L56" i="3" s="1"/>
  <c r="K56" i="3" a="1"/>
  <c r="K56" i="3" s="1"/>
  <c r="J56" i="3" s="1"/>
  <c r="I56" i="3" a="1"/>
  <c r="I56" i="3" s="1"/>
  <c r="F56" i="3" s="1" a="1"/>
  <c r="F56" i="3" s="1"/>
  <c r="H56" i="3" a="1"/>
  <c r="H56" i="3" s="1"/>
  <c r="G56" i="3" s="1"/>
  <c r="L55" i="3" a="1"/>
  <c r="L55" i="3" s="1"/>
  <c r="K55" i="3" a="1"/>
  <c r="K55" i="3" s="1"/>
  <c r="J55" i="3" s="1"/>
  <c r="I55" i="3" a="1"/>
  <c r="I55" i="3" s="1"/>
  <c r="F55" i="3" s="1" a="1"/>
  <c r="F55" i="3" s="1"/>
  <c r="H55" i="3" a="1"/>
  <c r="H55" i="3" s="1"/>
  <c r="G55" i="3" s="1"/>
  <c r="L54" i="3" a="1"/>
  <c r="L54" i="3" s="1"/>
  <c r="K54" i="3" a="1"/>
  <c r="K54" i="3" s="1"/>
  <c r="J54" i="3" s="1"/>
  <c r="I54" i="3" a="1"/>
  <c r="I54" i="3" s="1"/>
  <c r="F54" i="3" s="1" a="1"/>
  <c r="F54" i="3" s="1"/>
  <c r="H54" i="3" a="1"/>
  <c r="H54" i="3" s="1"/>
  <c r="G54" i="3" s="1"/>
  <c r="L53" i="3" a="1"/>
  <c r="L53" i="3" s="1"/>
  <c r="K53" i="3" a="1"/>
  <c r="K53" i="3" s="1"/>
  <c r="J53" i="3" s="1"/>
  <c r="I53" i="3" a="1"/>
  <c r="I53" i="3" s="1"/>
  <c r="F53" i="3" s="1" a="1"/>
  <c r="F53" i="3" s="1"/>
  <c r="H53" i="3" a="1"/>
  <c r="H53" i="3" s="1"/>
  <c r="G53" i="3" s="1"/>
  <c r="L52" i="3" a="1"/>
  <c r="L52" i="3" s="1"/>
  <c r="K52" i="3" a="1"/>
  <c r="K52" i="3" s="1"/>
  <c r="J52" i="3" s="1"/>
  <c r="I52" i="3" a="1"/>
  <c r="I52" i="3" s="1"/>
  <c r="F52" i="3" s="1" a="1"/>
  <c r="F52" i="3" s="1"/>
  <c r="H52" i="3" a="1"/>
  <c r="H52" i="3" s="1"/>
  <c r="G52" i="3" s="1"/>
  <c r="L51" i="3" a="1"/>
  <c r="L51" i="3" s="1"/>
  <c r="K51" i="3" a="1"/>
  <c r="K51" i="3" s="1"/>
  <c r="J51" i="3" s="1"/>
  <c r="I51" i="3" a="1"/>
  <c r="I51" i="3" s="1"/>
  <c r="F51" i="3" s="1" a="1"/>
  <c r="F51" i="3" s="1"/>
  <c r="H51" i="3" a="1"/>
  <c r="H51" i="3" s="1"/>
  <c r="G51" i="3" s="1"/>
  <c r="L50" i="3" a="1"/>
  <c r="L50" i="3" s="1"/>
  <c r="K50" i="3" a="1"/>
  <c r="K50" i="3" s="1"/>
  <c r="J50" i="3" s="1"/>
  <c r="I50" i="3" a="1"/>
  <c r="I50" i="3" s="1"/>
  <c r="F50" i="3" s="1" a="1"/>
  <c r="F50" i="3" s="1"/>
  <c r="H50" i="3" a="1"/>
  <c r="H50" i="3" s="1"/>
  <c r="G50" i="3" s="1"/>
  <c r="L49" i="3" a="1"/>
  <c r="L49" i="3" s="1"/>
  <c r="K49" i="3" a="1"/>
  <c r="K49" i="3" s="1"/>
  <c r="J49" i="3" s="1"/>
  <c r="I49" i="3" a="1"/>
  <c r="I49" i="3" s="1"/>
  <c r="F49" i="3" s="1" a="1"/>
  <c r="F49" i="3" s="1"/>
  <c r="H49" i="3" a="1"/>
  <c r="H49" i="3" s="1"/>
  <c r="G49" i="3" s="1"/>
  <c r="L48" i="3" a="1"/>
  <c r="L48" i="3" s="1"/>
  <c r="K48" i="3" a="1"/>
  <c r="K48" i="3" s="1"/>
  <c r="J48" i="3" s="1"/>
  <c r="I48" i="3" a="1"/>
  <c r="I48" i="3" s="1"/>
  <c r="F48" i="3" s="1" a="1"/>
  <c r="F48" i="3" s="1"/>
  <c r="H48" i="3" a="1"/>
  <c r="H48" i="3" s="1"/>
  <c r="G48" i="3" s="1"/>
  <c r="L47" i="3" a="1"/>
  <c r="L47" i="3" s="1"/>
  <c r="K47" i="3" a="1"/>
  <c r="K47" i="3" s="1"/>
  <c r="J47" i="3" s="1"/>
  <c r="I47" i="3" a="1"/>
  <c r="I47" i="3" s="1"/>
  <c r="F47" i="3" s="1" a="1"/>
  <c r="F47" i="3" s="1"/>
  <c r="H47" i="3" a="1"/>
  <c r="H47" i="3" s="1"/>
  <c r="G47" i="3" s="1"/>
  <c r="L46" i="3" a="1"/>
  <c r="L46" i="3" s="1"/>
  <c r="K46" i="3" a="1"/>
  <c r="K46" i="3" s="1"/>
  <c r="J46" i="3" s="1"/>
  <c r="I46" i="3" a="1"/>
  <c r="I46" i="3" s="1"/>
  <c r="F46" i="3" s="1" a="1"/>
  <c r="F46" i="3" s="1"/>
  <c r="H46" i="3" a="1"/>
  <c r="H46" i="3" s="1"/>
  <c r="G46" i="3" s="1"/>
  <c r="L45" i="3" a="1"/>
  <c r="L45" i="3" s="1"/>
  <c r="K45" i="3" a="1"/>
  <c r="K45" i="3" s="1"/>
  <c r="J45" i="3" s="1"/>
  <c r="I45" i="3" a="1"/>
  <c r="I45" i="3" s="1"/>
  <c r="F45" i="3" s="1" a="1"/>
  <c r="F45" i="3" s="1"/>
  <c r="H45" i="3" a="1"/>
  <c r="H45" i="3" s="1"/>
  <c r="G45" i="3" s="1"/>
  <c r="L44" i="3" a="1"/>
  <c r="L44" i="3" s="1"/>
  <c r="K44" i="3" a="1"/>
  <c r="K44" i="3" s="1"/>
  <c r="J44" i="3" s="1"/>
  <c r="I44" i="3" a="1"/>
  <c r="I44" i="3" s="1"/>
  <c r="F44" i="3" s="1" a="1"/>
  <c r="F44" i="3" s="1"/>
  <c r="H44" i="3" a="1"/>
  <c r="H44" i="3" s="1"/>
  <c r="G44" i="3" s="1"/>
  <c r="L43" i="3" a="1"/>
  <c r="L43" i="3" s="1"/>
  <c r="K43" i="3" a="1"/>
  <c r="K43" i="3" s="1"/>
  <c r="J43" i="3" s="1"/>
  <c r="I43" i="3" a="1"/>
  <c r="I43" i="3" s="1"/>
  <c r="F43" i="3" s="1" a="1"/>
  <c r="F43" i="3" s="1"/>
  <c r="H43" i="3" a="1"/>
  <c r="H43" i="3" s="1"/>
  <c r="G43" i="3" s="1"/>
  <c r="L42" i="3" a="1"/>
  <c r="L42" i="3" s="1"/>
  <c r="K42" i="3" a="1"/>
  <c r="K42" i="3" s="1"/>
  <c r="J42" i="3" s="1"/>
  <c r="I42" i="3" a="1"/>
  <c r="I42" i="3" s="1"/>
  <c r="F42" i="3" s="1" a="1"/>
  <c r="F42" i="3" s="1"/>
  <c r="H42" i="3" a="1"/>
  <c r="H42" i="3" s="1"/>
  <c r="G42" i="3" s="1"/>
  <c r="L41" i="3" a="1"/>
  <c r="L41" i="3" s="1"/>
  <c r="K41" i="3" a="1"/>
  <c r="K41" i="3" s="1"/>
  <c r="J41" i="3" s="1"/>
  <c r="I41" i="3" a="1"/>
  <c r="I41" i="3" s="1"/>
  <c r="F41" i="3" s="1" a="1"/>
  <c r="F41" i="3" s="1"/>
  <c r="H41" i="3" a="1"/>
  <c r="H41" i="3" s="1"/>
  <c r="G41" i="3" s="1"/>
  <c r="L40" i="3" a="1"/>
  <c r="L40" i="3" s="1"/>
  <c r="K40" i="3" a="1"/>
  <c r="K40" i="3" s="1"/>
  <c r="J40" i="3" s="1"/>
  <c r="I40" i="3" a="1"/>
  <c r="I40" i="3" s="1"/>
  <c r="F40" i="3" s="1" a="1"/>
  <c r="F40" i="3" s="1"/>
  <c r="H40" i="3" a="1"/>
  <c r="H40" i="3" s="1"/>
  <c r="G40" i="3" s="1"/>
  <c r="L39" i="3" a="1"/>
  <c r="L39" i="3" s="1"/>
  <c r="K39" i="3" a="1"/>
  <c r="K39" i="3" s="1"/>
  <c r="J39" i="3" s="1"/>
  <c r="I39" i="3" a="1"/>
  <c r="I39" i="3" s="1"/>
  <c r="F39" i="3" s="1" a="1"/>
  <c r="F39" i="3" s="1"/>
  <c r="H39" i="3" a="1"/>
  <c r="H39" i="3" s="1"/>
  <c r="G39" i="3" s="1"/>
  <c r="L38" i="3" a="1"/>
  <c r="L38" i="3" s="1"/>
  <c r="K38" i="3" a="1"/>
  <c r="K38" i="3" s="1"/>
  <c r="J38" i="3" s="1"/>
  <c r="I38" i="3" a="1"/>
  <c r="I38" i="3" s="1"/>
  <c r="F38" i="3" s="1" a="1"/>
  <c r="F38" i="3" s="1"/>
  <c r="H38" i="3" a="1"/>
  <c r="H38" i="3" s="1"/>
  <c r="G38" i="3" s="1"/>
  <c r="L37" i="3" a="1"/>
  <c r="L37" i="3" s="1"/>
  <c r="K37" i="3" a="1"/>
  <c r="K37" i="3" s="1"/>
  <c r="J37" i="3" s="1"/>
  <c r="I37" i="3" a="1"/>
  <c r="I37" i="3" s="1"/>
  <c r="F37" i="3" s="1" a="1"/>
  <c r="F37" i="3" s="1"/>
  <c r="H37" i="3" a="1"/>
  <c r="H37" i="3" s="1"/>
  <c r="G37" i="3" s="1"/>
  <c r="L36" i="3" a="1"/>
  <c r="L36" i="3" s="1"/>
  <c r="K36" i="3" a="1"/>
  <c r="K36" i="3" s="1"/>
  <c r="J36" i="3" s="1"/>
  <c r="I36" i="3" a="1"/>
  <c r="I36" i="3" s="1"/>
  <c r="F36" i="3" s="1" a="1"/>
  <c r="F36" i="3" s="1"/>
  <c r="H36" i="3" a="1"/>
  <c r="H36" i="3" s="1"/>
  <c r="G36" i="3" s="1"/>
  <c r="L35" i="3" a="1"/>
  <c r="L35" i="3" s="1"/>
  <c r="K35" i="3" a="1"/>
  <c r="K35" i="3" s="1"/>
  <c r="J35" i="3" s="1"/>
  <c r="I35" i="3" a="1"/>
  <c r="I35" i="3" s="1"/>
  <c r="F35" i="3" s="1" a="1"/>
  <c r="F35" i="3" s="1"/>
  <c r="H35" i="3" a="1"/>
  <c r="H35" i="3" s="1"/>
  <c r="G35" i="3" s="1"/>
  <c r="L34" i="3" a="1"/>
  <c r="L34" i="3" s="1"/>
  <c r="K34" i="3" a="1"/>
  <c r="K34" i="3" s="1"/>
  <c r="J34" i="3" s="1"/>
  <c r="I34" i="3" a="1"/>
  <c r="I34" i="3" s="1"/>
  <c r="F34" i="3" s="1" a="1"/>
  <c r="F34" i="3" s="1"/>
  <c r="H34" i="3" a="1"/>
  <c r="H34" i="3" s="1"/>
  <c r="G34" i="3" s="1"/>
  <c r="L33" i="3" a="1"/>
  <c r="L33" i="3" s="1"/>
  <c r="K33" i="3" a="1"/>
  <c r="K33" i="3" s="1"/>
  <c r="J33" i="3" s="1"/>
  <c r="I33" i="3" a="1"/>
  <c r="I33" i="3" s="1"/>
  <c r="F33" i="3" s="1" a="1"/>
  <c r="F33" i="3" s="1"/>
  <c r="H33" i="3" a="1"/>
  <c r="H33" i="3" s="1"/>
  <c r="G33" i="3" s="1"/>
  <c r="L32" i="3" a="1"/>
  <c r="L32" i="3" s="1"/>
  <c r="K32" i="3" a="1"/>
  <c r="K32" i="3" s="1"/>
  <c r="J32" i="3" s="1"/>
  <c r="I32" i="3" a="1"/>
  <c r="I32" i="3" s="1"/>
  <c r="F32" i="3" s="1" a="1"/>
  <c r="F32" i="3" s="1"/>
  <c r="H32" i="3" a="1"/>
  <c r="H32" i="3" s="1"/>
  <c r="G32" i="3" s="1"/>
  <c r="L31" i="3" a="1"/>
  <c r="L31" i="3" s="1"/>
  <c r="K31" i="3" a="1"/>
  <c r="K31" i="3" s="1"/>
  <c r="J31" i="3" s="1"/>
  <c r="I31" i="3" a="1"/>
  <c r="I31" i="3" s="1"/>
  <c r="F31" i="3" s="1" a="1"/>
  <c r="F31" i="3" s="1"/>
  <c r="H31" i="3" a="1"/>
  <c r="H31" i="3" s="1"/>
  <c r="G31" i="3" s="1"/>
  <c r="L30" i="3" a="1"/>
  <c r="L30" i="3" s="1"/>
  <c r="K30" i="3" a="1"/>
  <c r="K30" i="3" s="1"/>
  <c r="J30" i="3" s="1"/>
  <c r="I30" i="3" a="1"/>
  <c r="I30" i="3" s="1"/>
  <c r="F30" i="3" s="1" a="1"/>
  <c r="F30" i="3" s="1"/>
  <c r="H30" i="3" a="1"/>
  <c r="H30" i="3" s="1"/>
  <c r="G30" i="3" s="1"/>
  <c r="L29" i="3" a="1"/>
  <c r="L29" i="3" s="1"/>
  <c r="K29" i="3" a="1"/>
  <c r="K29" i="3" s="1"/>
  <c r="J29" i="3" s="1"/>
  <c r="I29" i="3" a="1"/>
  <c r="I29" i="3" s="1"/>
  <c r="F29" i="3" s="1" a="1"/>
  <c r="F29" i="3" s="1"/>
  <c r="H29" i="3" a="1"/>
  <c r="H29" i="3" s="1"/>
  <c r="G29" i="3" s="1"/>
  <c r="L28" i="3" a="1"/>
  <c r="L28" i="3" s="1"/>
  <c r="K28" i="3" a="1"/>
  <c r="K28" i="3" s="1"/>
  <c r="J28" i="3" s="1"/>
  <c r="I28" i="3" a="1"/>
  <c r="I28" i="3" s="1"/>
  <c r="F28" i="3" s="1" a="1"/>
  <c r="F28" i="3" s="1"/>
  <c r="H28" i="3" a="1"/>
  <c r="H28" i="3" s="1"/>
  <c r="G28" i="3" s="1"/>
  <c r="L27" i="3" a="1"/>
  <c r="L27" i="3" s="1"/>
  <c r="K27" i="3" a="1"/>
  <c r="K27" i="3" s="1"/>
  <c r="J27" i="3" s="1"/>
  <c r="I27" i="3" a="1"/>
  <c r="I27" i="3" s="1"/>
  <c r="F27" i="3" s="1" a="1"/>
  <c r="F27" i="3" s="1"/>
  <c r="H27" i="3" a="1"/>
  <c r="H27" i="3" s="1"/>
  <c r="G27" i="3" s="1"/>
  <c r="L26" i="3" a="1"/>
  <c r="L26" i="3" s="1"/>
  <c r="K26" i="3" a="1"/>
  <c r="K26" i="3" s="1"/>
  <c r="J26" i="3" s="1"/>
  <c r="I26" i="3" a="1"/>
  <c r="I26" i="3" s="1"/>
  <c r="F26" i="3" s="1" a="1"/>
  <c r="F26" i="3" s="1"/>
  <c r="H26" i="3" a="1"/>
  <c r="H26" i="3" s="1"/>
  <c r="G26" i="3" s="1"/>
  <c r="L25" i="3" a="1"/>
  <c r="L25" i="3" s="1"/>
  <c r="K25" i="3" a="1"/>
  <c r="K25" i="3" s="1"/>
  <c r="J25" i="3" s="1"/>
  <c r="I25" i="3"/>
  <c r="F25" i="3" s="1" a="1"/>
  <c r="F25" i="3" s="1"/>
  <c r="I25" i="3" a="1"/>
  <c r="H25" i="3"/>
  <c r="G25" i="3" s="1"/>
  <c r="H25" i="3" a="1"/>
  <c r="L24" i="3" a="1"/>
  <c r="L24" i="3" s="1"/>
  <c r="K24" i="3" a="1"/>
  <c r="K24" i="3" s="1"/>
  <c r="J24" i="3" s="1"/>
  <c r="I24" i="3"/>
  <c r="F24" i="3" s="1" a="1"/>
  <c r="F24" i="3" s="1"/>
  <c r="I24" i="3" a="1"/>
  <c r="H24" i="3" a="1"/>
  <c r="H24" i="3" s="1"/>
  <c r="G24" i="3" s="1"/>
  <c r="L23" i="3" a="1"/>
  <c r="L23" i="3" s="1"/>
  <c r="K23" i="3" a="1"/>
  <c r="K23" i="3" s="1"/>
  <c r="J23" i="3" s="1"/>
  <c r="I23" i="3" a="1"/>
  <c r="I23" i="3" s="1"/>
  <c r="F23" i="3" s="1" a="1"/>
  <c r="F23" i="3" s="1"/>
  <c r="H23" i="3"/>
  <c r="H23" i="3" a="1"/>
  <c r="G23" i="3"/>
  <c r="L22" i="3" a="1"/>
  <c r="L22" i="3" s="1"/>
  <c r="K22" i="3" a="1"/>
  <c r="K22" i="3" s="1"/>
  <c r="J22" i="3" s="1"/>
  <c r="I22" i="3"/>
  <c r="F22" i="3" s="1" a="1"/>
  <c r="F22" i="3" s="1"/>
  <c r="I22" i="3" a="1"/>
  <c r="H22" i="3"/>
  <c r="G22" i="3" s="1"/>
  <c r="H22" i="3" a="1"/>
  <c r="L21" i="3" a="1"/>
  <c r="L21" i="3" s="1"/>
  <c r="K21" i="3" a="1"/>
  <c r="K21" i="3" s="1"/>
  <c r="J21" i="3" s="1"/>
  <c r="I21" i="3"/>
  <c r="F21" i="3" s="1" a="1"/>
  <c r="F21" i="3" s="1"/>
  <c r="I21" i="3" a="1"/>
  <c r="H21" i="3" a="1"/>
  <c r="H21" i="3" s="1"/>
  <c r="G21" i="3" s="1"/>
  <c r="L20" i="3" a="1"/>
  <c r="L20" i="3" s="1"/>
  <c r="K20" i="3" a="1"/>
  <c r="K20" i="3" s="1"/>
  <c r="J20" i="3" s="1"/>
  <c r="I20" i="3" a="1"/>
  <c r="I20" i="3" s="1"/>
  <c r="F20" i="3" s="1" a="1"/>
  <c r="F20" i="3" s="1"/>
  <c r="H20" i="3"/>
  <c r="H20" i="3" a="1"/>
  <c r="G20" i="3"/>
  <c r="L19" i="3" a="1"/>
  <c r="L19" i="3" s="1"/>
  <c r="K19" i="3" a="1"/>
  <c r="K19" i="3" s="1"/>
  <c r="J19" i="3" s="1"/>
  <c r="I19" i="3"/>
  <c r="F19" i="3" s="1" a="1"/>
  <c r="F19" i="3" s="1"/>
  <c r="I19" i="3" a="1"/>
  <c r="H19" i="3"/>
  <c r="G19" i="3" s="1"/>
  <c r="H19" i="3" a="1"/>
  <c r="L18" i="3" a="1"/>
  <c r="L18" i="3" s="1"/>
  <c r="K18" i="3" a="1"/>
  <c r="K18" i="3" s="1"/>
  <c r="J18" i="3" s="1"/>
  <c r="I18" i="3"/>
  <c r="F18" i="3" s="1" a="1"/>
  <c r="F18" i="3" s="1"/>
  <c r="I18" i="3" a="1"/>
  <c r="H18" i="3" a="1"/>
  <c r="H18" i="3" s="1"/>
  <c r="G18" i="3" s="1"/>
  <c r="L17" i="3" a="1"/>
  <c r="L17" i="3" s="1"/>
  <c r="K17" i="3" a="1"/>
  <c r="K17" i="3" s="1"/>
  <c r="J17" i="3" s="1"/>
  <c r="I17" i="3" a="1"/>
  <c r="I17" i="3" s="1"/>
  <c r="F17" i="3" s="1" a="1"/>
  <c r="F17" i="3" s="1"/>
  <c r="H17" i="3"/>
  <c r="H17" i="3" a="1"/>
  <c r="G17" i="3"/>
  <c r="L16" i="3" a="1"/>
  <c r="L16" i="3" s="1"/>
  <c r="K16" i="3" a="1"/>
  <c r="K16" i="3" s="1"/>
  <c r="J16" i="3" s="1"/>
  <c r="I16" i="3"/>
  <c r="F16" i="3" s="1" a="1"/>
  <c r="F16" i="3" s="1"/>
  <c r="I16" i="3" a="1"/>
  <c r="H16" i="3"/>
  <c r="G16" i="3" s="1"/>
  <c r="H16" i="3" a="1"/>
  <c r="L15" i="3" a="1"/>
  <c r="L15" i="3" s="1"/>
  <c r="K15" i="3" a="1"/>
  <c r="K15" i="3" s="1"/>
  <c r="J15" i="3" s="1"/>
  <c r="I15" i="3"/>
  <c r="F15" i="3" s="1" a="1"/>
  <c r="F15" i="3" s="1"/>
  <c r="I15" i="3" a="1"/>
  <c r="H15" i="3" a="1"/>
  <c r="H15" i="3" s="1"/>
  <c r="G15" i="3" s="1"/>
  <c r="L14" i="3" a="1"/>
  <c r="L14" i="3" s="1"/>
  <c r="K14" i="3" a="1"/>
  <c r="K14" i="3" s="1"/>
  <c r="J14" i="3" s="1"/>
  <c r="I14" i="3" a="1"/>
  <c r="I14" i="3" s="1"/>
  <c r="F14" i="3" s="1" a="1"/>
  <c r="F14" i="3" s="1"/>
  <c r="H14" i="3"/>
  <c r="H14" i="3" a="1"/>
  <c r="G14" i="3"/>
  <c r="L13" i="3" a="1"/>
  <c r="L13" i="3" s="1"/>
  <c r="K13" i="3" a="1"/>
  <c r="K13" i="3" s="1"/>
  <c r="J13" i="3" s="1"/>
  <c r="I13" i="3" a="1"/>
  <c r="I13" i="3" s="1"/>
  <c r="F13" i="3" s="1" a="1"/>
  <c r="F13" i="3" s="1"/>
  <c r="H13" i="3"/>
  <c r="G13" i="3" s="1"/>
  <c r="H13" i="3" a="1"/>
  <c r="L12" i="3" a="1"/>
  <c r="L12" i="3" s="1"/>
  <c r="K12" i="3" a="1"/>
  <c r="K12" i="3" s="1"/>
  <c r="J12" i="3" s="1"/>
  <c r="I12" i="3"/>
  <c r="I12" i="3" a="1"/>
  <c r="H12" i="3" a="1"/>
  <c r="H12" i="3" s="1"/>
  <c r="G12" i="3" s="1"/>
  <c r="F12" i="3" a="1"/>
  <c r="F12" i="3" s="1"/>
  <c r="L11" i="3" a="1"/>
  <c r="L11" i="3" s="1"/>
  <c r="K11" i="3" a="1"/>
  <c r="K11" i="3" s="1"/>
  <c r="J11" i="3" s="1"/>
  <c r="I11" i="3" a="1"/>
  <c r="I11" i="3" s="1"/>
  <c r="F11" i="3" s="1" a="1"/>
  <c r="F11" i="3" s="1"/>
  <c r="H11" i="3" a="1"/>
  <c r="H11" i="3" s="1"/>
  <c r="G11" i="3" s="1"/>
  <c r="L10" i="3" a="1"/>
  <c r="L10" i="3" s="1"/>
  <c r="K10" i="3" a="1"/>
  <c r="K10" i="3" s="1"/>
  <c r="J10" i="3" s="1"/>
  <c r="I10" i="3" a="1"/>
  <c r="I10" i="3" s="1"/>
  <c r="F10" i="3" s="1" a="1"/>
  <c r="F10" i="3" s="1"/>
  <c r="H10" i="3"/>
  <c r="G10" i="3" s="1"/>
  <c r="H10" i="3" a="1"/>
  <c r="L9" i="3" a="1"/>
  <c r="L9" i="3" s="1"/>
  <c r="K9" i="3" a="1"/>
  <c r="K9" i="3" s="1"/>
  <c r="J9" i="3" s="1"/>
  <c r="I9" i="3"/>
  <c r="I9" i="3" a="1"/>
  <c r="H9" i="3" a="1"/>
  <c r="H9" i="3" s="1"/>
  <c r="G9" i="3" s="1"/>
  <c r="F9" i="3" a="1"/>
  <c r="F9" i="3" s="1"/>
  <c r="L8" i="3" a="1"/>
  <c r="L8" i="3" s="1"/>
  <c r="K8" i="3" a="1"/>
  <c r="K8" i="3" s="1"/>
  <c r="J8" i="3" s="1"/>
  <c r="I8" i="3" a="1"/>
  <c r="I8" i="3" s="1"/>
  <c r="F8" i="3" s="1" a="1"/>
  <c r="F8" i="3" s="1"/>
  <c r="H8" i="3" a="1"/>
  <c r="H8" i="3" s="1"/>
  <c r="G8" i="3" s="1"/>
  <c r="L7" i="3" a="1"/>
  <c r="L7" i="3" s="1"/>
  <c r="K7" i="3" a="1"/>
  <c r="K7" i="3" s="1"/>
  <c r="J7" i="3" s="1"/>
  <c r="I7" i="3" a="1"/>
  <c r="I7" i="3" s="1"/>
  <c r="F7" i="3" s="1" a="1"/>
  <c r="F7" i="3" s="1"/>
  <c r="H7" i="3"/>
  <c r="G7" i="3" s="1"/>
  <c r="H7" i="3" a="1"/>
  <c r="L6" i="3" a="1"/>
  <c r="L6" i="3" s="1"/>
  <c r="K6" i="3" a="1"/>
  <c r="K6" i="3" s="1"/>
  <c r="J6" i="3" s="1"/>
  <c r="I6" i="3"/>
  <c r="I6" i="3" a="1"/>
  <c r="H6" i="3" a="1"/>
  <c r="H6" i="3" s="1"/>
  <c r="G6" i="3" s="1"/>
  <c r="F6" i="3" a="1"/>
  <c r="F6" i="3" s="1"/>
  <c r="L5" i="3" a="1"/>
  <c r="L5" i="3" s="1"/>
  <c r="K5" i="3" a="1"/>
  <c r="K5" i="3" s="1"/>
  <c r="J5" i="3" s="1"/>
  <c r="I5" i="3" a="1"/>
  <c r="I5" i="3" s="1"/>
  <c r="F5" i="3" s="1" a="1"/>
  <c r="F5" i="3" s="1"/>
  <c r="H5" i="3" a="1"/>
  <c r="H5" i="3" s="1"/>
  <c r="G5" i="3" s="1"/>
  <c r="L4" i="3" a="1"/>
  <c r="L4" i="3" s="1"/>
  <c r="K4" i="3" a="1"/>
  <c r="K4" i="3" s="1"/>
  <c r="I4" i="3" a="1"/>
  <c r="I4" i="3" s="1"/>
  <c r="F4" i="3" s="1" a="1"/>
  <c r="F4" i="3" s="1"/>
  <c r="H4" i="3"/>
  <c r="G4" i="3" s="1"/>
  <c r="H4" i="3" a="1"/>
  <c r="F209" i="3" l="1"/>
  <c r="K209" i="3"/>
  <c r="J4" i="3"/>
  <c r="J209" i="3" s="1"/>
  <c r="L209" i="3"/>
  <c r="G209" i="3"/>
  <c r="H209" i="3"/>
  <c r="I209" i="3"/>
  <c r="V370" i="2"/>
  <c r="U370" i="2"/>
  <c r="R370" i="2"/>
  <c r="Q370" i="2"/>
  <c r="P370" i="2"/>
  <c r="O370" i="2"/>
  <c r="N370" i="2"/>
  <c r="M370" i="2"/>
  <c r="L370" i="2"/>
  <c r="K370" i="2"/>
  <c r="J370" i="2"/>
  <c r="X369" i="2"/>
  <c r="AA369" i="2" s="1"/>
  <c r="W369" i="2"/>
  <c r="Y369" i="2" s="1"/>
  <c r="T369" i="2"/>
  <c r="S369" i="2"/>
  <c r="X368" i="2"/>
  <c r="AA368" i="2" s="1"/>
  <c r="W368" i="2"/>
  <c r="Y368" i="2" s="1"/>
  <c r="T368" i="2"/>
  <c r="S368" i="2"/>
  <c r="X367" i="2"/>
  <c r="AA367" i="2" s="1"/>
  <c r="W367" i="2"/>
  <c r="Y367" i="2" s="1"/>
  <c r="T367" i="2"/>
  <c r="S367" i="2"/>
  <c r="X366" i="2"/>
  <c r="AA366" i="2" s="1"/>
  <c r="W366" i="2"/>
  <c r="Y366" i="2" s="1"/>
  <c r="T366" i="2"/>
  <c r="S366" i="2"/>
  <c r="X365" i="2"/>
  <c r="AA365" i="2" s="1"/>
  <c r="W365" i="2"/>
  <c r="Y365" i="2" s="1"/>
  <c r="T365" i="2"/>
  <c r="S365" i="2"/>
  <c r="X364" i="2"/>
  <c r="AA364" i="2" s="1"/>
  <c r="W364" i="2"/>
  <c r="Y364" i="2" s="1"/>
  <c r="T364" i="2"/>
  <c r="S364" i="2"/>
  <c r="X363" i="2"/>
  <c r="AA363" i="2" s="1"/>
  <c r="W363" i="2"/>
  <c r="Y363" i="2" s="1"/>
  <c r="T363" i="2"/>
  <c r="S363" i="2"/>
  <c r="X362" i="2"/>
  <c r="AA362" i="2" s="1"/>
  <c r="W362" i="2"/>
  <c r="Y362" i="2" s="1"/>
  <c r="T362" i="2"/>
  <c r="S362" i="2"/>
  <c r="X361" i="2"/>
  <c r="AA361" i="2" s="1"/>
  <c r="W361" i="2"/>
  <c r="Y361" i="2" s="1"/>
  <c r="T361" i="2"/>
  <c r="S361" i="2"/>
  <c r="X360" i="2"/>
  <c r="AA360" i="2" s="1"/>
  <c r="W360" i="2"/>
  <c r="Y360" i="2" s="1"/>
  <c r="T360" i="2"/>
  <c r="S360" i="2"/>
  <c r="X359" i="2"/>
  <c r="AA359" i="2" s="1"/>
  <c r="W359" i="2"/>
  <c r="Y359" i="2" s="1"/>
  <c r="T359" i="2"/>
  <c r="S359" i="2"/>
  <c r="X358" i="2"/>
  <c r="AA358" i="2" s="1"/>
  <c r="W358" i="2"/>
  <c r="Y358" i="2" s="1"/>
  <c r="T358" i="2"/>
  <c r="S358" i="2"/>
  <c r="X357" i="2"/>
  <c r="AA357" i="2" s="1"/>
  <c r="W357" i="2"/>
  <c r="Y357" i="2" s="1"/>
  <c r="T357" i="2"/>
  <c r="S357" i="2"/>
  <c r="X356" i="2"/>
  <c r="AA356" i="2" s="1"/>
  <c r="W356" i="2"/>
  <c r="Y356" i="2" s="1"/>
  <c r="T356" i="2"/>
  <c r="S356" i="2"/>
  <c r="X355" i="2"/>
  <c r="AA355" i="2" s="1"/>
  <c r="W355" i="2"/>
  <c r="Y355" i="2" s="1"/>
  <c r="T355" i="2"/>
  <c r="S355" i="2"/>
  <c r="X354" i="2"/>
  <c r="AA354" i="2" s="1"/>
  <c r="W354" i="2"/>
  <c r="Y354" i="2" s="1"/>
  <c r="T354" i="2"/>
  <c r="S354" i="2"/>
  <c r="X353" i="2"/>
  <c r="AA353" i="2" s="1"/>
  <c r="W353" i="2"/>
  <c r="Y353" i="2" s="1"/>
  <c r="T353" i="2"/>
  <c r="S353" i="2"/>
  <c r="X352" i="2"/>
  <c r="AA352" i="2" s="1"/>
  <c r="W352" i="2"/>
  <c r="Y352" i="2" s="1"/>
  <c r="T352" i="2"/>
  <c r="S352" i="2"/>
  <c r="X351" i="2"/>
  <c r="AA351" i="2" s="1"/>
  <c r="W351" i="2"/>
  <c r="Y351" i="2" s="1"/>
  <c r="T351" i="2"/>
  <c r="S351" i="2"/>
  <c r="X350" i="2"/>
  <c r="AA350" i="2" s="1"/>
  <c r="W350" i="2"/>
  <c r="Y350" i="2" s="1"/>
  <c r="T350" i="2"/>
  <c r="S350" i="2"/>
  <c r="X349" i="2"/>
  <c r="AA349" i="2" s="1"/>
  <c r="W349" i="2"/>
  <c r="Y349" i="2" s="1"/>
  <c r="T349" i="2"/>
  <c r="S349" i="2"/>
  <c r="X348" i="2"/>
  <c r="AA348" i="2" s="1"/>
  <c r="W348" i="2"/>
  <c r="Y348" i="2" s="1"/>
  <c r="T348" i="2"/>
  <c r="S348" i="2"/>
  <c r="X347" i="2"/>
  <c r="AA347" i="2" s="1"/>
  <c r="W347" i="2"/>
  <c r="Y347" i="2" s="1"/>
  <c r="T347" i="2"/>
  <c r="S347" i="2"/>
  <c r="X346" i="2"/>
  <c r="AA346" i="2" s="1"/>
  <c r="W346" i="2"/>
  <c r="Y346" i="2" s="1"/>
  <c r="T346" i="2"/>
  <c r="S346" i="2"/>
  <c r="X345" i="2"/>
  <c r="AA345" i="2" s="1"/>
  <c r="W345" i="2"/>
  <c r="Y345" i="2" s="1"/>
  <c r="T345" i="2"/>
  <c r="S345" i="2"/>
  <c r="X344" i="2"/>
  <c r="AA344" i="2" s="1"/>
  <c r="W344" i="2"/>
  <c r="Y344" i="2" s="1"/>
  <c r="T344" i="2"/>
  <c r="S344" i="2"/>
  <c r="X343" i="2"/>
  <c r="AA343" i="2" s="1"/>
  <c r="W343" i="2"/>
  <c r="Y343" i="2" s="1"/>
  <c r="T343" i="2"/>
  <c r="S343" i="2"/>
  <c r="X342" i="2"/>
  <c r="AA342" i="2" s="1"/>
  <c r="W342" i="2"/>
  <c r="Y342" i="2" s="1"/>
  <c r="T342" i="2"/>
  <c r="S342" i="2"/>
  <c r="X341" i="2"/>
  <c r="AA341" i="2" s="1"/>
  <c r="W341" i="2"/>
  <c r="Y341" i="2" s="1"/>
  <c r="T341" i="2"/>
  <c r="S341" i="2"/>
  <c r="X340" i="2"/>
  <c r="AA340" i="2" s="1"/>
  <c r="W340" i="2"/>
  <c r="Y340" i="2" s="1"/>
  <c r="T340" i="2"/>
  <c r="S340" i="2"/>
  <c r="X339" i="2"/>
  <c r="AA339" i="2" s="1"/>
  <c r="W339" i="2"/>
  <c r="Y339" i="2" s="1"/>
  <c r="T339" i="2"/>
  <c r="S339" i="2"/>
  <c r="X338" i="2"/>
  <c r="AA338" i="2" s="1"/>
  <c r="W338" i="2"/>
  <c r="Y338" i="2" s="1"/>
  <c r="T338" i="2"/>
  <c r="S338" i="2"/>
  <c r="X337" i="2"/>
  <c r="AA337" i="2" s="1"/>
  <c r="W337" i="2"/>
  <c r="Y337" i="2" s="1"/>
  <c r="T337" i="2"/>
  <c r="S337" i="2"/>
  <c r="X336" i="2"/>
  <c r="AA336" i="2" s="1"/>
  <c r="W336" i="2"/>
  <c r="Y336" i="2" s="1"/>
  <c r="T336" i="2"/>
  <c r="S336" i="2"/>
  <c r="X335" i="2"/>
  <c r="AA335" i="2" s="1"/>
  <c r="W335" i="2"/>
  <c r="Y335" i="2" s="1"/>
  <c r="T335" i="2"/>
  <c r="S335" i="2"/>
  <c r="X334" i="2"/>
  <c r="AA334" i="2" s="1"/>
  <c r="W334" i="2"/>
  <c r="Y334" i="2" s="1"/>
  <c r="T334" i="2"/>
  <c r="S334" i="2"/>
  <c r="X333" i="2"/>
  <c r="AA333" i="2" s="1"/>
  <c r="W333" i="2"/>
  <c r="Y333" i="2" s="1"/>
  <c r="T333" i="2"/>
  <c r="S333" i="2"/>
  <c r="X332" i="2"/>
  <c r="AA332" i="2" s="1"/>
  <c r="W332" i="2"/>
  <c r="Y332" i="2" s="1"/>
  <c r="T332" i="2"/>
  <c r="S332" i="2"/>
  <c r="X331" i="2"/>
  <c r="AA331" i="2" s="1"/>
  <c r="W331" i="2"/>
  <c r="Y331" i="2" s="1"/>
  <c r="T331" i="2"/>
  <c r="S331" i="2"/>
  <c r="X330" i="2"/>
  <c r="AA330" i="2" s="1"/>
  <c r="W330" i="2"/>
  <c r="Y330" i="2" s="1"/>
  <c r="T330" i="2"/>
  <c r="S330" i="2"/>
  <c r="X329" i="2"/>
  <c r="AA329" i="2" s="1"/>
  <c r="W329" i="2"/>
  <c r="Y329" i="2" s="1"/>
  <c r="T329" i="2"/>
  <c r="S329" i="2"/>
  <c r="X328" i="2"/>
  <c r="AA328" i="2" s="1"/>
  <c r="W328" i="2"/>
  <c r="Y328" i="2" s="1"/>
  <c r="T328" i="2"/>
  <c r="S328" i="2"/>
  <c r="X327" i="2"/>
  <c r="AA327" i="2" s="1"/>
  <c r="W327" i="2"/>
  <c r="Y327" i="2" s="1"/>
  <c r="T327" i="2"/>
  <c r="S327" i="2"/>
  <c r="X326" i="2"/>
  <c r="AA326" i="2" s="1"/>
  <c r="W326" i="2"/>
  <c r="Y326" i="2" s="1"/>
  <c r="T326" i="2"/>
  <c r="S326" i="2"/>
  <c r="X325" i="2"/>
  <c r="AA325" i="2" s="1"/>
  <c r="W325" i="2"/>
  <c r="Y325" i="2" s="1"/>
  <c r="T325" i="2"/>
  <c r="S325" i="2"/>
  <c r="X324" i="2"/>
  <c r="AA324" i="2" s="1"/>
  <c r="W324" i="2"/>
  <c r="Y324" i="2" s="1"/>
  <c r="T324" i="2"/>
  <c r="S324" i="2"/>
  <c r="X323" i="2"/>
  <c r="AA323" i="2" s="1"/>
  <c r="W323" i="2"/>
  <c r="Y323" i="2" s="1"/>
  <c r="T323" i="2"/>
  <c r="S323" i="2"/>
  <c r="X322" i="2"/>
  <c r="AA322" i="2" s="1"/>
  <c r="W322" i="2"/>
  <c r="Y322" i="2" s="1"/>
  <c r="T322" i="2"/>
  <c r="S322" i="2"/>
  <c r="X321" i="2"/>
  <c r="AA321" i="2" s="1"/>
  <c r="W321" i="2"/>
  <c r="Y321" i="2" s="1"/>
  <c r="T321" i="2"/>
  <c r="S321" i="2"/>
  <c r="X320" i="2"/>
  <c r="AA320" i="2" s="1"/>
  <c r="W320" i="2"/>
  <c r="Y320" i="2" s="1"/>
  <c r="T320" i="2"/>
  <c r="S320" i="2"/>
  <c r="X319" i="2"/>
  <c r="AA319" i="2" s="1"/>
  <c r="W319" i="2"/>
  <c r="Y319" i="2" s="1"/>
  <c r="T319" i="2"/>
  <c r="S319" i="2"/>
  <c r="X318" i="2"/>
  <c r="AA318" i="2" s="1"/>
  <c r="W318" i="2"/>
  <c r="Y318" i="2" s="1"/>
  <c r="T318" i="2"/>
  <c r="S318" i="2"/>
  <c r="X317" i="2"/>
  <c r="AA317" i="2" s="1"/>
  <c r="W317" i="2"/>
  <c r="Y317" i="2" s="1"/>
  <c r="T317" i="2"/>
  <c r="S317" i="2"/>
  <c r="X316" i="2"/>
  <c r="AA316" i="2" s="1"/>
  <c r="W316" i="2"/>
  <c r="Y316" i="2" s="1"/>
  <c r="T316" i="2"/>
  <c r="S316" i="2"/>
  <c r="X315" i="2"/>
  <c r="AA315" i="2" s="1"/>
  <c r="W315" i="2"/>
  <c r="Y315" i="2" s="1"/>
  <c r="T315" i="2"/>
  <c r="S315" i="2"/>
  <c r="X314" i="2"/>
  <c r="AA314" i="2" s="1"/>
  <c r="W314" i="2"/>
  <c r="Y314" i="2" s="1"/>
  <c r="T314" i="2"/>
  <c r="S314" i="2"/>
  <c r="X313" i="2"/>
  <c r="AA313" i="2" s="1"/>
  <c r="W313" i="2"/>
  <c r="Y313" i="2" s="1"/>
  <c r="T313" i="2"/>
  <c r="S313" i="2"/>
  <c r="X312" i="2"/>
  <c r="AA312" i="2" s="1"/>
  <c r="W312" i="2"/>
  <c r="Y312" i="2" s="1"/>
  <c r="T312" i="2"/>
  <c r="S312" i="2"/>
  <c r="X311" i="2"/>
  <c r="AA311" i="2" s="1"/>
  <c r="W311" i="2"/>
  <c r="Y311" i="2" s="1"/>
  <c r="T311" i="2"/>
  <c r="S311" i="2"/>
  <c r="X310" i="2"/>
  <c r="AA310" i="2" s="1"/>
  <c r="W310" i="2"/>
  <c r="Y310" i="2" s="1"/>
  <c r="T310" i="2"/>
  <c r="S310" i="2"/>
  <c r="X309" i="2"/>
  <c r="AA309" i="2" s="1"/>
  <c r="W309" i="2"/>
  <c r="Y309" i="2" s="1"/>
  <c r="T309" i="2"/>
  <c r="S309" i="2"/>
  <c r="X308" i="2"/>
  <c r="AA308" i="2" s="1"/>
  <c r="W308" i="2"/>
  <c r="Y308" i="2" s="1"/>
  <c r="T308" i="2"/>
  <c r="S308" i="2"/>
  <c r="X307" i="2"/>
  <c r="AA307" i="2" s="1"/>
  <c r="W307" i="2"/>
  <c r="Y307" i="2" s="1"/>
  <c r="T307" i="2"/>
  <c r="S307" i="2"/>
  <c r="X306" i="2"/>
  <c r="AA306" i="2" s="1"/>
  <c r="W306" i="2"/>
  <c r="Y306" i="2" s="1"/>
  <c r="T306" i="2"/>
  <c r="S306" i="2"/>
  <c r="X305" i="2"/>
  <c r="AA305" i="2" s="1"/>
  <c r="W305" i="2"/>
  <c r="Y305" i="2" s="1"/>
  <c r="T305" i="2"/>
  <c r="S305" i="2"/>
  <c r="X304" i="2"/>
  <c r="AA304" i="2" s="1"/>
  <c r="W304" i="2"/>
  <c r="Y304" i="2" s="1"/>
  <c r="T304" i="2"/>
  <c r="S304" i="2"/>
  <c r="X303" i="2"/>
  <c r="AA303" i="2" s="1"/>
  <c r="W303" i="2"/>
  <c r="Y303" i="2" s="1"/>
  <c r="T303" i="2"/>
  <c r="S303" i="2"/>
  <c r="X302" i="2"/>
  <c r="AA302" i="2" s="1"/>
  <c r="W302" i="2"/>
  <c r="Y302" i="2" s="1"/>
  <c r="T302" i="2"/>
  <c r="S302" i="2"/>
  <c r="X301" i="2"/>
  <c r="AA301" i="2" s="1"/>
  <c r="W301" i="2"/>
  <c r="Y301" i="2" s="1"/>
  <c r="T301" i="2"/>
  <c r="S301" i="2"/>
  <c r="X300" i="2"/>
  <c r="AA300" i="2" s="1"/>
  <c r="W300" i="2"/>
  <c r="Y300" i="2" s="1"/>
  <c r="T300" i="2"/>
  <c r="S300" i="2"/>
  <c r="X299" i="2"/>
  <c r="AA299" i="2" s="1"/>
  <c r="W299" i="2"/>
  <c r="Y299" i="2" s="1"/>
  <c r="T299" i="2"/>
  <c r="S299" i="2"/>
  <c r="X298" i="2"/>
  <c r="AA298" i="2" s="1"/>
  <c r="W298" i="2"/>
  <c r="Y298" i="2" s="1"/>
  <c r="T298" i="2"/>
  <c r="S298" i="2"/>
  <c r="X297" i="2"/>
  <c r="AA297" i="2" s="1"/>
  <c r="W297" i="2"/>
  <c r="Y297" i="2" s="1"/>
  <c r="T297" i="2"/>
  <c r="S297" i="2"/>
  <c r="X296" i="2"/>
  <c r="AA296" i="2" s="1"/>
  <c r="W296" i="2"/>
  <c r="Y296" i="2" s="1"/>
  <c r="T296" i="2"/>
  <c r="S296" i="2"/>
  <c r="X295" i="2"/>
  <c r="AA295" i="2" s="1"/>
  <c r="W295" i="2"/>
  <c r="Y295" i="2" s="1"/>
  <c r="T295" i="2"/>
  <c r="S295" i="2"/>
  <c r="X294" i="2"/>
  <c r="AA294" i="2" s="1"/>
  <c r="W294" i="2"/>
  <c r="Y294" i="2" s="1"/>
  <c r="T294" i="2"/>
  <c r="S294" i="2"/>
  <c r="X293" i="2"/>
  <c r="AA293" i="2" s="1"/>
  <c r="W293" i="2"/>
  <c r="Y293" i="2" s="1"/>
  <c r="T293" i="2"/>
  <c r="S293" i="2"/>
  <c r="X292" i="2"/>
  <c r="AA292" i="2" s="1"/>
  <c r="W292" i="2"/>
  <c r="Y292" i="2" s="1"/>
  <c r="T292" i="2"/>
  <c r="S292" i="2"/>
  <c r="X291" i="2"/>
  <c r="AA291" i="2" s="1"/>
  <c r="W291" i="2"/>
  <c r="Y291" i="2" s="1"/>
  <c r="T291" i="2"/>
  <c r="S291" i="2"/>
  <c r="X290" i="2"/>
  <c r="AA290" i="2" s="1"/>
  <c r="W290" i="2"/>
  <c r="Y290" i="2" s="1"/>
  <c r="T290" i="2"/>
  <c r="S290" i="2"/>
  <c r="X289" i="2"/>
  <c r="AA289" i="2" s="1"/>
  <c r="W289" i="2"/>
  <c r="Y289" i="2" s="1"/>
  <c r="T289" i="2"/>
  <c r="S289" i="2"/>
  <c r="X288" i="2"/>
  <c r="AA288" i="2" s="1"/>
  <c r="W288" i="2"/>
  <c r="Y288" i="2" s="1"/>
  <c r="T288" i="2"/>
  <c r="S288" i="2"/>
  <c r="X287" i="2"/>
  <c r="AA287" i="2" s="1"/>
  <c r="W287" i="2"/>
  <c r="Y287" i="2" s="1"/>
  <c r="T287" i="2"/>
  <c r="S287" i="2"/>
  <c r="X286" i="2"/>
  <c r="AA286" i="2" s="1"/>
  <c r="W286" i="2"/>
  <c r="Y286" i="2" s="1"/>
  <c r="T286" i="2"/>
  <c r="S286" i="2"/>
  <c r="X285" i="2"/>
  <c r="AA285" i="2" s="1"/>
  <c r="W285" i="2"/>
  <c r="Y285" i="2" s="1"/>
  <c r="T285" i="2"/>
  <c r="S285" i="2"/>
  <c r="X284" i="2"/>
  <c r="AA284" i="2" s="1"/>
  <c r="W284" i="2"/>
  <c r="Y284" i="2" s="1"/>
  <c r="T284" i="2"/>
  <c r="S284" i="2"/>
  <c r="X283" i="2"/>
  <c r="AA283" i="2" s="1"/>
  <c r="W283" i="2"/>
  <c r="Y283" i="2" s="1"/>
  <c r="T283" i="2"/>
  <c r="S283" i="2"/>
  <c r="X282" i="2"/>
  <c r="AA282" i="2" s="1"/>
  <c r="W282" i="2"/>
  <c r="Y282" i="2" s="1"/>
  <c r="T282" i="2"/>
  <c r="S282" i="2"/>
  <c r="X281" i="2"/>
  <c r="AA281" i="2" s="1"/>
  <c r="W281" i="2"/>
  <c r="Y281" i="2" s="1"/>
  <c r="T281" i="2"/>
  <c r="S281" i="2"/>
  <c r="X280" i="2"/>
  <c r="AA280" i="2" s="1"/>
  <c r="W280" i="2"/>
  <c r="Y280" i="2" s="1"/>
  <c r="T280" i="2"/>
  <c r="S280" i="2"/>
  <c r="X279" i="2"/>
  <c r="AA279" i="2" s="1"/>
  <c r="W279" i="2"/>
  <c r="Y279" i="2" s="1"/>
  <c r="T279" i="2"/>
  <c r="S279" i="2"/>
  <c r="X278" i="2"/>
  <c r="AA278" i="2" s="1"/>
  <c r="W278" i="2"/>
  <c r="Y278" i="2" s="1"/>
  <c r="T278" i="2"/>
  <c r="S278" i="2"/>
  <c r="X277" i="2"/>
  <c r="AA277" i="2" s="1"/>
  <c r="W277" i="2"/>
  <c r="Y277" i="2" s="1"/>
  <c r="T277" i="2"/>
  <c r="S277" i="2"/>
  <c r="X276" i="2"/>
  <c r="AA276" i="2" s="1"/>
  <c r="W276" i="2"/>
  <c r="Y276" i="2" s="1"/>
  <c r="T276" i="2"/>
  <c r="S276" i="2"/>
  <c r="X275" i="2"/>
  <c r="AA275" i="2" s="1"/>
  <c r="W275" i="2"/>
  <c r="Y275" i="2" s="1"/>
  <c r="T275" i="2"/>
  <c r="S275" i="2"/>
  <c r="X274" i="2"/>
  <c r="AA274" i="2" s="1"/>
  <c r="W274" i="2"/>
  <c r="Y274" i="2" s="1"/>
  <c r="T274" i="2"/>
  <c r="S274" i="2"/>
  <c r="X273" i="2"/>
  <c r="AA273" i="2" s="1"/>
  <c r="W273" i="2"/>
  <c r="Y273" i="2" s="1"/>
  <c r="T273" i="2"/>
  <c r="S273" i="2"/>
  <c r="X272" i="2"/>
  <c r="AA272" i="2" s="1"/>
  <c r="W272" i="2"/>
  <c r="Y272" i="2" s="1"/>
  <c r="T272" i="2"/>
  <c r="S272" i="2"/>
  <c r="X271" i="2"/>
  <c r="AA271" i="2" s="1"/>
  <c r="W271" i="2"/>
  <c r="Y271" i="2" s="1"/>
  <c r="T271" i="2"/>
  <c r="S271" i="2"/>
  <c r="X270" i="2"/>
  <c r="AA270" i="2" s="1"/>
  <c r="W270" i="2"/>
  <c r="Y270" i="2" s="1"/>
  <c r="T270" i="2"/>
  <c r="S270" i="2"/>
  <c r="X269" i="2"/>
  <c r="AA269" i="2" s="1"/>
  <c r="W269" i="2"/>
  <c r="Y269" i="2" s="1"/>
  <c r="T269" i="2"/>
  <c r="S269" i="2"/>
  <c r="X268" i="2"/>
  <c r="AA268" i="2" s="1"/>
  <c r="W268" i="2"/>
  <c r="Y268" i="2" s="1"/>
  <c r="T268" i="2"/>
  <c r="S268" i="2"/>
  <c r="X267" i="2"/>
  <c r="AA267" i="2" s="1"/>
  <c r="W267" i="2"/>
  <c r="Y267" i="2" s="1"/>
  <c r="T267" i="2"/>
  <c r="S267" i="2"/>
  <c r="X266" i="2"/>
  <c r="AA266" i="2" s="1"/>
  <c r="W266" i="2"/>
  <c r="Y266" i="2" s="1"/>
  <c r="T266" i="2"/>
  <c r="S266" i="2"/>
  <c r="X265" i="2"/>
  <c r="AA265" i="2" s="1"/>
  <c r="W265" i="2"/>
  <c r="Y265" i="2" s="1"/>
  <c r="T265" i="2"/>
  <c r="S265" i="2"/>
  <c r="X264" i="2"/>
  <c r="AA264" i="2" s="1"/>
  <c r="W264" i="2"/>
  <c r="Y264" i="2" s="1"/>
  <c r="T264" i="2"/>
  <c r="S264" i="2"/>
  <c r="X263" i="2"/>
  <c r="AA263" i="2" s="1"/>
  <c r="W263" i="2"/>
  <c r="Y263" i="2" s="1"/>
  <c r="T263" i="2"/>
  <c r="S263" i="2"/>
  <c r="X262" i="2"/>
  <c r="AA262" i="2" s="1"/>
  <c r="W262" i="2"/>
  <c r="Y262" i="2" s="1"/>
  <c r="T262" i="2"/>
  <c r="S262" i="2"/>
  <c r="X261" i="2"/>
  <c r="AA261" i="2" s="1"/>
  <c r="W261" i="2"/>
  <c r="Y261" i="2" s="1"/>
  <c r="T261" i="2"/>
  <c r="S261" i="2"/>
  <c r="X260" i="2"/>
  <c r="AA260" i="2" s="1"/>
  <c r="W260" i="2"/>
  <c r="Y260" i="2" s="1"/>
  <c r="T260" i="2"/>
  <c r="S260" i="2"/>
  <c r="X259" i="2"/>
  <c r="AA259" i="2" s="1"/>
  <c r="W259" i="2"/>
  <c r="Y259" i="2" s="1"/>
  <c r="T259" i="2"/>
  <c r="S259" i="2"/>
  <c r="X258" i="2"/>
  <c r="AA258" i="2" s="1"/>
  <c r="W258" i="2"/>
  <c r="Y258" i="2" s="1"/>
  <c r="T258" i="2"/>
  <c r="S258" i="2"/>
  <c r="X257" i="2"/>
  <c r="AA257" i="2" s="1"/>
  <c r="W257" i="2"/>
  <c r="Y257" i="2" s="1"/>
  <c r="T257" i="2"/>
  <c r="S257" i="2"/>
  <c r="X256" i="2"/>
  <c r="AA256" i="2" s="1"/>
  <c r="W256" i="2"/>
  <c r="Y256" i="2" s="1"/>
  <c r="T256" i="2"/>
  <c r="S256" i="2"/>
  <c r="X255" i="2"/>
  <c r="AA255" i="2" s="1"/>
  <c r="W255" i="2"/>
  <c r="Y255" i="2" s="1"/>
  <c r="T255" i="2"/>
  <c r="S255" i="2"/>
  <c r="X254" i="2"/>
  <c r="AA254" i="2" s="1"/>
  <c r="W254" i="2"/>
  <c r="Y254" i="2" s="1"/>
  <c r="T254" i="2"/>
  <c r="S254" i="2"/>
  <c r="X253" i="2"/>
  <c r="AA253" i="2" s="1"/>
  <c r="W253" i="2"/>
  <c r="Y253" i="2" s="1"/>
  <c r="T253" i="2"/>
  <c r="S253" i="2"/>
  <c r="X252" i="2"/>
  <c r="AA252" i="2" s="1"/>
  <c r="W252" i="2"/>
  <c r="Y252" i="2" s="1"/>
  <c r="T252" i="2"/>
  <c r="S252" i="2"/>
  <c r="X251" i="2"/>
  <c r="AA251" i="2" s="1"/>
  <c r="W251" i="2"/>
  <c r="Y251" i="2" s="1"/>
  <c r="T251" i="2"/>
  <c r="S251" i="2"/>
  <c r="X250" i="2"/>
  <c r="AA250" i="2" s="1"/>
  <c r="W250" i="2"/>
  <c r="Y250" i="2" s="1"/>
  <c r="T250" i="2"/>
  <c r="S250" i="2"/>
  <c r="X249" i="2"/>
  <c r="AA249" i="2" s="1"/>
  <c r="W249" i="2"/>
  <c r="Y249" i="2" s="1"/>
  <c r="T249" i="2"/>
  <c r="S249" i="2"/>
  <c r="X248" i="2"/>
  <c r="AA248" i="2" s="1"/>
  <c r="W248" i="2"/>
  <c r="Y248" i="2" s="1"/>
  <c r="T248" i="2"/>
  <c r="S248" i="2"/>
  <c r="X247" i="2"/>
  <c r="AA247" i="2" s="1"/>
  <c r="W247" i="2"/>
  <c r="Y247" i="2" s="1"/>
  <c r="T247" i="2"/>
  <c r="S247" i="2"/>
  <c r="X246" i="2"/>
  <c r="AA246" i="2" s="1"/>
  <c r="W246" i="2"/>
  <c r="Y246" i="2" s="1"/>
  <c r="T246" i="2"/>
  <c r="S246" i="2"/>
  <c r="X245" i="2"/>
  <c r="AA245" i="2" s="1"/>
  <c r="W245" i="2"/>
  <c r="Y245" i="2" s="1"/>
  <c r="T245" i="2"/>
  <c r="S245" i="2"/>
  <c r="X244" i="2"/>
  <c r="AA244" i="2" s="1"/>
  <c r="W244" i="2"/>
  <c r="Y244" i="2" s="1"/>
  <c r="T244" i="2"/>
  <c r="S244" i="2"/>
  <c r="X243" i="2"/>
  <c r="AA243" i="2" s="1"/>
  <c r="W243" i="2"/>
  <c r="Y243" i="2" s="1"/>
  <c r="T243" i="2"/>
  <c r="S243" i="2"/>
  <c r="X242" i="2"/>
  <c r="AA242" i="2" s="1"/>
  <c r="W242" i="2"/>
  <c r="Y242" i="2" s="1"/>
  <c r="T242" i="2"/>
  <c r="S242" i="2"/>
  <c r="X241" i="2"/>
  <c r="AA241" i="2" s="1"/>
  <c r="W241" i="2"/>
  <c r="Y241" i="2" s="1"/>
  <c r="T241" i="2"/>
  <c r="S241" i="2"/>
  <c r="X240" i="2"/>
  <c r="AA240" i="2" s="1"/>
  <c r="W240" i="2"/>
  <c r="Y240" i="2" s="1"/>
  <c r="T240" i="2"/>
  <c r="S240" i="2"/>
  <c r="X239" i="2"/>
  <c r="AA239" i="2" s="1"/>
  <c r="W239" i="2"/>
  <c r="Y239" i="2" s="1"/>
  <c r="T239" i="2"/>
  <c r="S239" i="2"/>
  <c r="X238" i="2"/>
  <c r="AA238" i="2" s="1"/>
  <c r="W238" i="2"/>
  <c r="Y238" i="2" s="1"/>
  <c r="T238" i="2"/>
  <c r="S238" i="2"/>
  <c r="X237" i="2"/>
  <c r="AA237" i="2" s="1"/>
  <c r="W237" i="2"/>
  <c r="Y237" i="2" s="1"/>
  <c r="T237" i="2"/>
  <c r="S237" i="2"/>
  <c r="X236" i="2"/>
  <c r="AA236" i="2" s="1"/>
  <c r="W236" i="2"/>
  <c r="Y236" i="2" s="1"/>
  <c r="T236" i="2"/>
  <c r="S236" i="2"/>
  <c r="X235" i="2"/>
  <c r="AA235" i="2" s="1"/>
  <c r="W235" i="2"/>
  <c r="Y235" i="2" s="1"/>
  <c r="T235" i="2"/>
  <c r="S235" i="2"/>
  <c r="X234" i="2"/>
  <c r="AA234" i="2" s="1"/>
  <c r="W234" i="2"/>
  <c r="Y234" i="2" s="1"/>
  <c r="T234" i="2"/>
  <c r="S234" i="2"/>
  <c r="X233" i="2"/>
  <c r="AA233" i="2" s="1"/>
  <c r="W233" i="2"/>
  <c r="Y233" i="2" s="1"/>
  <c r="T233" i="2"/>
  <c r="S233" i="2"/>
  <c r="X232" i="2"/>
  <c r="AA232" i="2" s="1"/>
  <c r="W232" i="2"/>
  <c r="Y232" i="2" s="1"/>
  <c r="T232" i="2"/>
  <c r="S232" i="2"/>
  <c r="X231" i="2"/>
  <c r="AA231" i="2" s="1"/>
  <c r="W231" i="2"/>
  <c r="Y231" i="2" s="1"/>
  <c r="T231" i="2"/>
  <c r="S231" i="2"/>
  <c r="X230" i="2"/>
  <c r="AA230" i="2" s="1"/>
  <c r="W230" i="2"/>
  <c r="Y230" i="2" s="1"/>
  <c r="T230" i="2"/>
  <c r="S230" i="2"/>
  <c r="X229" i="2"/>
  <c r="AA229" i="2" s="1"/>
  <c r="W229" i="2"/>
  <c r="Y229" i="2" s="1"/>
  <c r="T229" i="2"/>
  <c r="S229" i="2"/>
  <c r="X228" i="2"/>
  <c r="AA228" i="2" s="1"/>
  <c r="W228" i="2"/>
  <c r="Y228" i="2" s="1"/>
  <c r="T228" i="2"/>
  <c r="S228" i="2"/>
  <c r="X227" i="2"/>
  <c r="AA227" i="2" s="1"/>
  <c r="W227" i="2"/>
  <c r="Y227" i="2" s="1"/>
  <c r="T227" i="2"/>
  <c r="S227" i="2"/>
  <c r="X226" i="2"/>
  <c r="AA226" i="2" s="1"/>
  <c r="W226" i="2"/>
  <c r="Y226" i="2" s="1"/>
  <c r="T226" i="2"/>
  <c r="S226" i="2"/>
  <c r="X225" i="2"/>
  <c r="AA225" i="2" s="1"/>
  <c r="W225" i="2"/>
  <c r="Y225" i="2" s="1"/>
  <c r="T225" i="2"/>
  <c r="S225" i="2"/>
  <c r="X224" i="2"/>
  <c r="AA224" i="2" s="1"/>
  <c r="W224" i="2"/>
  <c r="Y224" i="2" s="1"/>
  <c r="T224" i="2"/>
  <c r="S224" i="2"/>
  <c r="X223" i="2"/>
  <c r="AA223" i="2" s="1"/>
  <c r="W223" i="2"/>
  <c r="Y223" i="2" s="1"/>
  <c r="T223" i="2"/>
  <c r="S223" i="2"/>
  <c r="X222" i="2"/>
  <c r="AA222" i="2" s="1"/>
  <c r="W222" i="2"/>
  <c r="Y222" i="2" s="1"/>
  <c r="T222" i="2"/>
  <c r="S222" i="2"/>
  <c r="X221" i="2"/>
  <c r="AA221" i="2" s="1"/>
  <c r="W221" i="2"/>
  <c r="Y221" i="2" s="1"/>
  <c r="T221" i="2"/>
  <c r="S221" i="2"/>
  <c r="X220" i="2"/>
  <c r="AA220" i="2" s="1"/>
  <c r="W220" i="2"/>
  <c r="Y220" i="2" s="1"/>
  <c r="T220" i="2"/>
  <c r="S220" i="2"/>
  <c r="X219" i="2"/>
  <c r="AA219" i="2" s="1"/>
  <c r="W219" i="2"/>
  <c r="Y219" i="2" s="1"/>
  <c r="T219" i="2"/>
  <c r="S219" i="2"/>
  <c r="X218" i="2"/>
  <c r="AA218" i="2" s="1"/>
  <c r="W218" i="2"/>
  <c r="Y218" i="2" s="1"/>
  <c r="T218" i="2"/>
  <c r="S218" i="2"/>
  <c r="X217" i="2"/>
  <c r="AA217" i="2" s="1"/>
  <c r="W217" i="2"/>
  <c r="Y217" i="2" s="1"/>
  <c r="T217" i="2"/>
  <c r="S217" i="2"/>
  <c r="X216" i="2"/>
  <c r="AA216" i="2" s="1"/>
  <c r="W216" i="2"/>
  <c r="Y216" i="2" s="1"/>
  <c r="T216" i="2"/>
  <c r="S216" i="2"/>
  <c r="X215" i="2"/>
  <c r="AA215" i="2" s="1"/>
  <c r="W215" i="2"/>
  <c r="Y215" i="2" s="1"/>
  <c r="T215" i="2"/>
  <c r="S215" i="2"/>
  <c r="X214" i="2"/>
  <c r="AA214" i="2" s="1"/>
  <c r="W214" i="2"/>
  <c r="Y214" i="2" s="1"/>
  <c r="T214" i="2"/>
  <c r="S214" i="2"/>
  <c r="X213" i="2"/>
  <c r="AA213" i="2" s="1"/>
  <c r="W213" i="2"/>
  <c r="Y213" i="2" s="1"/>
  <c r="T213" i="2"/>
  <c r="S213" i="2"/>
  <c r="X212" i="2"/>
  <c r="AA212" i="2" s="1"/>
  <c r="W212" i="2"/>
  <c r="Y212" i="2" s="1"/>
  <c r="T212" i="2"/>
  <c r="S212" i="2"/>
  <c r="X211" i="2"/>
  <c r="AA211" i="2" s="1"/>
  <c r="W211" i="2"/>
  <c r="Y211" i="2" s="1"/>
  <c r="T211" i="2"/>
  <c r="S211" i="2"/>
  <c r="X210" i="2"/>
  <c r="AA210" i="2" s="1"/>
  <c r="W210" i="2"/>
  <c r="Y210" i="2" s="1"/>
  <c r="T210" i="2"/>
  <c r="S210" i="2"/>
  <c r="X209" i="2"/>
  <c r="AA209" i="2" s="1"/>
  <c r="W209" i="2"/>
  <c r="Y209" i="2" s="1"/>
  <c r="T209" i="2"/>
  <c r="S209" i="2"/>
  <c r="X208" i="2"/>
  <c r="AA208" i="2" s="1"/>
  <c r="W208" i="2"/>
  <c r="Y208" i="2" s="1"/>
  <c r="T208" i="2"/>
  <c r="S208" i="2"/>
  <c r="X207" i="2"/>
  <c r="AA207" i="2" s="1"/>
  <c r="W207" i="2"/>
  <c r="Y207" i="2" s="1"/>
  <c r="T207" i="2"/>
  <c r="S207" i="2"/>
  <c r="X206" i="2"/>
  <c r="AA206" i="2" s="1"/>
  <c r="W206" i="2"/>
  <c r="Y206" i="2" s="1"/>
  <c r="T206" i="2"/>
  <c r="S206" i="2"/>
  <c r="X205" i="2"/>
  <c r="AA205" i="2" s="1"/>
  <c r="W205" i="2"/>
  <c r="Y205" i="2" s="1"/>
  <c r="T205" i="2"/>
  <c r="S205" i="2"/>
  <c r="X204" i="2"/>
  <c r="AA204" i="2" s="1"/>
  <c r="W204" i="2"/>
  <c r="Y204" i="2" s="1"/>
  <c r="T204" i="2"/>
  <c r="S204" i="2"/>
  <c r="X203" i="2"/>
  <c r="AA203" i="2" s="1"/>
  <c r="W203" i="2"/>
  <c r="Y203" i="2" s="1"/>
  <c r="T203" i="2"/>
  <c r="S203" i="2"/>
  <c r="X202" i="2"/>
  <c r="AA202" i="2" s="1"/>
  <c r="W202" i="2"/>
  <c r="Y202" i="2" s="1"/>
  <c r="T202" i="2"/>
  <c r="S202" i="2"/>
  <c r="X201" i="2"/>
  <c r="AA201" i="2" s="1"/>
  <c r="W201" i="2"/>
  <c r="Y201" i="2" s="1"/>
  <c r="T201" i="2"/>
  <c r="S201" i="2"/>
  <c r="X200" i="2"/>
  <c r="AA200" i="2" s="1"/>
  <c r="W200" i="2"/>
  <c r="Y200" i="2" s="1"/>
  <c r="T200" i="2"/>
  <c r="S200" i="2"/>
  <c r="X199" i="2"/>
  <c r="AA199" i="2" s="1"/>
  <c r="W199" i="2"/>
  <c r="Y199" i="2" s="1"/>
  <c r="T199" i="2"/>
  <c r="S199" i="2"/>
  <c r="X198" i="2"/>
  <c r="AA198" i="2" s="1"/>
  <c r="W198" i="2"/>
  <c r="Y198" i="2" s="1"/>
  <c r="T198" i="2"/>
  <c r="S198" i="2"/>
  <c r="X197" i="2"/>
  <c r="AA197" i="2" s="1"/>
  <c r="W197" i="2"/>
  <c r="Y197" i="2" s="1"/>
  <c r="T197" i="2"/>
  <c r="S197" i="2"/>
  <c r="X196" i="2"/>
  <c r="AA196" i="2" s="1"/>
  <c r="W196" i="2"/>
  <c r="Y196" i="2" s="1"/>
  <c r="T196" i="2"/>
  <c r="S196" i="2"/>
  <c r="X195" i="2"/>
  <c r="AA195" i="2" s="1"/>
  <c r="W195" i="2"/>
  <c r="Y195" i="2" s="1"/>
  <c r="T195" i="2"/>
  <c r="S195" i="2"/>
  <c r="X194" i="2"/>
  <c r="AA194" i="2" s="1"/>
  <c r="W194" i="2"/>
  <c r="Y194" i="2" s="1"/>
  <c r="T194" i="2"/>
  <c r="S194" i="2"/>
  <c r="X193" i="2"/>
  <c r="AA193" i="2" s="1"/>
  <c r="W193" i="2"/>
  <c r="Y193" i="2" s="1"/>
  <c r="T193" i="2"/>
  <c r="S193" i="2"/>
  <c r="X192" i="2"/>
  <c r="AA192" i="2" s="1"/>
  <c r="W192" i="2"/>
  <c r="Y192" i="2" s="1"/>
  <c r="T192" i="2"/>
  <c r="S192" i="2"/>
  <c r="X191" i="2"/>
  <c r="AA191" i="2" s="1"/>
  <c r="W191" i="2"/>
  <c r="Y191" i="2" s="1"/>
  <c r="T191" i="2"/>
  <c r="S191" i="2"/>
  <c r="X190" i="2"/>
  <c r="AA190" i="2" s="1"/>
  <c r="W190" i="2"/>
  <c r="Y190" i="2" s="1"/>
  <c r="T190" i="2"/>
  <c r="S190" i="2"/>
  <c r="X189" i="2"/>
  <c r="AA189" i="2" s="1"/>
  <c r="W189" i="2"/>
  <c r="Y189" i="2" s="1"/>
  <c r="T189" i="2"/>
  <c r="S189" i="2"/>
  <c r="X188" i="2"/>
  <c r="AA188" i="2" s="1"/>
  <c r="W188" i="2"/>
  <c r="Y188" i="2" s="1"/>
  <c r="T188" i="2"/>
  <c r="S188" i="2"/>
  <c r="X187" i="2"/>
  <c r="AA187" i="2" s="1"/>
  <c r="W187" i="2"/>
  <c r="Y187" i="2" s="1"/>
  <c r="T187" i="2"/>
  <c r="S187" i="2"/>
  <c r="X186" i="2"/>
  <c r="AA186" i="2" s="1"/>
  <c r="W186" i="2"/>
  <c r="Y186" i="2" s="1"/>
  <c r="T186" i="2"/>
  <c r="S186" i="2"/>
  <c r="X185" i="2"/>
  <c r="AA185" i="2" s="1"/>
  <c r="W185" i="2"/>
  <c r="Y185" i="2" s="1"/>
  <c r="T185" i="2"/>
  <c r="S185" i="2"/>
  <c r="X184" i="2"/>
  <c r="AA184" i="2" s="1"/>
  <c r="W184" i="2"/>
  <c r="Y184" i="2" s="1"/>
  <c r="T184" i="2"/>
  <c r="S184" i="2"/>
  <c r="X183" i="2"/>
  <c r="AA183" i="2" s="1"/>
  <c r="W183" i="2"/>
  <c r="Y183" i="2" s="1"/>
  <c r="T183" i="2"/>
  <c r="S183" i="2"/>
  <c r="X182" i="2"/>
  <c r="AA182" i="2" s="1"/>
  <c r="W182" i="2"/>
  <c r="Y182" i="2" s="1"/>
  <c r="T182" i="2"/>
  <c r="S182" i="2"/>
  <c r="X181" i="2"/>
  <c r="AA181" i="2" s="1"/>
  <c r="W181" i="2"/>
  <c r="Y181" i="2" s="1"/>
  <c r="T181" i="2"/>
  <c r="S181" i="2"/>
  <c r="X180" i="2"/>
  <c r="AA180" i="2" s="1"/>
  <c r="W180" i="2"/>
  <c r="Y180" i="2" s="1"/>
  <c r="T180" i="2"/>
  <c r="S180" i="2"/>
  <c r="X179" i="2"/>
  <c r="AA179" i="2" s="1"/>
  <c r="W179" i="2"/>
  <c r="Y179" i="2" s="1"/>
  <c r="T179" i="2"/>
  <c r="S179" i="2"/>
  <c r="X178" i="2"/>
  <c r="AA178" i="2" s="1"/>
  <c r="W178" i="2"/>
  <c r="Y178" i="2" s="1"/>
  <c r="T178" i="2"/>
  <c r="S178" i="2"/>
  <c r="X177" i="2"/>
  <c r="AA177" i="2" s="1"/>
  <c r="W177" i="2"/>
  <c r="Y177" i="2" s="1"/>
  <c r="T177" i="2"/>
  <c r="S177" i="2"/>
  <c r="X176" i="2"/>
  <c r="AA176" i="2" s="1"/>
  <c r="W176" i="2"/>
  <c r="Y176" i="2" s="1"/>
  <c r="T176" i="2"/>
  <c r="S176" i="2"/>
  <c r="X175" i="2"/>
  <c r="AA175" i="2" s="1"/>
  <c r="W175" i="2"/>
  <c r="Y175" i="2" s="1"/>
  <c r="T175" i="2"/>
  <c r="S175" i="2"/>
  <c r="X174" i="2"/>
  <c r="AA174" i="2" s="1"/>
  <c r="W174" i="2"/>
  <c r="Y174" i="2" s="1"/>
  <c r="T174" i="2"/>
  <c r="S174" i="2"/>
  <c r="X173" i="2"/>
  <c r="AA173" i="2" s="1"/>
  <c r="W173" i="2"/>
  <c r="Y173" i="2" s="1"/>
  <c r="T173" i="2"/>
  <c r="S173" i="2"/>
  <c r="X172" i="2"/>
  <c r="AA172" i="2" s="1"/>
  <c r="W172" i="2"/>
  <c r="Y172" i="2" s="1"/>
  <c r="T172" i="2"/>
  <c r="S172" i="2"/>
  <c r="X171" i="2"/>
  <c r="AA171" i="2" s="1"/>
  <c r="W171" i="2"/>
  <c r="Y171" i="2" s="1"/>
  <c r="T171" i="2"/>
  <c r="S171" i="2"/>
  <c r="X170" i="2"/>
  <c r="AA170" i="2" s="1"/>
  <c r="W170" i="2"/>
  <c r="Y170" i="2" s="1"/>
  <c r="T170" i="2"/>
  <c r="S170" i="2"/>
  <c r="X169" i="2"/>
  <c r="AA169" i="2" s="1"/>
  <c r="W169" i="2"/>
  <c r="Y169" i="2" s="1"/>
  <c r="T169" i="2"/>
  <c r="S169" i="2"/>
  <c r="X168" i="2"/>
  <c r="AA168" i="2" s="1"/>
  <c r="W168" i="2"/>
  <c r="Y168" i="2" s="1"/>
  <c r="T168" i="2"/>
  <c r="S168" i="2"/>
  <c r="X167" i="2"/>
  <c r="AA167" i="2" s="1"/>
  <c r="W167" i="2"/>
  <c r="Y167" i="2" s="1"/>
  <c r="T167" i="2"/>
  <c r="S167" i="2"/>
  <c r="X166" i="2"/>
  <c r="AA166" i="2" s="1"/>
  <c r="W166" i="2"/>
  <c r="Y166" i="2" s="1"/>
  <c r="T166" i="2"/>
  <c r="S166" i="2"/>
  <c r="X165" i="2"/>
  <c r="AA165" i="2" s="1"/>
  <c r="W165" i="2"/>
  <c r="Y165" i="2" s="1"/>
  <c r="T165" i="2"/>
  <c r="S165" i="2"/>
  <c r="X164" i="2"/>
  <c r="AA164" i="2" s="1"/>
  <c r="W164" i="2"/>
  <c r="Y164" i="2" s="1"/>
  <c r="T164" i="2"/>
  <c r="S164" i="2"/>
  <c r="X163" i="2"/>
  <c r="AA163" i="2" s="1"/>
  <c r="W163" i="2"/>
  <c r="Y163" i="2" s="1"/>
  <c r="T163" i="2"/>
  <c r="S163" i="2"/>
  <c r="X162" i="2"/>
  <c r="AA162" i="2" s="1"/>
  <c r="W162" i="2"/>
  <c r="Y162" i="2" s="1"/>
  <c r="T162" i="2"/>
  <c r="S162" i="2"/>
  <c r="X161" i="2"/>
  <c r="AA161" i="2" s="1"/>
  <c r="W161" i="2"/>
  <c r="Y161" i="2" s="1"/>
  <c r="T161" i="2"/>
  <c r="S161" i="2"/>
  <c r="X160" i="2"/>
  <c r="AA160" i="2" s="1"/>
  <c r="W160" i="2"/>
  <c r="Y160" i="2" s="1"/>
  <c r="T160" i="2"/>
  <c r="S160" i="2"/>
  <c r="X159" i="2"/>
  <c r="AA159" i="2" s="1"/>
  <c r="W159" i="2"/>
  <c r="Y159" i="2" s="1"/>
  <c r="T159" i="2"/>
  <c r="S159" i="2"/>
  <c r="X158" i="2"/>
  <c r="AA158" i="2" s="1"/>
  <c r="W158" i="2"/>
  <c r="Y158" i="2" s="1"/>
  <c r="T158" i="2"/>
  <c r="S158" i="2"/>
  <c r="X157" i="2"/>
  <c r="AA157" i="2" s="1"/>
  <c r="W157" i="2"/>
  <c r="Y157" i="2" s="1"/>
  <c r="T157" i="2"/>
  <c r="S157" i="2"/>
  <c r="X156" i="2"/>
  <c r="AA156" i="2" s="1"/>
  <c r="W156" i="2"/>
  <c r="Y156" i="2" s="1"/>
  <c r="T156" i="2"/>
  <c r="S156" i="2"/>
  <c r="X155" i="2"/>
  <c r="AA155" i="2" s="1"/>
  <c r="W155" i="2"/>
  <c r="Y155" i="2" s="1"/>
  <c r="T155" i="2"/>
  <c r="S155" i="2"/>
  <c r="X154" i="2"/>
  <c r="AA154" i="2" s="1"/>
  <c r="W154" i="2"/>
  <c r="Y154" i="2" s="1"/>
  <c r="T154" i="2"/>
  <c r="S154" i="2"/>
  <c r="X153" i="2"/>
  <c r="AA153" i="2" s="1"/>
  <c r="W153" i="2"/>
  <c r="Y153" i="2" s="1"/>
  <c r="T153" i="2"/>
  <c r="S153" i="2"/>
  <c r="X152" i="2"/>
  <c r="AA152" i="2" s="1"/>
  <c r="W152" i="2"/>
  <c r="Y152" i="2" s="1"/>
  <c r="T152" i="2"/>
  <c r="S152" i="2"/>
  <c r="X151" i="2"/>
  <c r="AA151" i="2" s="1"/>
  <c r="W151" i="2"/>
  <c r="Y151" i="2" s="1"/>
  <c r="T151" i="2"/>
  <c r="S151" i="2"/>
  <c r="X150" i="2"/>
  <c r="AA150" i="2" s="1"/>
  <c r="W150" i="2"/>
  <c r="Y150" i="2" s="1"/>
  <c r="T150" i="2"/>
  <c r="S150" i="2"/>
  <c r="X149" i="2"/>
  <c r="AA149" i="2" s="1"/>
  <c r="W149" i="2"/>
  <c r="Y149" i="2" s="1"/>
  <c r="T149" i="2"/>
  <c r="S149" i="2"/>
  <c r="X148" i="2"/>
  <c r="AA148" i="2" s="1"/>
  <c r="W148" i="2"/>
  <c r="Y148" i="2" s="1"/>
  <c r="T148" i="2"/>
  <c r="S148" i="2"/>
  <c r="X147" i="2"/>
  <c r="AA147" i="2" s="1"/>
  <c r="W147" i="2"/>
  <c r="Y147" i="2" s="1"/>
  <c r="T147" i="2"/>
  <c r="S147" i="2"/>
  <c r="X146" i="2"/>
  <c r="AA146" i="2" s="1"/>
  <c r="W146" i="2"/>
  <c r="Y146" i="2" s="1"/>
  <c r="T146" i="2"/>
  <c r="S146" i="2"/>
  <c r="X145" i="2"/>
  <c r="AA145" i="2" s="1"/>
  <c r="W145" i="2"/>
  <c r="Y145" i="2" s="1"/>
  <c r="T145" i="2"/>
  <c r="S145" i="2"/>
  <c r="X144" i="2"/>
  <c r="AA144" i="2" s="1"/>
  <c r="W144" i="2"/>
  <c r="Y144" i="2" s="1"/>
  <c r="T144" i="2"/>
  <c r="S144" i="2"/>
  <c r="X143" i="2"/>
  <c r="AA143" i="2" s="1"/>
  <c r="W143" i="2"/>
  <c r="Y143" i="2" s="1"/>
  <c r="T143" i="2"/>
  <c r="S143" i="2"/>
  <c r="X142" i="2"/>
  <c r="AA142" i="2" s="1"/>
  <c r="W142" i="2"/>
  <c r="Y142" i="2" s="1"/>
  <c r="T142" i="2"/>
  <c r="S142" i="2"/>
  <c r="X141" i="2"/>
  <c r="AA141" i="2" s="1"/>
  <c r="W141" i="2"/>
  <c r="Y141" i="2" s="1"/>
  <c r="T141" i="2"/>
  <c r="S141" i="2"/>
  <c r="X140" i="2"/>
  <c r="AA140" i="2" s="1"/>
  <c r="W140" i="2"/>
  <c r="Y140" i="2" s="1"/>
  <c r="T140" i="2"/>
  <c r="S140" i="2"/>
  <c r="X139" i="2"/>
  <c r="AA139" i="2" s="1"/>
  <c r="W139" i="2"/>
  <c r="Y139" i="2" s="1"/>
  <c r="T139" i="2"/>
  <c r="S139" i="2"/>
  <c r="X138" i="2"/>
  <c r="AA138" i="2" s="1"/>
  <c r="W138" i="2"/>
  <c r="Y138" i="2" s="1"/>
  <c r="T138" i="2"/>
  <c r="S138" i="2"/>
  <c r="X137" i="2"/>
  <c r="AA137" i="2" s="1"/>
  <c r="W137" i="2"/>
  <c r="Y137" i="2" s="1"/>
  <c r="T137" i="2"/>
  <c r="S137" i="2"/>
  <c r="X136" i="2"/>
  <c r="AA136" i="2" s="1"/>
  <c r="W136" i="2"/>
  <c r="Y136" i="2" s="1"/>
  <c r="T136" i="2"/>
  <c r="S136" i="2"/>
  <c r="X135" i="2"/>
  <c r="AA135" i="2" s="1"/>
  <c r="W135" i="2"/>
  <c r="Y135" i="2" s="1"/>
  <c r="T135" i="2"/>
  <c r="S135" i="2"/>
  <c r="X134" i="2"/>
  <c r="AA134" i="2" s="1"/>
  <c r="W134" i="2"/>
  <c r="Y134" i="2" s="1"/>
  <c r="T134" i="2"/>
  <c r="S134" i="2"/>
  <c r="X133" i="2"/>
  <c r="AA133" i="2" s="1"/>
  <c r="W133" i="2"/>
  <c r="Y133" i="2" s="1"/>
  <c r="T133" i="2"/>
  <c r="S133" i="2"/>
  <c r="X132" i="2"/>
  <c r="AA132" i="2" s="1"/>
  <c r="W132" i="2"/>
  <c r="Y132" i="2" s="1"/>
  <c r="T132" i="2"/>
  <c r="S132" i="2"/>
  <c r="X131" i="2"/>
  <c r="AA131" i="2" s="1"/>
  <c r="W131" i="2"/>
  <c r="Y131" i="2" s="1"/>
  <c r="T131" i="2"/>
  <c r="S131" i="2"/>
  <c r="X130" i="2"/>
  <c r="AA130" i="2" s="1"/>
  <c r="W130" i="2"/>
  <c r="Y130" i="2" s="1"/>
  <c r="T130" i="2"/>
  <c r="S130" i="2"/>
  <c r="X129" i="2"/>
  <c r="AA129" i="2" s="1"/>
  <c r="W129" i="2"/>
  <c r="Y129" i="2" s="1"/>
  <c r="T129" i="2"/>
  <c r="S129" i="2"/>
  <c r="X128" i="2"/>
  <c r="AA128" i="2" s="1"/>
  <c r="Z128" i="2" s="1"/>
  <c r="W128" i="2"/>
  <c r="T128" i="2"/>
  <c r="S128" i="2"/>
  <c r="X127" i="2"/>
  <c r="AA127" i="2" s="1"/>
  <c r="W127" i="2"/>
  <c r="Y127" i="2" s="1"/>
  <c r="T127" i="2"/>
  <c r="S127" i="2"/>
  <c r="X126" i="2"/>
  <c r="AA126" i="2" s="1"/>
  <c r="W126" i="2"/>
  <c r="Y126" i="2" s="1"/>
  <c r="T126" i="2"/>
  <c r="S126" i="2"/>
  <c r="X125" i="2"/>
  <c r="AA125" i="2" s="1"/>
  <c r="W125" i="2"/>
  <c r="Y125" i="2" s="1"/>
  <c r="T125" i="2"/>
  <c r="S125" i="2"/>
  <c r="X124" i="2"/>
  <c r="AA124" i="2" s="1"/>
  <c r="W124" i="2"/>
  <c r="Y124" i="2" s="1"/>
  <c r="T124" i="2"/>
  <c r="S124" i="2"/>
  <c r="X123" i="2"/>
  <c r="AA123" i="2" s="1"/>
  <c r="W123" i="2"/>
  <c r="Y123" i="2" s="1"/>
  <c r="T123" i="2"/>
  <c r="S123" i="2"/>
  <c r="X122" i="2"/>
  <c r="AA122" i="2" s="1"/>
  <c r="W122" i="2"/>
  <c r="Y122" i="2" s="1"/>
  <c r="T122" i="2"/>
  <c r="S122" i="2"/>
  <c r="X121" i="2"/>
  <c r="AA121" i="2" s="1"/>
  <c r="W121" i="2"/>
  <c r="Y121" i="2" s="1"/>
  <c r="T121" i="2"/>
  <c r="S121" i="2"/>
  <c r="X120" i="2"/>
  <c r="AA120" i="2" s="1"/>
  <c r="W120" i="2"/>
  <c r="Y120" i="2" s="1"/>
  <c r="T120" i="2"/>
  <c r="S120" i="2"/>
  <c r="X119" i="2"/>
  <c r="AA119" i="2" s="1"/>
  <c r="Z119" i="2" s="1"/>
  <c r="W119" i="2"/>
  <c r="T119" i="2"/>
  <c r="S119" i="2"/>
  <c r="X118" i="2"/>
  <c r="AA118" i="2" s="1"/>
  <c r="W118" i="2"/>
  <c r="Y118" i="2" s="1"/>
  <c r="T118" i="2"/>
  <c r="S118" i="2"/>
  <c r="X117" i="2"/>
  <c r="AA117" i="2" s="1"/>
  <c r="W117" i="2"/>
  <c r="Y117" i="2" s="1"/>
  <c r="T117" i="2"/>
  <c r="S117" i="2"/>
  <c r="X116" i="2"/>
  <c r="AA116" i="2" s="1"/>
  <c r="W116" i="2"/>
  <c r="Y116" i="2" s="1"/>
  <c r="T116" i="2"/>
  <c r="S116" i="2"/>
  <c r="X115" i="2"/>
  <c r="AA115" i="2" s="1"/>
  <c r="W115" i="2"/>
  <c r="Y115" i="2" s="1"/>
  <c r="T115" i="2"/>
  <c r="S115" i="2"/>
  <c r="X114" i="2"/>
  <c r="AA114" i="2" s="1"/>
  <c r="W114" i="2"/>
  <c r="Y114" i="2" s="1"/>
  <c r="T114" i="2"/>
  <c r="S114" i="2"/>
  <c r="X113" i="2"/>
  <c r="AA113" i="2" s="1"/>
  <c r="Z113" i="2" s="1"/>
  <c r="W113" i="2"/>
  <c r="T113" i="2"/>
  <c r="S113" i="2"/>
  <c r="X112" i="2"/>
  <c r="AA112" i="2" s="1"/>
  <c r="W112" i="2"/>
  <c r="Y112" i="2" s="1"/>
  <c r="T112" i="2"/>
  <c r="S112" i="2"/>
  <c r="X111" i="2"/>
  <c r="AA111" i="2" s="1"/>
  <c r="W111" i="2"/>
  <c r="Y111" i="2" s="1"/>
  <c r="T111" i="2"/>
  <c r="S111" i="2"/>
  <c r="X110" i="2"/>
  <c r="AA110" i="2" s="1"/>
  <c r="W110" i="2"/>
  <c r="Y110" i="2" s="1"/>
  <c r="T110" i="2"/>
  <c r="S110" i="2"/>
  <c r="X109" i="2"/>
  <c r="AA109" i="2" s="1"/>
  <c r="W109" i="2"/>
  <c r="Y109" i="2" s="1"/>
  <c r="T109" i="2"/>
  <c r="S109" i="2"/>
  <c r="X108" i="2"/>
  <c r="AA108" i="2" s="1"/>
  <c r="W108" i="2"/>
  <c r="Y108" i="2" s="1"/>
  <c r="T108" i="2"/>
  <c r="S108" i="2"/>
  <c r="X107" i="2"/>
  <c r="AA107" i="2" s="1"/>
  <c r="W107" i="2"/>
  <c r="Y107" i="2" s="1"/>
  <c r="T107" i="2"/>
  <c r="S107" i="2"/>
  <c r="X106" i="2"/>
  <c r="AA106" i="2" s="1"/>
  <c r="W106" i="2"/>
  <c r="Y106" i="2" s="1"/>
  <c r="T106" i="2"/>
  <c r="S106" i="2"/>
  <c r="X105" i="2"/>
  <c r="AA105" i="2" s="1"/>
  <c r="W105" i="2"/>
  <c r="Y105" i="2" s="1"/>
  <c r="T105" i="2"/>
  <c r="S105" i="2"/>
  <c r="X104" i="2"/>
  <c r="AA104" i="2" s="1"/>
  <c r="W104" i="2"/>
  <c r="Y104" i="2" s="1"/>
  <c r="T104" i="2"/>
  <c r="S104" i="2"/>
  <c r="X103" i="2"/>
  <c r="AA103" i="2" s="1"/>
  <c r="Z103" i="2" s="1"/>
  <c r="W103" i="2"/>
  <c r="T103" i="2"/>
  <c r="S103" i="2"/>
  <c r="X102" i="2"/>
  <c r="AA102" i="2" s="1"/>
  <c r="W102" i="2"/>
  <c r="Y102" i="2" s="1"/>
  <c r="T102" i="2"/>
  <c r="S102" i="2"/>
  <c r="X101" i="2"/>
  <c r="AA101" i="2" s="1"/>
  <c r="W101" i="2"/>
  <c r="Y101" i="2" s="1"/>
  <c r="T101" i="2"/>
  <c r="S101" i="2"/>
  <c r="X100" i="2"/>
  <c r="AA100" i="2" s="1"/>
  <c r="Z100" i="2" s="1"/>
  <c r="W100" i="2"/>
  <c r="T100" i="2"/>
  <c r="S100" i="2"/>
  <c r="X99" i="2"/>
  <c r="AA99" i="2" s="1"/>
  <c r="W99" i="2"/>
  <c r="Y99" i="2" s="1"/>
  <c r="T99" i="2"/>
  <c r="S99" i="2"/>
  <c r="X98" i="2"/>
  <c r="AA98" i="2" s="1"/>
  <c r="W98" i="2"/>
  <c r="Y98" i="2" s="1"/>
  <c r="T98" i="2"/>
  <c r="S98" i="2"/>
  <c r="X97" i="2"/>
  <c r="AA97" i="2" s="1"/>
  <c r="Z97" i="2" s="1"/>
  <c r="W97" i="2"/>
  <c r="T97" i="2"/>
  <c r="S97" i="2"/>
  <c r="X96" i="2"/>
  <c r="AA96" i="2" s="1"/>
  <c r="W96" i="2"/>
  <c r="Y96" i="2" s="1"/>
  <c r="T96" i="2"/>
  <c r="S96" i="2"/>
  <c r="X95" i="2"/>
  <c r="AA95" i="2" s="1"/>
  <c r="Z95" i="2" s="1"/>
  <c r="W95" i="2"/>
  <c r="T95" i="2"/>
  <c r="S95" i="2"/>
  <c r="X94" i="2"/>
  <c r="AA94" i="2" s="1"/>
  <c r="Z94" i="2" s="1"/>
  <c r="W94" i="2"/>
  <c r="T94" i="2"/>
  <c r="S94" i="2"/>
  <c r="X93" i="2"/>
  <c r="AA93" i="2" s="1"/>
  <c r="Z93" i="2" s="1"/>
  <c r="W93" i="2"/>
  <c r="T93" i="2"/>
  <c r="S93" i="2"/>
  <c r="X92" i="2"/>
  <c r="AA92" i="2" s="1"/>
  <c r="W92" i="2"/>
  <c r="Y92" i="2" s="1"/>
  <c r="T92" i="2"/>
  <c r="S92" i="2"/>
  <c r="X91" i="2"/>
  <c r="AA91" i="2" s="1"/>
  <c r="Z91" i="2" s="1"/>
  <c r="W91" i="2"/>
  <c r="T91" i="2"/>
  <c r="S91" i="2"/>
  <c r="X90" i="2"/>
  <c r="AA90" i="2" s="1"/>
  <c r="W90" i="2"/>
  <c r="Y90" i="2" s="1"/>
  <c r="T90" i="2"/>
  <c r="S90" i="2"/>
  <c r="X89" i="2"/>
  <c r="AA89" i="2" s="1"/>
  <c r="W89" i="2"/>
  <c r="Y89" i="2" s="1"/>
  <c r="T89" i="2"/>
  <c r="S89" i="2"/>
  <c r="X88" i="2"/>
  <c r="AA88" i="2" s="1"/>
  <c r="W88" i="2"/>
  <c r="Y88" i="2" s="1"/>
  <c r="T88" i="2"/>
  <c r="S88" i="2"/>
  <c r="X87" i="2"/>
  <c r="AA87" i="2" s="1"/>
  <c r="W87" i="2"/>
  <c r="Y87" i="2" s="1"/>
  <c r="T87" i="2"/>
  <c r="S87" i="2"/>
  <c r="X86" i="2"/>
  <c r="AA86" i="2" s="1"/>
  <c r="W86" i="2"/>
  <c r="Y86" i="2" s="1"/>
  <c r="T86" i="2"/>
  <c r="S86" i="2"/>
  <c r="X85" i="2"/>
  <c r="AA85" i="2" s="1"/>
  <c r="W85" i="2"/>
  <c r="Y85" i="2" s="1"/>
  <c r="T85" i="2"/>
  <c r="S85" i="2"/>
  <c r="X84" i="2"/>
  <c r="AA84" i="2" s="1"/>
  <c r="W84" i="2"/>
  <c r="Y84" i="2" s="1"/>
  <c r="T84" i="2"/>
  <c r="S84" i="2"/>
  <c r="X83" i="2"/>
  <c r="AA83" i="2" s="1"/>
  <c r="W83" i="2"/>
  <c r="Y83" i="2" s="1"/>
  <c r="T83" i="2"/>
  <c r="S83" i="2"/>
  <c r="AA82" i="2"/>
  <c r="Y82" i="2"/>
  <c r="X81" i="2"/>
  <c r="AA81" i="2" s="1"/>
  <c r="W81" i="2"/>
  <c r="Y81" i="2" s="1"/>
  <c r="T81" i="2"/>
  <c r="S81" i="2"/>
  <c r="X80" i="2"/>
  <c r="AA80" i="2" s="1"/>
  <c r="W80" i="2"/>
  <c r="Y80" i="2" s="1"/>
  <c r="T80" i="2"/>
  <c r="S80" i="2"/>
  <c r="X79" i="2"/>
  <c r="AA79" i="2" s="1"/>
  <c r="W79" i="2"/>
  <c r="Y79" i="2" s="1"/>
  <c r="T79" i="2"/>
  <c r="S79" i="2"/>
  <c r="X78" i="2"/>
  <c r="AA78" i="2" s="1"/>
  <c r="W78" i="2"/>
  <c r="Y78" i="2" s="1"/>
  <c r="T78" i="2"/>
  <c r="S78" i="2"/>
  <c r="X77" i="2"/>
  <c r="AA77" i="2" s="1"/>
  <c r="W77" i="2"/>
  <c r="Y77" i="2" s="1"/>
  <c r="T77" i="2"/>
  <c r="S77" i="2"/>
  <c r="X76" i="2"/>
  <c r="AA76" i="2" s="1"/>
  <c r="W76" i="2"/>
  <c r="Y76" i="2" s="1"/>
  <c r="T76" i="2"/>
  <c r="S76" i="2"/>
  <c r="X75" i="2"/>
  <c r="AA75" i="2" s="1"/>
  <c r="W75" i="2"/>
  <c r="Y75" i="2" s="1"/>
  <c r="T75" i="2"/>
  <c r="S75" i="2"/>
  <c r="X74" i="2"/>
  <c r="AA74" i="2" s="1"/>
  <c r="W74" i="2"/>
  <c r="Y74" i="2" s="1"/>
  <c r="T74" i="2"/>
  <c r="S74" i="2"/>
  <c r="X73" i="2"/>
  <c r="AA73" i="2" s="1"/>
  <c r="W73" i="2"/>
  <c r="Y73" i="2" s="1"/>
  <c r="T73" i="2"/>
  <c r="S73" i="2"/>
  <c r="X72" i="2"/>
  <c r="AA72" i="2" s="1"/>
  <c r="W72" i="2"/>
  <c r="Y72" i="2" s="1"/>
  <c r="T72" i="2"/>
  <c r="S72" i="2"/>
  <c r="X71" i="2"/>
  <c r="AA71" i="2" s="1"/>
  <c r="W71" i="2"/>
  <c r="Y71" i="2" s="1"/>
  <c r="T71" i="2"/>
  <c r="S71" i="2"/>
  <c r="X70" i="2"/>
  <c r="AA70" i="2" s="1"/>
  <c r="W70" i="2"/>
  <c r="Y70" i="2" s="1"/>
  <c r="T70" i="2"/>
  <c r="S70" i="2"/>
  <c r="X69" i="2"/>
  <c r="AA69" i="2" s="1"/>
  <c r="W69" i="2"/>
  <c r="Y69" i="2" s="1"/>
  <c r="T69" i="2"/>
  <c r="S69" i="2"/>
  <c r="X68" i="2"/>
  <c r="AA68" i="2" s="1"/>
  <c r="W68" i="2"/>
  <c r="Y68" i="2" s="1"/>
  <c r="T68" i="2"/>
  <c r="S68" i="2"/>
  <c r="X67" i="2"/>
  <c r="AA67" i="2" s="1"/>
  <c r="W67" i="2"/>
  <c r="Y67" i="2" s="1"/>
  <c r="T67" i="2"/>
  <c r="S67" i="2"/>
  <c r="X66" i="2"/>
  <c r="AA66" i="2" s="1"/>
  <c r="W66" i="2"/>
  <c r="Y66" i="2" s="1"/>
  <c r="T66" i="2"/>
  <c r="S66" i="2"/>
  <c r="X65" i="2"/>
  <c r="AA65" i="2" s="1"/>
  <c r="W65" i="2"/>
  <c r="Y65" i="2" s="1"/>
  <c r="T65" i="2"/>
  <c r="S65" i="2"/>
  <c r="X64" i="2"/>
  <c r="AA64" i="2" s="1"/>
  <c r="W64" i="2"/>
  <c r="Y64" i="2" s="1"/>
  <c r="T64" i="2"/>
  <c r="S64" i="2"/>
  <c r="X63" i="2"/>
  <c r="AA63" i="2" s="1"/>
  <c r="W63" i="2"/>
  <c r="Y63" i="2" s="1"/>
  <c r="T63" i="2"/>
  <c r="S63" i="2"/>
  <c r="X62" i="2"/>
  <c r="AA62" i="2" s="1"/>
  <c r="W62" i="2"/>
  <c r="Y62" i="2" s="1"/>
  <c r="T62" i="2"/>
  <c r="S62" i="2"/>
  <c r="X61" i="2"/>
  <c r="AA61" i="2" s="1"/>
  <c r="W61" i="2"/>
  <c r="Y61" i="2" s="1"/>
  <c r="T61" i="2"/>
  <c r="S61" i="2"/>
  <c r="X60" i="2"/>
  <c r="AA60" i="2" s="1"/>
  <c r="W60" i="2"/>
  <c r="Y60" i="2" s="1"/>
  <c r="T60" i="2"/>
  <c r="S60" i="2"/>
  <c r="X59" i="2"/>
  <c r="AA59" i="2" s="1"/>
  <c r="W59" i="2"/>
  <c r="Y59" i="2" s="1"/>
  <c r="T59" i="2"/>
  <c r="S59" i="2"/>
  <c r="X58" i="2"/>
  <c r="AA58" i="2" s="1"/>
  <c r="W58" i="2"/>
  <c r="Y58" i="2" s="1"/>
  <c r="T58" i="2"/>
  <c r="S58" i="2"/>
  <c r="X57" i="2"/>
  <c r="AA57" i="2" s="1"/>
  <c r="W57" i="2"/>
  <c r="Y57" i="2" s="1"/>
  <c r="T57" i="2"/>
  <c r="S57" i="2"/>
  <c r="X56" i="2"/>
  <c r="AA56" i="2" s="1"/>
  <c r="W56" i="2"/>
  <c r="Y56" i="2" s="1"/>
  <c r="T56" i="2"/>
  <c r="S56" i="2"/>
  <c r="X55" i="2"/>
  <c r="AA55" i="2" s="1"/>
  <c r="W55" i="2"/>
  <c r="Y55" i="2" s="1"/>
  <c r="T55" i="2"/>
  <c r="S55" i="2"/>
  <c r="X54" i="2"/>
  <c r="AA54" i="2" s="1"/>
  <c r="W54" i="2"/>
  <c r="Y54" i="2" s="1"/>
  <c r="T54" i="2"/>
  <c r="S54" i="2"/>
  <c r="X53" i="2"/>
  <c r="AA53" i="2" s="1"/>
  <c r="W53" i="2"/>
  <c r="Y53" i="2" s="1"/>
  <c r="T53" i="2"/>
  <c r="S53" i="2"/>
  <c r="X52" i="2"/>
  <c r="AA52" i="2" s="1"/>
  <c r="W52" i="2"/>
  <c r="Y52" i="2" s="1"/>
  <c r="T52" i="2"/>
  <c r="S52" i="2"/>
  <c r="X51" i="2"/>
  <c r="AA51" i="2" s="1"/>
  <c r="W51" i="2"/>
  <c r="Y51" i="2" s="1"/>
  <c r="T51" i="2"/>
  <c r="S51" i="2"/>
  <c r="X50" i="2"/>
  <c r="AA50" i="2" s="1"/>
  <c r="W50" i="2"/>
  <c r="Y50" i="2" s="1"/>
  <c r="T50" i="2"/>
  <c r="S50" i="2"/>
  <c r="X49" i="2"/>
  <c r="AA49" i="2" s="1"/>
  <c r="W49" i="2"/>
  <c r="Y49" i="2" s="1"/>
  <c r="T49" i="2"/>
  <c r="S49" i="2"/>
  <c r="X48" i="2"/>
  <c r="AA48" i="2" s="1"/>
  <c r="W48" i="2"/>
  <c r="Y48" i="2" s="1"/>
  <c r="T48" i="2"/>
  <c r="S48" i="2"/>
  <c r="X47" i="2"/>
  <c r="AA47" i="2" s="1"/>
  <c r="W47" i="2"/>
  <c r="Y47" i="2" s="1"/>
  <c r="T47" i="2"/>
  <c r="S47" i="2"/>
  <c r="X46" i="2"/>
  <c r="AA46" i="2" s="1"/>
  <c r="W46" i="2"/>
  <c r="Y46" i="2" s="1"/>
  <c r="T46" i="2"/>
  <c r="S46" i="2"/>
  <c r="X45" i="2"/>
  <c r="AA45" i="2" s="1"/>
  <c r="W45" i="2"/>
  <c r="Y45" i="2" s="1"/>
  <c r="T45" i="2"/>
  <c r="S45" i="2"/>
  <c r="X44" i="2"/>
  <c r="AA44" i="2" s="1"/>
  <c r="W44" i="2"/>
  <c r="Y44" i="2" s="1"/>
  <c r="T44" i="2"/>
  <c r="S44" i="2"/>
  <c r="X43" i="2"/>
  <c r="AA43" i="2" s="1"/>
  <c r="W43" i="2"/>
  <c r="Y43" i="2" s="1"/>
  <c r="T43" i="2"/>
  <c r="S43" i="2"/>
  <c r="X42" i="2"/>
  <c r="AA42" i="2" s="1"/>
  <c r="W42" i="2"/>
  <c r="Y42" i="2" s="1"/>
  <c r="T42" i="2"/>
  <c r="S42" i="2"/>
  <c r="X41" i="2"/>
  <c r="AA41" i="2" s="1"/>
  <c r="W41" i="2"/>
  <c r="Y41" i="2" s="1"/>
  <c r="T41" i="2"/>
  <c r="S41" i="2"/>
  <c r="X40" i="2"/>
  <c r="AA40" i="2" s="1"/>
  <c r="W40" i="2"/>
  <c r="Y40" i="2" s="1"/>
  <c r="T40" i="2"/>
  <c r="S40" i="2"/>
  <c r="X39" i="2"/>
  <c r="AA39" i="2" s="1"/>
  <c r="W39" i="2"/>
  <c r="Y39" i="2" s="1"/>
  <c r="T39" i="2"/>
  <c r="S39" i="2"/>
  <c r="X38" i="2"/>
  <c r="AA38" i="2" s="1"/>
  <c r="W38" i="2"/>
  <c r="Y38" i="2" s="1"/>
  <c r="T38" i="2"/>
  <c r="S38" i="2"/>
  <c r="X37" i="2"/>
  <c r="AA37" i="2" s="1"/>
  <c r="W37" i="2"/>
  <c r="Y37" i="2" s="1"/>
  <c r="T37" i="2"/>
  <c r="S37" i="2"/>
  <c r="X36" i="2"/>
  <c r="AA36" i="2" s="1"/>
  <c r="W36" i="2"/>
  <c r="Y36" i="2" s="1"/>
  <c r="T36" i="2"/>
  <c r="S36" i="2"/>
  <c r="X35" i="2"/>
  <c r="AA35" i="2" s="1"/>
  <c r="W35" i="2"/>
  <c r="Y35" i="2" s="1"/>
  <c r="T35" i="2"/>
  <c r="S35" i="2"/>
  <c r="X34" i="2"/>
  <c r="AA34" i="2" s="1"/>
  <c r="W34" i="2"/>
  <c r="Y34" i="2" s="1"/>
  <c r="T34" i="2"/>
  <c r="S34" i="2"/>
  <c r="X33" i="2"/>
  <c r="AA33" i="2" s="1"/>
  <c r="W33" i="2"/>
  <c r="Y33" i="2" s="1"/>
  <c r="T33" i="2"/>
  <c r="S33" i="2"/>
  <c r="X32" i="2"/>
  <c r="AA32" i="2" s="1"/>
  <c r="W32" i="2"/>
  <c r="Y32" i="2" s="1"/>
  <c r="T32" i="2"/>
  <c r="S32" i="2"/>
  <c r="X31" i="2"/>
  <c r="AA31" i="2" s="1"/>
  <c r="W31" i="2"/>
  <c r="Y31" i="2" s="1"/>
  <c r="T31" i="2"/>
  <c r="S31" i="2"/>
  <c r="X30" i="2"/>
  <c r="AA30" i="2" s="1"/>
  <c r="W30" i="2"/>
  <c r="Y30" i="2" s="1"/>
  <c r="T30" i="2"/>
  <c r="S30" i="2"/>
  <c r="X29" i="2"/>
  <c r="AA29" i="2" s="1"/>
  <c r="W29" i="2"/>
  <c r="Y29" i="2" s="1"/>
  <c r="T29" i="2"/>
  <c r="S29" i="2"/>
  <c r="X28" i="2"/>
  <c r="AA28" i="2" s="1"/>
  <c r="W28" i="2"/>
  <c r="Y28" i="2" s="1"/>
  <c r="T28" i="2"/>
  <c r="S28" i="2"/>
  <c r="X27" i="2"/>
  <c r="AA27" i="2" s="1"/>
  <c r="W27" i="2"/>
  <c r="Y27" i="2" s="1"/>
  <c r="T27" i="2"/>
  <c r="S27" i="2"/>
  <c r="X26" i="2"/>
  <c r="AA26" i="2" s="1"/>
  <c r="W26" i="2"/>
  <c r="Y26" i="2" s="1"/>
  <c r="T26" i="2"/>
  <c r="S26" i="2"/>
  <c r="X25" i="2"/>
  <c r="AA25" i="2" s="1"/>
  <c r="W25" i="2"/>
  <c r="Y25" i="2" s="1"/>
  <c r="T25" i="2"/>
  <c r="S25" i="2"/>
  <c r="X24" i="2"/>
  <c r="AA24" i="2" s="1"/>
  <c r="W24" i="2"/>
  <c r="Y24" i="2" s="1"/>
  <c r="T24" i="2"/>
  <c r="S24" i="2"/>
  <c r="X23" i="2"/>
  <c r="AA23" i="2" s="1"/>
  <c r="W23" i="2"/>
  <c r="Y23" i="2" s="1"/>
  <c r="T23" i="2"/>
  <c r="S23" i="2"/>
  <c r="X22" i="2"/>
  <c r="AA22" i="2" s="1"/>
  <c r="W22" i="2"/>
  <c r="Y22" i="2" s="1"/>
  <c r="T22" i="2"/>
  <c r="S22" i="2"/>
  <c r="X21" i="2"/>
  <c r="AA21" i="2" s="1"/>
  <c r="W21" i="2"/>
  <c r="Y21" i="2" s="1"/>
  <c r="T21" i="2"/>
  <c r="S21" i="2"/>
  <c r="X20" i="2"/>
  <c r="AA20" i="2" s="1"/>
  <c r="W20" i="2"/>
  <c r="Y20" i="2" s="1"/>
  <c r="T20" i="2"/>
  <c r="S20" i="2"/>
  <c r="X19" i="2"/>
  <c r="AA19" i="2" s="1"/>
  <c r="W19" i="2"/>
  <c r="Y19" i="2" s="1"/>
  <c r="T19" i="2"/>
  <c r="S19" i="2"/>
  <c r="X18" i="2"/>
  <c r="AA18" i="2" s="1"/>
  <c r="W18" i="2"/>
  <c r="Y18" i="2" s="1"/>
  <c r="T18" i="2"/>
  <c r="S18" i="2"/>
  <c r="X17" i="2"/>
  <c r="AA17" i="2" s="1"/>
  <c r="W17" i="2"/>
  <c r="Y17" i="2" s="1"/>
  <c r="T17" i="2"/>
  <c r="S17" i="2"/>
  <c r="X16" i="2"/>
  <c r="AA16" i="2" s="1"/>
  <c r="W16" i="2"/>
  <c r="Y16" i="2" s="1"/>
  <c r="T16" i="2"/>
  <c r="S16" i="2"/>
  <c r="X15" i="2"/>
  <c r="AA15" i="2" s="1"/>
  <c r="W15" i="2"/>
  <c r="Y15" i="2" s="1"/>
  <c r="T15" i="2"/>
  <c r="S15" i="2"/>
  <c r="X14" i="2"/>
  <c r="AA14" i="2" s="1"/>
  <c r="W14" i="2"/>
  <c r="Y14" i="2" s="1"/>
  <c r="T14" i="2"/>
  <c r="S14" i="2"/>
  <c r="X13" i="2"/>
  <c r="AA13" i="2" s="1"/>
  <c r="W13" i="2"/>
  <c r="Y13" i="2" s="1"/>
  <c r="T13" i="2"/>
  <c r="S13" i="2"/>
  <c r="X12" i="2"/>
  <c r="AA12" i="2" s="1"/>
  <c r="W12" i="2"/>
  <c r="Y12" i="2" s="1"/>
  <c r="T12" i="2"/>
  <c r="S12" i="2"/>
  <c r="X11" i="2"/>
  <c r="AA11" i="2" s="1"/>
  <c r="W11" i="2"/>
  <c r="Y11" i="2" s="1"/>
  <c r="T11" i="2"/>
  <c r="S11" i="2"/>
  <c r="X10" i="2"/>
  <c r="AA10" i="2" s="1"/>
  <c r="W10" i="2"/>
  <c r="Y10" i="2" s="1"/>
  <c r="T10" i="2"/>
  <c r="S10" i="2"/>
  <c r="X9" i="2"/>
  <c r="AA9" i="2" s="1"/>
  <c r="W9" i="2"/>
  <c r="Y9" i="2" s="1"/>
  <c r="T9" i="2"/>
  <c r="S9" i="2"/>
  <c r="X8" i="2"/>
  <c r="AA8" i="2" s="1"/>
  <c r="W8" i="2"/>
  <c r="Y8" i="2" s="1"/>
  <c r="T8" i="2"/>
  <c r="S8" i="2"/>
  <c r="X7" i="2"/>
  <c r="AA7" i="2" s="1"/>
  <c r="W7" i="2"/>
  <c r="Y7" i="2" s="1"/>
  <c r="T7" i="2"/>
  <c r="S7" i="2"/>
  <c r="X6" i="2"/>
  <c r="AA6" i="2" s="1"/>
  <c r="W6" i="2"/>
  <c r="Y6" i="2" s="1"/>
  <c r="T6" i="2"/>
  <c r="S6" i="2"/>
  <c r="X5" i="2"/>
  <c r="AA5" i="2" s="1"/>
  <c r="W5" i="2"/>
  <c r="Y5" i="2" s="1"/>
  <c r="T5" i="2"/>
  <c r="S5" i="2"/>
  <c r="X4" i="2"/>
  <c r="AA4" i="2" s="1"/>
  <c r="W4" i="2"/>
  <c r="Y4" i="2" s="1"/>
  <c r="T4" i="2"/>
  <c r="S4" i="2"/>
  <c r="L3" i="2"/>
  <c r="K3" i="2"/>
  <c r="Z312" i="2" l="1"/>
  <c r="Z22" i="2"/>
  <c r="Z226" i="2"/>
  <c r="Z360" i="2"/>
  <c r="Z275" i="2"/>
  <c r="Z151" i="2"/>
  <c r="Z203" i="2"/>
  <c r="Z262" i="2"/>
  <c r="Z81" i="2"/>
  <c r="Z88" i="2"/>
  <c r="Z256" i="2"/>
  <c r="Z69" i="2"/>
  <c r="Z174" i="2"/>
  <c r="Z201" i="2"/>
  <c r="Z302" i="2"/>
  <c r="Z67" i="2"/>
  <c r="Z318" i="2"/>
  <c r="Z336" i="2"/>
  <c r="Z347" i="2"/>
  <c r="Z362" i="2"/>
  <c r="Z104" i="2"/>
  <c r="Z46" i="2"/>
  <c r="Z86" i="2"/>
  <c r="Z125" i="2"/>
  <c r="Z205" i="2"/>
  <c r="Z245" i="2"/>
  <c r="Z8" i="2"/>
  <c r="Z78" i="2"/>
  <c r="Z26" i="2"/>
  <c r="Z138" i="2"/>
  <c r="Z260" i="2"/>
  <c r="Z274" i="2"/>
  <c r="Z222" i="2"/>
  <c r="Z270" i="2"/>
  <c r="Z343" i="2"/>
  <c r="Z349" i="2"/>
  <c r="Z232" i="2"/>
  <c r="Z251" i="2"/>
  <c r="Z351" i="2"/>
  <c r="Z368" i="2"/>
  <c r="Z57" i="2"/>
  <c r="Z133" i="2"/>
  <c r="Z160" i="2"/>
  <c r="Z70" i="2"/>
  <c r="Z76" i="2"/>
  <c r="Z85" i="2"/>
  <c r="Z18" i="2"/>
  <c r="Z33" i="2"/>
  <c r="Z48" i="2"/>
  <c r="Z182" i="2"/>
  <c r="Z265" i="2"/>
  <c r="Z92" i="2"/>
  <c r="Z96" i="2"/>
  <c r="Z135" i="2"/>
  <c r="Z166" i="2"/>
  <c r="Z172" i="2"/>
  <c r="Z180" i="2"/>
  <c r="Z164" i="2"/>
  <c r="Z215" i="2"/>
  <c r="Z228" i="2"/>
  <c r="Z250" i="2"/>
  <c r="Z240" i="2"/>
  <c r="Z285" i="2"/>
  <c r="Z299" i="2"/>
  <c r="Z303" i="2"/>
  <c r="Z358" i="2"/>
  <c r="Z361" i="2"/>
  <c r="S370" i="2"/>
  <c r="Z331" i="2"/>
  <c r="Z353" i="2"/>
  <c r="Z340" i="2"/>
  <c r="Z345" i="2"/>
  <c r="Z354" i="2"/>
  <c r="Z50" i="2"/>
  <c r="Z6" i="2"/>
  <c r="Z16" i="2"/>
  <c r="Z24" i="2"/>
  <c r="Z49" i="2"/>
  <c r="Z53" i="2"/>
  <c r="Z59" i="2"/>
  <c r="Z12" i="2"/>
  <c r="Z38" i="2"/>
  <c r="Z44" i="2"/>
  <c r="Z75" i="2"/>
  <c r="Z20" i="2"/>
  <c r="Z31" i="2"/>
  <c r="Z83" i="2"/>
  <c r="Z63" i="2"/>
  <c r="Z111" i="2"/>
  <c r="Z116" i="2"/>
  <c r="Z127" i="2"/>
  <c r="Z42" i="2"/>
  <c r="Z36" i="2"/>
  <c r="Z10" i="2"/>
  <c r="Z30" i="2"/>
  <c r="Z34" i="2"/>
  <c r="Z65" i="2"/>
  <c r="Z106" i="2"/>
  <c r="Z73" i="2"/>
  <c r="Z98" i="2"/>
  <c r="Z123" i="2"/>
  <c r="Z229" i="2"/>
  <c r="Z126" i="2"/>
  <c r="Z162" i="2"/>
  <c r="Z190" i="2"/>
  <c r="Z208" i="2"/>
  <c r="Z224" i="2"/>
  <c r="Z136" i="2"/>
  <c r="Z143" i="2"/>
  <c r="Z171" i="2"/>
  <c r="Z181" i="2"/>
  <c r="Z141" i="2"/>
  <c r="Z167" i="2"/>
  <c r="Z194" i="2"/>
  <c r="Z258" i="2"/>
  <c r="Z254" i="2"/>
  <c r="Z168" i="2"/>
  <c r="Z216" i="2"/>
  <c r="Z289" i="2"/>
  <c r="Z220" i="2"/>
  <c r="Z238" i="2"/>
  <c r="Z287" i="2"/>
  <c r="Z293" i="2"/>
  <c r="Z217" i="2"/>
  <c r="Z185" i="2"/>
  <c r="Z186" i="2"/>
  <c r="Z212" i="2"/>
  <c r="Z218" i="2"/>
  <c r="Z234" i="2"/>
  <c r="Z252" i="2"/>
  <c r="Z295" i="2"/>
  <c r="Z282" i="2"/>
  <c r="Z291" i="2"/>
  <c r="Z322" i="2"/>
  <c r="Z335" i="2"/>
  <c r="Z341" i="2"/>
  <c r="Z365" i="2"/>
  <c r="T370" i="2"/>
  <c r="Z23" i="2"/>
  <c r="Z62" i="2"/>
  <c r="Z32" i="2"/>
  <c r="Z28" i="2"/>
  <c r="Z27" i="2"/>
  <c r="Z40" i="2"/>
  <c r="Z45" i="2"/>
  <c r="Z52" i="2"/>
  <c r="Z68" i="2"/>
  <c r="Z13" i="2"/>
  <c r="Z25" i="2"/>
  <c r="Z35" i="2"/>
  <c r="Z37" i="2"/>
  <c r="Z64" i="2"/>
  <c r="Z54" i="2"/>
  <c r="Z19" i="2"/>
  <c r="Z58" i="2"/>
  <c r="Z15" i="2"/>
  <c r="Z41" i="2"/>
  <c r="Z43" i="2"/>
  <c r="Z60" i="2"/>
  <c r="Z14" i="2"/>
  <c r="Z55" i="2"/>
  <c r="Z84" i="2"/>
  <c r="Y370" i="2"/>
  <c r="Z4" i="2"/>
  <c r="Z5" i="2"/>
  <c r="Z7" i="2"/>
  <c r="Z9" i="2"/>
  <c r="Z11" i="2"/>
  <c r="Z17" i="2"/>
  <c r="Z21" i="2"/>
  <c r="Z29" i="2"/>
  <c r="Z39" i="2"/>
  <c r="Z47" i="2"/>
  <c r="Z51" i="2"/>
  <c r="Z72" i="2"/>
  <c r="Z80" i="2"/>
  <c r="Z61" i="2"/>
  <c r="Z77" i="2"/>
  <c r="Z122" i="2"/>
  <c r="Z71" i="2"/>
  <c r="Z87" i="2"/>
  <c r="Z99" i="2"/>
  <c r="W370" i="2"/>
  <c r="Z66" i="2"/>
  <c r="Z79" i="2"/>
  <c r="Z82" i="2"/>
  <c r="Z109" i="2"/>
  <c r="X370" i="2"/>
  <c r="Z56" i="2"/>
  <c r="Z74" i="2"/>
  <c r="Z90" i="2"/>
  <c r="Z114" i="2"/>
  <c r="Z89" i="2"/>
  <c r="Z101" i="2"/>
  <c r="Z110" i="2"/>
  <c r="Z146" i="2"/>
  <c r="Z152" i="2"/>
  <c r="Z163" i="2"/>
  <c r="Z102" i="2"/>
  <c r="Z105" i="2"/>
  <c r="Z108" i="2"/>
  <c r="Z112" i="2"/>
  <c r="Z115" i="2"/>
  <c r="Z117" i="2"/>
  <c r="Z120" i="2"/>
  <c r="Z124" i="2"/>
  <c r="Z139" i="2"/>
  <c r="Z147" i="2"/>
  <c r="Z155" i="2"/>
  <c r="Z173" i="2"/>
  <c r="Z130" i="2"/>
  <c r="Z131" i="2"/>
  <c r="Z179" i="2"/>
  <c r="Z121" i="2"/>
  <c r="Z129" i="2"/>
  <c r="Z132" i="2"/>
  <c r="Z134" i="2"/>
  <c r="Z140" i="2"/>
  <c r="Z142" i="2"/>
  <c r="Z148" i="2"/>
  <c r="Z107" i="2"/>
  <c r="Z118" i="2"/>
  <c r="Z145" i="2"/>
  <c r="Z150" i="2"/>
  <c r="Z154" i="2"/>
  <c r="Z170" i="2"/>
  <c r="Z176" i="2"/>
  <c r="Z137" i="2"/>
  <c r="Z144" i="2"/>
  <c r="Z157" i="2"/>
  <c r="Z158" i="2"/>
  <c r="Z165" i="2"/>
  <c r="Z183" i="2"/>
  <c r="Z195" i="2"/>
  <c r="Z196" i="2"/>
  <c r="Z198" i="2"/>
  <c r="Z200" i="2"/>
  <c r="Z227" i="2"/>
  <c r="Z231" i="2"/>
  <c r="Z257" i="2"/>
  <c r="Z156" i="2"/>
  <c r="Z175" i="2"/>
  <c r="Z188" i="2"/>
  <c r="Z247" i="2"/>
  <c r="Z149" i="2"/>
  <c r="Z153" i="2"/>
  <c r="Z159" i="2"/>
  <c r="Z161" i="2"/>
  <c r="Z184" i="2"/>
  <c r="Z214" i="2"/>
  <c r="Z237" i="2"/>
  <c r="Z239" i="2"/>
  <c r="Z255" i="2"/>
  <c r="Z241" i="2"/>
  <c r="Z249" i="2"/>
  <c r="Z169" i="2"/>
  <c r="Z177" i="2"/>
  <c r="Z191" i="2"/>
  <c r="Z192" i="2"/>
  <c r="Z202" i="2"/>
  <c r="Z204" i="2"/>
  <c r="Z206" i="2"/>
  <c r="Z210" i="2"/>
  <c r="Z178" i="2"/>
  <c r="Z187" i="2"/>
  <c r="Z189" i="2"/>
  <c r="Z219" i="2"/>
  <c r="Z221" i="2"/>
  <c r="Z233" i="2"/>
  <c r="Z193" i="2"/>
  <c r="Z197" i="2"/>
  <c r="Z199" i="2"/>
  <c r="Z225" i="2"/>
  <c r="Z235" i="2"/>
  <c r="Z243" i="2"/>
  <c r="Z253" i="2"/>
  <c r="Z261" i="2"/>
  <c r="Z271" i="2"/>
  <c r="Z259" i="2"/>
  <c r="Z263" i="2"/>
  <c r="Z264" i="2"/>
  <c r="Z207" i="2"/>
  <c r="Z209" i="2"/>
  <c r="Z211" i="2"/>
  <c r="Z213" i="2"/>
  <c r="Z223" i="2"/>
  <c r="Z230" i="2"/>
  <c r="Z242" i="2"/>
  <c r="Z246" i="2"/>
  <c r="Z266" i="2"/>
  <c r="Z269" i="2"/>
  <c r="Z236" i="2"/>
  <c r="Z244" i="2"/>
  <c r="Z248" i="2"/>
  <c r="Z267" i="2"/>
  <c r="Z273" i="2"/>
  <c r="Z268" i="2"/>
  <c r="Z272" i="2"/>
  <c r="Z290" i="2"/>
  <c r="Z288" i="2"/>
  <c r="Z301" i="2"/>
  <c r="Z279" i="2"/>
  <c r="Z281" i="2"/>
  <c r="Z280" i="2"/>
  <c r="Z284" i="2"/>
  <c r="Z286" i="2"/>
  <c r="Z296" i="2"/>
  <c r="Z276" i="2"/>
  <c r="Z278" i="2"/>
  <c r="Z277" i="2"/>
  <c r="Z283" i="2"/>
  <c r="Z294" i="2"/>
  <c r="Z297" i="2"/>
  <c r="Z298" i="2"/>
  <c r="Z292" i="2"/>
  <c r="Z300" i="2"/>
  <c r="Z304" i="2"/>
  <c r="Z305" i="2"/>
  <c r="Z306" i="2"/>
  <c r="Z310" i="2"/>
  <c r="Z313" i="2"/>
  <c r="Z329" i="2"/>
  <c r="Z315" i="2"/>
  <c r="Z321" i="2"/>
  <c r="Z311" i="2"/>
  <c r="Z316" i="2"/>
  <c r="Z309" i="2"/>
  <c r="Z317" i="2"/>
  <c r="Z307" i="2"/>
  <c r="Z308" i="2"/>
  <c r="Z314" i="2"/>
  <c r="Z319" i="2"/>
  <c r="Z323" i="2"/>
  <c r="Z320" i="2"/>
  <c r="Z324" i="2"/>
  <c r="Z326" i="2"/>
  <c r="Z328" i="2"/>
  <c r="Z333" i="2"/>
  <c r="Z332" i="2"/>
  <c r="Z334" i="2"/>
  <c r="Z350" i="2"/>
  <c r="Z325" i="2"/>
  <c r="Z327" i="2"/>
  <c r="Z339" i="2"/>
  <c r="Z342" i="2"/>
  <c r="Z359" i="2"/>
  <c r="Z344" i="2"/>
  <c r="Z352" i="2"/>
  <c r="Z337" i="2"/>
  <c r="Z346" i="2"/>
  <c r="Z330" i="2"/>
  <c r="Z338" i="2"/>
  <c r="Z348" i="2"/>
  <c r="Z356" i="2"/>
  <c r="Z355" i="2"/>
  <c r="Z357" i="2"/>
  <c r="Z363" i="2"/>
  <c r="Z364" i="2"/>
  <c r="Z369" i="2"/>
  <c r="Z366" i="2"/>
  <c r="Z367" i="2"/>
  <c r="AA370" i="2" l="1"/>
  <c r="Z370" i="2"/>
</calcChain>
</file>

<file path=xl/sharedStrings.xml><?xml version="1.0" encoding="utf-8"?>
<sst xmlns="http://schemas.openxmlformats.org/spreadsheetml/2006/main" count="3431" uniqueCount="1130">
  <si>
    <t>Dohodovacie konanie na zabezpečenie jazykového kurzu pre deti cudzincov - jún 2022</t>
  </si>
  <si>
    <t>Kraj sídla zriaď.</t>
  </si>
  <si>
    <t>Typ zriaď.</t>
  </si>
  <si>
    <t>Kód zriaď. pre fin.</t>
  </si>
  <si>
    <t>Názov zriaďovateľa</t>
  </si>
  <si>
    <t>Počet detí odídencov z Ukrajiny</t>
  </si>
  <si>
    <t>Žiadosť o dofinancovanie JKC pre deti odídencov z Ukrajiny v €</t>
  </si>
  <si>
    <t>Dofinancovanie JKC pre deti odídencov z Ukrajiny v €
(zdroj 11UA)</t>
  </si>
  <si>
    <t>Počet iných detí ako detí odídencov z Ukrajiny</t>
  </si>
  <si>
    <t>Žiadosť o dofinancovanie pre iné deti ako deti odídencov z Ukrajiny €</t>
  </si>
  <si>
    <t>Dofinancovanie JKC pre iné deti ako deti odídencov z Ukrajiny v € (zdroj 111)</t>
  </si>
  <si>
    <t>Spolu</t>
  </si>
  <si>
    <t>BA</t>
  </si>
  <si>
    <t>K</t>
  </si>
  <si>
    <t>KBA</t>
  </si>
  <si>
    <t xml:space="preserve">Regionálny úrad školskej správy v Bratislave </t>
  </si>
  <si>
    <t>V</t>
  </si>
  <si>
    <t>VBA</t>
  </si>
  <si>
    <t>Bratislavský samosprávny kraj</t>
  </si>
  <si>
    <t>O</t>
  </si>
  <si>
    <t>O507806</t>
  </si>
  <si>
    <t>Obec Báhoň</t>
  </si>
  <si>
    <t>O507997</t>
  </si>
  <si>
    <t>Obec Kalinkovo</t>
  </si>
  <si>
    <t>O508063</t>
  </si>
  <si>
    <t>Mesto Malacky</t>
  </si>
  <si>
    <t>O508110</t>
  </si>
  <si>
    <t>Obec Most pri Bratislave</t>
  </si>
  <si>
    <t>O508195</t>
  </si>
  <si>
    <t>Obec Plavecký Štvrtok</t>
  </si>
  <si>
    <t>O508250</t>
  </si>
  <si>
    <t>Obec Šenkvice</t>
  </si>
  <si>
    <t>O528595</t>
  </si>
  <si>
    <t>Mestská časť Bratislava - Staré Mesto</t>
  </si>
  <si>
    <t>O529311</t>
  </si>
  <si>
    <t>Mestská časť Bratislava - Podunajské Biskupice</t>
  </si>
  <si>
    <t>O529346</t>
  </si>
  <si>
    <t>Mestská časť Bratislava - Nové Mesto</t>
  </si>
  <si>
    <t>O529371</t>
  </si>
  <si>
    <t>Mestská časť Bratislava - Devínska Nová Ves</t>
  </si>
  <si>
    <t>O529419</t>
  </si>
  <si>
    <t>Mestská časť Bratislava - Lamač</t>
  </si>
  <si>
    <t>O529427</t>
  </si>
  <si>
    <t>Mestská časť Bratislava - Záhorská Bystrica</t>
  </si>
  <si>
    <t>O529443</t>
  </si>
  <si>
    <t>Mestská časť Bratislava - Jarovce</t>
  </si>
  <si>
    <t>O529460</t>
  </si>
  <si>
    <t>Mestská časť Bratislava - Petržalka</t>
  </si>
  <si>
    <t>C</t>
  </si>
  <si>
    <t>C13</t>
  </si>
  <si>
    <t>Rímska únia Rádu sv. Uršule, Slovenská provincia, Provincialát Uršulínok</t>
  </si>
  <si>
    <t>C22</t>
  </si>
  <si>
    <t>Inštitút školských bratov</t>
  </si>
  <si>
    <t>C73</t>
  </si>
  <si>
    <t>Združenie škôl C. S. Lewisa, ú.z.</t>
  </si>
  <si>
    <t>S</t>
  </si>
  <si>
    <t>S232</t>
  </si>
  <si>
    <t>Občianske združenie ESPRIT</t>
  </si>
  <si>
    <t>S832</t>
  </si>
  <si>
    <t>Duálna akadémia, z.z.p.o.</t>
  </si>
  <si>
    <t>S976</t>
  </si>
  <si>
    <t>Edux s. r. o.</t>
  </si>
  <si>
    <t>TV</t>
  </si>
  <si>
    <t>VTV</t>
  </si>
  <si>
    <t>Trnavský samosprávny kraj</t>
  </si>
  <si>
    <t>O501905</t>
  </si>
  <si>
    <t>Mesto Šamorín</t>
  </si>
  <si>
    <t>O503673</t>
  </si>
  <si>
    <t>Obec Abrahám</t>
  </si>
  <si>
    <t>O503771</t>
  </si>
  <si>
    <t>Obec Horné Saliby</t>
  </si>
  <si>
    <t>O503835</t>
  </si>
  <si>
    <t>Obec Jelka</t>
  </si>
  <si>
    <t>O504009</t>
  </si>
  <si>
    <t>Mesto Sereď</t>
  </si>
  <si>
    <t>O504017</t>
  </si>
  <si>
    <t>Mesto Sládkovičovo</t>
  </si>
  <si>
    <t>O504041</t>
  </si>
  <si>
    <t>Obec Šintava</t>
  </si>
  <si>
    <t>O504131</t>
  </si>
  <si>
    <t>Obec Veľké Úľany</t>
  </si>
  <si>
    <t>O504459</t>
  </si>
  <si>
    <t>Obec Kopčany</t>
  </si>
  <si>
    <t>O504815</t>
  </si>
  <si>
    <t>Mesto Skalica</t>
  </si>
  <si>
    <t>O506745</t>
  </si>
  <si>
    <t>Mesto Trnava</t>
  </si>
  <si>
    <t>O507024</t>
  </si>
  <si>
    <t>Obec Dvorníky</t>
  </si>
  <si>
    <t>O507032</t>
  </si>
  <si>
    <t>Mesto Hlohovec</t>
  </si>
  <si>
    <t>O507296</t>
  </si>
  <si>
    <t>Obec Majcichov</t>
  </si>
  <si>
    <t>O507342</t>
  </si>
  <si>
    <t>Obec Moravany nad Váhom</t>
  </si>
  <si>
    <t>O507440</t>
  </si>
  <si>
    <t>Mesto Piešťany</t>
  </si>
  <si>
    <t>O507512</t>
  </si>
  <si>
    <t>Obec Ružindol</t>
  </si>
  <si>
    <t>O507741</t>
  </si>
  <si>
    <t>Obec Voderady</t>
  </si>
  <si>
    <t>O555789</t>
  </si>
  <si>
    <t>Obec Dolná Streda</t>
  </si>
  <si>
    <t>S628</t>
  </si>
  <si>
    <t>BESST, s.r.o.</t>
  </si>
  <si>
    <t>TC</t>
  </si>
  <si>
    <t>VTC</t>
  </si>
  <si>
    <t>Trenčiansky samosprávny kraj</t>
  </si>
  <si>
    <t>O504581</t>
  </si>
  <si>
    <t>Mesto Myjava</t>
  </si>
  <si>
    <t>O504971</t>
  </si>
  <si>
    <t>Obec Vrbovce</t>
  </si>
  <si>
    <t>O505722</t>
  </si>
  <si>
    <t>Obec Veľké Uherce</t>
  </si>
  <si>
    <t>O505820</t>
  </si>
  <si>
    <t>Mesto Trenčín</t>
  </si>
  <si>
    <t>O506125</t>
  </si>
  <si>
    <t>Obec Kočovce</t>
  </si>
  <si>
    <t>O506150</t>
  </si>
  <si>
    <t>Obec Krajné</t>
  </si>
  <si>
    <t>O506265</t>
  </si>
  <si>
    <t>Obec Moravské Lieskové</t>
  </si>
  <si>
    <t>O506401</t>
  </si>
  <si>
    <t>Obec Pobedim</t>
  </si>
  <si>
    <t>O506524</t>
  </si>
  <si>
    <t>Mesto Stará Turá</t>
  </si>
  <si>
    <t>O506613</t>
  </si>
  <si>
    <t>Mesto Trenčianske Teplice</t>
  </si>
  <si>
    <t>O512851</t>
  </si>
  <si>
    <t>Obec Beluša</t>
  </si>
  <si>
    <t>O513156</t>
  </si>
  <si>
    <t>Mesto Ilava</t>
  </si>
  <si>
    <t>O513342</t>
  </si>
  <si>
    <t>Obec Lysá pod Makytou</t>
  </si>
  <si>
    <t>O513881</t>
  </si>
  <si>
    <t>Mesto Prievidza</t>
  </si>
  <si>
    <t>O513903</t>
  </si>
  <si>
    <t>Mesto Bojnice</t>
  </si>
  <si>
    <t>O513997</t>
  </si>
  <si>
    <t>Mesto Handlová</t>
  </si>
  <si>
    <t>O514357</t>
  </si>
  <si>
    <t>Obec Ráztočno</t>
  </si>
  <si>
    <t>O542652</t>
  </si>
  <si>
    <t>Mesto Bánovce nad Bebravou</t>
  </si>
  <si>
    <t>O542733</t>
  </si>
  <si>
    <t>Obec Bošany</t>
  </si>
  <si>
    <t>O542873</t>
  </si>
  <si>
    <t>Obec Dvorec</t>
  </si>
  <si>
    <t>S058</t>
  </si>
  <si>
    <t>EDEN, o. z.</t>
  </si>
  <si>
    <t>S774</t>
  </si>
  <si>
    <t>Občianske združenie Eškola</t>
  </si>
  <si>
    <t>NR</t>
  </si>
  <si>
    <t>VNR</t>
  </si>
  <si>
    <t>Nitriansky samosprávny kraj</t>
  </si>
  <si>
    <t>O500011</t>
  </si>
  <si>
    <t>Mesto Nitra</t>
  </si>
  <si>
    <t>O500101</t>
  </si>
  <si>
    <t>Obec Čakajovce</t>
  </si>
  <si>
    <t>O500372</t>
  </si>
  <si>
    <t>Obec Jelenec</t>
  </si>
  <si>
    <t>O500631</t>
  </si>
  <si>
    <t>Obec Nová Ves nad Žitavou</t>
  </si>
  <si>
    <t>O500682</t>
  </si>
  <si>
    <t>Obec Pohranice</t>
  </si>
  <si>
    <t>O500933</t>
  </si>
  <si>
    <t>Mesto Vráble</t>
  </si>
  <si>
    <t>O500941</t>
  </si>
  <si>
    <t>Obec Výčapy - Opatovce</t>
  </si>
  <si>
    <t>O501026</t>
  </si>
  <si>
    <t>Mesto Komárno</t>
  </si>
  <si>
    <t>O502031</t>
  </si>
  <si>
    <t>Mesto Levice</t>
  </si>
  <si>
    <t>O502391</t>
  </si>
  <si>
    <t>Obec Jur nad Hronom</t>
  </si>
  <si>
    <t>O502766</t>
  </si>
  <si>
    <t>Obec Starý Tekov</t>
  </si>
  <si>
    <t>O502782</t>
  </si>
  <si>
    <t>Mesto Šahy</t>
  </si>
  <si>
    <t>O502863</t>
  </si>
  <si>
    <t>Mesto Tlmače</t>
  </si>
  <si>
    <t>O502995</t>
  </si>
  <si>
    <t>Obec Žemberovce</t>
  </si>
  <si>
    <t>O503011</t>
  </si>
  <si>
    <t>Mesto Nové Zámky</t>
  </si>
  <si>
    <t>O503045</t>
  </si>
  <si>
    <t>Obec Bánov</t>
  </si>
  <si>
    <t>O503363</t>
  </si>
  <si>
    <t>Obec Maňa</t>
  </si>
  <si>
    <t>O503631</t>
  </si>
  <si>
    <t>Obec Veľké Lovce</t>
  </si>
  <si>
    <t>O504025</t>
  </si>
  <si>
    <t>Mesto Šaľa</t>
  </si>
  <si>
    <t>O504998</t>
  </si>
  <si>
    <t>Mesto Topoľčany</t>
  </si>
  <si>
    <t>O542717</t>
  </si>
  <si>
    <t>Obec Bojná</t>
  </si>
  <si>
    <t>O582816</t>
  </si>
  <si>
    <t>Obec Žitavany</t>
  </si>
  <si>
    <t>C02</t>
  </si>
  <si>
    <t>Rímskokatolícka cirkev Biskupstvo Nitra</t>
  </si>
  <si>
    <t>C21</t>
  </si>
  <si>
    <t>Rehoľa piaristov na Slovensku</t>
  </si>
  <si>
    <t>ZA</t>
  </si>
  <si>
    <t>KZA</t>
  </si>
  <si>
    <t xml:space="preserve">Regionálny úrad školskej správy v Žiline </t>
  </si>
  <si>
    <t>VZA</t>
  </si>
  <si>
    <t>Žilinský samosprávny kraj</t>
  </si>
  <si>
    <t>O509132</t>
  </si>
  <si>
    <t>Mesto Čadca</t>
  </si>
  <si>
    <t>O509345</t>
  </si>
  <si>
    <t>Obec Oščadnica</t>
  </si>
  <si>
    <t>O509400</t>
  </si>
  <si>
    <t>Obec Raková</t>
  </si>
  <si>
    <t>O509485</t>
  </si>
  <si>
    <t>Obec Staškov</t>
  </si>
  <si>
    <t>O509540</t>
  </si>
  <si>
    <t>Mesto Dolný Kubín</t>
  </si>
  <si>
    <t>O509639</t>
  </si>
  <si>
    <t>Obec Dlhá nad Oravou</t>
  </si>
  <si>
    <t>O509663</t>
  </si>
  <si>
    <t>Obec Hladovka</t>
  </si>
  <si>
    <t>O509728</t>
  </si>
  <si>
    <t>Obec Klin</t>
  </si>
  <si>
    <t>O509761</t>
  </si>
  <si>
    <t>Obec Krivá</t>
  </si>
  <si>
    <t>O509809</t>
  </si>
  <si>
    <t>Obec Lokca</t>
  </si>
  <si>
    <t>O509825</t>
  </si>
  <si>
    <t>Obec Malatiná</t>
  </si>
  <si>
    <t>O509850</t>
  </si>
  <si>
    <t>Obec Mútne</t>
  </si>
  <si>
    <t>O509868</t>
  </si>
  <si>
    <t>Mesto Námestovo</t>
  </si>
  <si>
    <t>O509876</t>
  </si>
  <si>
    <t>Obec Nižná</t>
  </si>
  <si>
    <t>O509906</t>
  </si>
  <si>
    <t>Obec Oravská Lesná</t>
  </si>
  <si>
    <t>O509914</t>
  </si>
  <si>
    <t>Obec Oravská Polhora</t>
  </si>
  <si>
    <t>O509981</t>
  </si>
  <si>
    <t>Obec Podbiel</t>
  </si>
  <si>
    <t>O510033</t>
  </si>
  <si>
    <t>Obec Rabčice</t>
  </si>
  <si>
    <t>O510106</t>
  </si>
  <si>
    <t>Mesto Trstená</t>
  </si>
  <si>
    <t>O510203</t>
  </si>
  <si>
    <t>Obec Zákamenné</t>
  </si>
  <si>
    <t>O510262</t>
  </si>
  <si>
    <t>Mesto Liptovský Mikuláš</t>
  </si>
  <si>
    <t>O510327</t>
  </si>
  <si>
    <t>Obec Bobrovec</t>
  </si>
  <si>
    <t>O510572</t>
  </si>
  <si>
    <t>Obec Kvačany</t>
  </si>
  <si>
    <t>O510670</t>
  </si>
  <si>
    <t>Obec Liptovská Teplá</t>
  </si>
  <si>
    <t>O510726</t>
  </si>
  <si>
    <t>Mesto Liptovský Hrádok</t>
  </si>
  <si>
    <t>O510734</t>
  </si>
  <si>
    <t>Obec Liptovský Ján</t>
  </si>
  <si>
    <t>O510793</t>
  </si>
  <si>
    <t>Obec Ľubeľa</t>
  </si>
  <si>
    <t>O510998</t>
  </si>
  <si>
    <t>Mesto Ružomberok</t>
  </si>
  <si>
    <t>O512036</t>
  </si>
  <si>
    <t>Mesto Martin</t>
  </si>
  <si>
    <t>O512052</t>
  </si>
  <si>
    <t>Obec Belá - Dulice</t>
  </si>
  <si>
    <t>O512061</t>
  </si>
  <si>
    <t>Obec Benice</t>
  </si>
  <si>
    <t>O512079</t>
  </si>
  <si>
    <t>Obec Blatnica</t>
  </si>
  <si>
    <t>O512354</t>
  </si>
  <si>
    <t>Obec Kláštor pod Znievom</t>
  </si>
  <si>
    <t>O512389</t>
  </si>
  <si>
    <t>Obec Krpeľany</t>
  </si>
  <si>
    <t>O512648</t>
  </si>
  <si>
    <t>Obec Sučany</t>
  </si>
  <si>
    <t>O517402</t>
  </si>
  <si>
    <t>Mesto Žilina</t>
  </si>
  <si>
    <t>O517429</t>
  </si>
  <si>
    <t>Obec Belá</t>
  </si>
  <si>
    <t>O517461</t>
  </si>
  <si>
    <t>Mesto Bytča</t>
  </si>
  <si>
    <t>O517577</t>
  </si>
  <si>
    <t>Obec Hôrky</t>
  </si>
  <si>
    <t>O517658</t>
  </si>
  <si>
    <t>Obec Kamenná Poruba</t>
  </si>
  <si>
    <t>O517682</t>
  </si>
  <si>
    <t>Obec Konská</t>
  </si>
  <si>
    <t>O517739</t>
  </si>
  <si>
    <t>Obec Lietava</t>
  </si>
  <si>
    <t>O517984</t>
  </si>
  <si>
    <t>Obec Strečno</t>
  </si>
  <si>
    <t>O517992</t>
  </si>
  <si>
    <t>Obec Súľov - Hradná</t>
  </si>
  <si>
    <t>O518042</t>
  </si>
  <si>
    <t>Obec Terchová</t>
  </si>
  <si>
    <t>O518051</t>
  </si>
  <si>
    <t>Obec Turie</t>
  </si>
  <si>
    <t>O518069</t>
  </si>
  <si>
    <t>Obec Varín</t>
  </si>
  <si>
    <t>O518093</t>
  </si>
  <si>
    <t>Obec Višňové</t>
  </si>
  <si>
    <t>O557986</t>
  </si>
  <si>
    <t>Obec Ďurčiná</t>
  </si>
  <si>
    <t>C44</t>
  </si>
  <si>
    <t>Kongregácia Milosrdných sestier sv. Vincenta - Satmárok</t>
  </si>
  <si>
    <t>C59</t>
  </si>
  <si>
    <t>Rímskokatolícka cirkev, Žilinská diecéza</t>
  </si>
  <si>
    <t>S1010</t>
  </si>
  <si>
    <t>DAPEMI s. r. o.</t>
  </si>
  <si>
    <t>S381</t>
  </si>
  <si>
    <t>JUVENTAS Žilina, n.o.</t>
  </si>
  <si>
    <t>BB</t>
  </si>
  <si>
    <t>VBB</t>
  </si>
  <si>
    <t>Banskobystrický samosprávny kraj</t>
  </si>
  <si>
    <t>O508918</t>
  </si>
  <si>
    <t>Obec Poniky</t>
  </si>
  <si>
    <t>O509124</t>
  </si>
  <si>
    <t>Obec Závadka nad Hronom</t>
  </si>
  <si>
    <t>O515850</t>
  </si>
  <si>
    <t>Mesto Veľký Krtíš</t>
  </si>
  <si>
    <t>O516589</t>
  </si>
  <si>
    <t>Mesto Žiar nad Hronom</t>
  </si>
  <si>
    <t>O516643</t>
  </si>
  <si>
    <t>Mesto Banská Štiavnica</t>
  </si>
  <si>
    <t>O516970</t>
  </si>
  <si>
    <t>Mesto Kremnica</t>
  </si>
  <si>
    <t>O517097</t>
  </si>
  <si>
    <t>Mesto Nová Baňa</t>
  </si>
  <si>
    <t>O517381</t>
  </si>
  <si>
    <t>Mesto Žarnovica</t>
  </si>
  <si>
    <t>O518158</t>
  </si>
  <si>
    <t>Mesto Zvolen</t>
  </si>
  <si>
    <t>O518204</t>
  </si>
  <si>
    <t>Obec Budča</t>
  </si>
  <si>
    <t>O518263</t>
  </si>
  <si>
    <t>Mesto Detva</t>
  </si>
  <si>
    <t>O526142</t>
  </si>
  <si>
    <t>Mesto Revúca</t>
  </si>
  <si>
    <t>O557293</t>
  </si>
  <si>
    <t>Obec Vlkanová</t>
  </si>
  <si>
    <t>C23</t>
  </si>
  <si>
    <t>Západný dištrikt Evanjelickej cirkvi a. v. na Slovensku</t>
  </si>
  <si>
    <t>C52</t>
  </si>
  <si>
    <t>Zbor cirkvi bratskej v Banskej Bystrici</t>
  </si>
  <si>
    <t>S486</t>
  </si>
  <si>
    <t>Branislav Becher</t>
  </si>
  <si>
    <t>S815</t>
  </si>
  <si>
    <t>Deutsch-Slowakische Akademien, a.s.</t>
  </si>
  <si>
    <t>PO</t>
  </si>
  <si>
    <t>KPO</t>
  </si>
  <si>
    <t>Regionálny úrad školskej správy v Prešove</t>
  </si>
  <si>
    <t>VPO</t>
  </si>
  <si>
    <t>Prešovský samosprávny kraj</t>
  </si>
  <si>
    <t>O519006</t>
  </si>
  <si>
    <t>Mesto Bardejov</t>
  </si>
  <si>
    <t>O520802</t>
  </si>
  <si>
    <t>Mesto Snina</t>
  </si>
  <si>
    <t>O520926</t>
  </si>
  <si>
    <t>Obec Udavské</t>
  </si>
  <si>
    <t>O523828</t>
  </si>
  <si>
    <t>Mesto Spišská Belá</t>
  </si>
  <si>
    <t>O523925</t>
  </si>
  <si>
    <t>Mesto Svit</t>
  </si>
  <si>
    <t>O523933</t>
  </si>
  <si>
    <t>Obec Štrba</t>
  </si>
  <si>
    <t>O524000</t>
  </si>
  <si>
    <t>Obec Veľká Lomnica</t>
  </si>
  <si>
    <t>O525014</t>
  </si>
  <si>
    <t>Obec Petrovany</t>
  </si>
  <si>
    <t>O526665</t>
  </si>
  <si>
    <t>Mesto Stará Ľubovňa</t>
  </si>
  <si>
    <t>O526771</t>
  </si>
  <si>
    <t>Obec Jarabina</t>
  </si>
  <si>
    <t>O526967</t>
  </si>
  <si>
    <t>Obec Plavnica</t>
  </si>
  <si>
    <t>O527076</t>
  </si>
  <si>
    <t>Obec Veľký Lipník</t>
  </si>
  <si>
    <t>O527106</t>
  </si>
  <si>
    <t>Mesto Svidník</t>
  </si>
  <si>
    <t>O527297</t>
  </si>
  <si>
    <t>Obec Havaj</t>
  </si>
  <si>
    <t>O529168</t>
  </si>
  <si>
    <t>Obec Slovenská Kajňa</t>
  </si>
  <si>
    <t>O543292</t>
  </si>
  <si>
    <t>Mesto Levoča</t>
  </si>
  <si>
    <t>O560103</t>
  </si>
  <si>
    <t>Mesto Vysoké Tatry</t>
  </si>
  <si>
    <t>C24</t>
  </si>
  <si>
    <t>Východný dištrikt Evanjelickej cirkvi augsburského vyznania na Slovensku</t>
  </si>
  <si>
    <t>S524</t>
  </si>
  <si>
    <t>Life Academy, s. r. o.</t>
  </si>
  <si>
    <t>S567</t>
  </si>
  <si>
    <t>Európska vzdelávacia agentúra ELBA, n.o. /European Educational Agency ELBA, n.o./</t>
  </si>
  <si>
    <t>KE</t>
  </si>
  <si>
    <t>KKE</t>
  </si>
  <si>
    <t xml:space="preserve">Regionálny úrad školskej správy v Košiciach </t>
  </si>
  <si>
    <t>VKE</t>
  </si>
  <si>
    <t>Košický samosprávny kraj</t>
  </si>
  <si>
    <t>O521345</t>
  </si>
  <si>
    <t>Obec Družstevná pri Hornáde</t>
  </si>
  <si>
    <t>O522279</t>
  </si>
  <si>
    <t>Mesto Michalovce</t>
  </si>
  <si>
    <t>O522660</t>
  </si>
  <si>
    <t>Obec Krčava</t>
  </si>
  <si>
    <t>O522929</t>
  </si>
  <si>
    <t>Obec Podhoroď</t>
  </si>
  <si>
    <t>O523305</t>
  </si>
  <si>
    <t>Obec Vyšná Rybnica</t>
  </si>
  <si>
    <t>O526355</t>
  </si>
  <si>
    <t>Mesto Spišská Nová Ves</t>
  </si>
  <si>
    <t>O543268</t>
  </si>
  <si>
    <t>Mesto Krompachy</t>
  </si>
  <si>
    <t>O543535</t>
  </si>
  <si>
    <t>Obec Slovinky</t>
  </si>
  <si>
    <t>O543853</t>
  </si>
  <si>
    <t>Mesto Veľké Kapušany</t>
  </si>
  <si>
    <t>O560154</t>
  </si>
  <si>
    <t>Obec Smižany</t>
  </si>
  <si>
    <t>O888888</t>
  </si>
  <si>
    <t>Mesto Košice</t>
  </si>
  <si>
    <t>C03</t>
  </si>
  <si>
    <t>Košická arcidiecéza</t>
  </si>
  <si>
    <t>S164</t>
  </si>
  <si>
    <t>Dobrá škola, n. o.</t>
  </si>
  <si>
    <t>S222</t>
  </si>
  <si>
    <t>Juraj Sninský</t>
  </si>
  <si>
    <t>S283</t>
  </si>
  <si>
    <t>Mgr. Eva Bednáriková</t>
  </si>
  <si>
    <t>S428</t>
  </si>
  <si>
    <t>FUTURE, n.o.</t>
  </si>
  <si>
    <t>S863</t>
  </si>
  <si>
    <t>Mgr. Adriana Pištejová</t>
  </si>
  <si>
    <t>Počet žiakov, ktorí navštevovali JKC</t>
  </si>
  <si>
    <t>Počet skupín</t>
  </si>
  <si>
    <t>Počet odučených hodín v JKC spolu (za všetky skupiny)</t>
  </si>
  <si>
    <t>Potreba na dofin. osobných nákladov ( mzdy + odvody)</t>
  </si>
  <si>
    <t>Výška FP za  1 hodinu</t>
  </si>
  <si>
    <t>Potreba na dofin. prevádzkových nákladov</t>
  </si>
  <si>
    <t>CELKOVÁ POTREBA DOFIN. JKC</t>
  </si>
  <si>
    <t>CELKOVO ZAOKRÚHLENÉ</t>
  </si>
  <si>
    <t>IČO zriaď.</t>
  </si>
  <si>
    <t>IČO školy</t>
  </si>
  <si>
    <t>Názov právneho subjektu</t>
  </si>
  <si>
    <t>Obec</t>
  </si>
  <si>
    <t>Ulica</t>
  </si>
  <si>
    <t>Počet žiakov školy k 15.9.2021</t>
  </si>
  <si>
    <t>z toho: iné deti ako z Ukrajiny</t>
  </si>
  <si>
    <t>SPOLU</t>
  </si>
  <si>
    <t>z toho: UA 
(zdroj 11UA)</t>
  </si>
  <si>
    <t>z toho: ostatní (zdroj 111)</t>
  </si>
  <si>
    <t>Gymnázium</t>
  </si>
  <si>
    <t>Bratislava-Dúbravka</t>
  </si>
  <si>
    <t>Bilíkova 24</t>
  </si>
  <si>
    <t>Spojená škola</t>
  </si>
  <si>
    <t>Bratislava-Karlova Ves</t>
  </si>
  <si>
    <t>Ladislava Sáru 1</t>
  </si>
  <si>
    <t>Bratislava-Nové Mesto</t>
  </si>
  <si>
    <t>Bratislava-Petržalka</t>
  </si>
  <si>
    <t>Bratislava-Podunajské Biskupice</t>
  </si>
  <si>
    <t>Bratislava-Ružinov</t>
  </si>
  <si>
    <t>Bratislava-Staré Mesto</t>
  </si>
  <si>
    <t>Malacky</t>
  </si>
  <si>
    <t>Pezinok</t>
  </si>
  <si>
    <t>Senec</t>
  </si>
  <si>
    <t>Stredná odborná škola pedagogická</t>
  </si>
  <si>
    <t>Bullova 2</t>
  </si>
  <si>
    <t>Stredná priemyselná škola elektrotechnická</t>
  </si>
  <si>
    <t>Karola Adlera 5</t>
  </si>
  <si>
    <t>Škola umeleckého priemyslu Josefa Vydru</t>
  </si>
  <si>
    <t>Dúbravská cesta 11</t>
  </si>
  <si>
    <t>Hotelová akadémia</t>
  </si>
  <si>
    <t>Obchodná akadémia</t>
  </si>
  <si>
    <t>Gymnázium Alberta Einsteina</t>
  </si>
  <si>
    <t>Einsteinova 35</t>
  </si>
  <si>
    <t>Hálova 16</t>
  </si>
  <si>
    <t>Stredná zdravotnícka škola</t>
  </si>
  <si>
    <t>Bratislava-Rača</t>
  </si>
  <si>
    <t>Hubeného 23</t>
  </si>
  <si>
    <t>Gymnázium Ivana Horvátha</t>
  </si>
  <si>
    <t>Ivana Horvátha 14</t>
  </si>
  <si>
    <t>Ostredková 10</t>
  </si>
  <si>
    <t>Škola umeleckého priemyslu</t>
  </si>
  <si>
    <t>Grösslingová 18</t>
  </si>
  <si>
    <t>Konzervatórium</t>
  </si>
  <si>
    <t>Tolstého 11</t>
  </si>
  <si>
    <t>Zochova 9</t>
  </si>
  <si>
    <t>Senecká 2</t>
  </si>
  <si>
    <t>Gymnázium Antona Bernoláka</t>
  </si>
  <si>
    <t>Lichnerova 69</t>
  </si>
  <si>
    <t>Základná škola s materskou školou</t>
  </si>
  <si>
    <t>Báhoň</t>
  </si>
  <si>
    <t>Ul. 1. mája 3</t>
  </si>
  <si>
    <t>Základná škola</t>
  </si>
  <si>
    <t>Komenského 3</t>
  </si>
  <si>
    <t>Bratislava-Devínska Nová Ves</t>
  </si>
  <si>
    <t>Ivana Bukovčana 3</t>
  </si>
  <si>
    <t>Bratislava-Jarovce</t>
  </si>
  <si>
    <t>Trnková 1</t>
  </si>
  <si>
    <t>Základná škola Alexandra Dubčeka</t>
  </si>
  <si>
    <t>Majerníkova 62</t>
  </si>
  <si>
    <t>Bratislava-Lamač</t>
  </si>
  <si>
    <t>Malokarpatské nám. 1</t>
  </si>
  <si>
    <t>Česká 10</t>
  </si>
  <si>
    <t>Odborárska 2</t>
  </si>
  <si>
    <t>Za kasárňou 2</t>
  </si>
  <si>
    <t>Základná škola Anatolija Karpova</t>
  </si>
  <si>
    <t>Černyševského 8</t>
  </si>
  <si>
    <t>Gessayova 2</t>
  </si>
  <si>
    <t>Lachova 1</t>
  </si>
  <si>
    <t>Pankúchova 4</t>
  </si>
  <si>
    <t>Tupolevova 20</t>
  </si>
  <si>
    <t>Bieloruská 1</t>
  </si>
  <si>
    <t>Biskupická 21</t>
  </si>
  <si>
    <t>Podzáhradná 51</t>
  </si>
  <si>
    <t>Základná škola Slovenského národného povstania</t>
  </si>
  <si>
    <t>Základná škola s materskou školou M. R. Štefánika</t>
  </si>
  <si>
    <t>Grösslingová 48</t>
  </si>
  <si>
    <t>Hlboká cesta 4</t>
  </si>
  <si>
    <t>Základná škola Dr. Ivana Dérera</t>
  </si>
  <si>
    <t>Jelenia 16</t>
  </si>
  <si>
    <t>Mudroňova 83</t>
  </si>
  <si>
    <t>Základná škola s materskou školou Milana Hodžu</t>
  </si>
  <si>
    <t>Škarniclova 1</t>
  </si>
  <si>
    <t>Bratislava-Vrakuňa</t>
  </si>
  <si>
    <t>Bratislava-Záhorská Bystrica</t>
  </si>
  <si>
    <t>Hargašova 5</t>
  </si>
  <si>
    <t>Školská 4</t>
  </si>
  <si>
    <t>Kalinkovo</t>
  </si>
  <si>
    <t>Kalinkovo 194</t>
  </si>
  <si>
    <t>Základná škola Dr. Jozefa Dérera</t>
  </si>
  <si>
    <t>Gen. M. R. Štefánika 7</t>
  </si>
  <si>
    <t>Štúrova 142/A</t>
  </si>
  <si>
    <t>Záhorácka 95</t>
  </si>
  <si>
    <t>Základná škola Ľudovíta Štúra</t>
  </si>
  <si>
    <t>Most pri Bratislave</t>
  </si>
  <si>
    <t>Športová 470</t>
  </si>
  <si>
    <t>Plavecký Štvrtok</t>
  </si>
  <si>
    <t>Plavecký Štvrtok 351</t>
  </si>
  <si>
    <t>Školská 2</t>
  </si>
  <si>
    <t>Šenkvice</t>
  </si>
  <si>
    <t>Vinohradská 62</t>
  </si>
  <si>
    <t>Bardejov</t>
  </si>
  <si>
    <t>Bilingválne gymnázium C. S. Lewisa</t>
  </si>
  <si>
    <t>Haanova 28</t>
  </si>
  <si>
    <t>Spojená škola de La Salle</t>
  </si>
  <si>
    <t>Čachtická 14</t>
  </si>
  <si>
    <t>Spojená škola sv. Uršule</t>
  </si>
  <si>
    <t>Nedbalova 4</t>
  </si>
  <si>
    <t>Košice-Staré Mesto</t>
  </si>
  <si>
    <t>Základná škola Narnia</t>
  </si>
  <si>
    <t>Levice</t>
  </si>
  <si>
    <t>Základná škola s Materskou školou Angely Merici</t>
  </si>
  <si>
    <t>Trnava</t>
  </si>
  <si>
    <t>Halenárska 45</t>
  </si>
  <si>
    <t>Gymnázium Angely Merici</t>
  </si>
  <si>
    <t>Hviezdoslavova 10</t>
  </si>
  <si>
    <t>Žilina</t>
  </si>
  <si>
    <t>Súkromná základná škola</t>
  </si>
  <si>
    <t>Banská Bystrica</t>
  </si>
  <si>
    <t>Súkromná SOŠ automobilová Duálna akadémia</t>
  </si>
  <si>
    <t>Jána Jonáša 5</t>
  </si>
  <si>
    <t>Súkromná základná škola Esprit</t>
  </si>
  <si>
    <t>Súkromné gymnázium</t>
  </si>
  <si>
    <t>Vážska 34</t>
  </si>
  <si>
    <t>Košice-Nad jazerom</t>
  </si>
  <si>
    <t>Poprad</t>
  </si>
  <si>
    <t>Šaľa</t>
  </si>
  <si>
    <t>Šamorín</t>
  </si>
  <si>
    <t>Hlohovec</t>
  </si>
  <si>
    <t>Piešťany</t>
  </si>
  <si>
    <t>Sereď</t>
  </si>
  <si>
    <t>Skalica</t>
  </si>
  <si>
    <t>Sládkovičovo</t>
  </si>
  <si>
    <t>Stredná odborná škola obchodu a služieb</t>
  </si>
  <si>
    <t>Stredná odborná škola strojnícka</t>
  </si>
  <si>
    <t>Gymnázium M. R. Štefánika</t>
  </si>
  <si>
    <t>Gymnázium Jána Hollého</t>
  </si>
  <si>
    <t>Na hlinách 7279/30</t>
  </si>
  <si>
    <t>Základná škola Michala Tareka</t>
  </si>
  <si>
    <t>Abrahám</t>
  </si>
  <si>
    <t>Základná škola Jána Majku</t>
  </si>
  <si>
    <t>Dolná Streda</t>
  </si>
  <si>
    <t>Dolná Streda 695</t>
  </si>
  <si>
    <t>Dvorníky</t>
  </si>
  <si>
    <t>Dvorníky 149</t>
  </si>
  <si>
    <t>M. R. Štefánika 30</t>
  </si>
  <si>
    <t>Horné Saliby</t>
  </si>
  <si>
    <t>Hlavná 299</t>
  </si>
  <si>
    <t>Školská 1</t>
  </si>
  <si>
    <t>Jelka</t>
  </si>
  <si>
    <t>Školská 399</t>
  </si>
  <si>
    <t>Kopčany</t>
  </si>
  <si>
    <t>Sasinkova 530/2</t>
  </si>
  <si>
    <t>Základná škola J. Palárika</t>
  </si>
  <si>
    <t>Majcichov</t>
  </si>
  <si>
    <t>Majcichov 536</t>
  </si>
  <si>
    <t>Moravany nad Váhom</t>
  </si>
  <si>
    <t>Na výhone 188</t>
  </si>
  <si>
    <t>Základná škola F.E.Scherera</t>
  </si>
  <si>
    <t>E. F. Scherrera 40</t>
  </si>
  <si>
    <t>Mojmírova 98</t>
  </si>
  <si>
    <t>Ružindol</t>
  </si>
  <si>
    <t>Hlavná 3/16</t>
  </si>
  <si>
    <t>Základná škola Juraja Fándlyho</t>
  </si>
  <si>
    <t>Ulica Fándlyho 763/7A</t>
  </si>
  <si>
    <t>Základná škola Jana Amosa Komenského</t>
  </si>
  <si>
    <t>Ulica Komenského 1227/8</t>
  </si>
  <si>
    <t>Mallého 2</t>
  </si>
  <si>
    <t>Strážnická 1</t>
  </si>
  <si>
    <t>Vajanského 2</t>
  </si>
  <si>
    <t>Školská 1087</t>
  </si>
  <si>
    <t>Základná škola Mateja Bela</t>
  </si>
  <si>
    <t>Kláštorná 4</t>
  </si>
  <si>
    <t>Základná škola s materskou školou kráľa Svätopluka</t>
  </si>
  <si>
    <t>Šintava</t>
  </si>
  <si>
    <t>Mierové nám. 10</t>
  </si>
  <si>
    <t>Základná škola - Alapiskola</t>
  </si>
  <si>
    <t>Školská 3</t>
  </si>
  <si>
    <t>Andreja Kubinu 34</t>
  </si>
  <si>
    <t>Atómová 1</t>
  </si>
  <si>
    <t>Ivana Krasku 29</t>
  </si>
  <si>
    <t>Kornela Mahra 11</t>
  </si>
  <si>
    <t>Nám.Slov.uč.tovarišstva 15</t>
  </si>
  <si>
    <t>Spartakovská 5</t>
  </si>
  <si>
    <t>Ulica Jána Bottu 27</t>
  </si>
  <si>
    <t>Ulica Maxima Gorkého 21</t>
  </si>
  <si>
    <t>Vančurova 38</t>
  </si>
  <si>
    <t>Veľké Úľany</t>
  </si>
  <si>
    <t>Š. Majora 560</t>
  </si>
  <si>
    <t>Základná škola Jána Amosa Komenského</t>
  </si>
  <si>
    <t>Voderady</t>
  </si>
  <si>
    <t>Školská ulica 163/9</t>
  </si>
  <si>
    <t>Komenského 2</t>
  </si>
  <si>
    <t>Komárno</t>
  </si>
  <si>
    <t>Cirkevná spojená škola</t>
  </si>
  <si>
    <t>Ružomberok</t>
  </si>
  <si>
    <t>Považská Bystrica</t>
  </si>
  <si>
    <t>Súkromná základná škola BESST</t>
  </si>
  <si>
    <t>Limbová 3</t>
  </si>
  <si>
    <t>Bánovce nad Bebravou</t>
  </si>
  <si>
    <t>Dubnica nad Váhom</t>
  </si>
  <si>
    <t>Handlová</t>
  </si>
  <si>
    <t>Ilava</t>
  </si>
  <si>
    <t>Myjava</t>
  </si>
  <si>
    <t>Nové Mesto nad Váhom</t>
  </si>
  <si>
    <t>Prievidza</t>
  </si>
  <si>
    <t>Trenčín</t>
  </si>
  <si>
    <t>Gymnázium Janka Jesenského</t>
  </si>
  <si>
    <t>Radlinského 665/2</t>
  </si>
  <si>
    <t>Stredná odborná škola</t>
  </si>
  <si>
    <t>Športová 41</t>
  </si>
  <si>
    <t>Slov. partizánov 1129/49</t>
  </si>
  <si>
    <t>F. Madvu 2</t>
  </si>
  <si>
    <t>Gymnázium Vavrinca Benedikta Nedožerského</t>
  </si>
  <si>
    <t>Matice slovenskej 16</t>
  </si>
  <si>
    <t>Nábr. J. Kalinčiaka 1</t>
  </si>
  <si>
    <t>T. Vansovej 32</t>
  </si>
  <si>
    <t>Stará Turá</t>
  </si>
  <si>
    <t>Stredná športová škola</t>
  </si>
  <si>
    <t>Duklianska 1</t>
  </si>
  <si>
    <t>Gorazdova 1319/6</t>
  </si>
  <si>
    <t>J. A. Komenského 1290/1</t>
  </si>
  <si>
    <t>Školská 1123/29</t>
  </si>
  <si>
    <t>Beluša</t>
  </si>
  <si>
    <t>Slatinská 3</t>
  </si>
  <si>
    <t>Bojnice</t>
  </si>
  <si>
    <t>Školská 292/7</t>
  </si>
  <si>
    <t>Bošany</t>
  </si>
  <si>
    <t>Školská 14</t>
  </si>
  <si>
    <t>Dvorec</t>
  </si>
  <si>
    <t>Dvorec 63</t>
  </si>
  <si>
    <t>Mierové námestie 255/27</t>
  </si>
  <si>
    <t>Medňanská 514/5</t>
  </si>
  <si>
    <t>Kočovce</t>
  </si>
  <si>
    <t>Kočovce 380</t>
  </si>
  <si>
    <t>Krajné</t>
  </si>
  <si>
    <t>Krajné 173</t>
  </si>
  <si>
    <t>Lysá pod Makytou</t>
  </si>
  <si>
    <t>Lysá pod Makytou 44</t>
  </si>
  <si>
    <t>Moravské Lieskové</t>
  </si>
  <si>
    <t>Moravské Lieskové 252</t>
  </si>
  <si>
    <t>Štúrova 18</t>
  </si>
  <si>
    <t>Viestova 1</t>
  </si>
  <si>
    <t>Nemšová</t>
  </si>
  <si>
    <t>Nová Dubnica</t>
  </si>
  <si>
    <t>Základná škola s materskou školou Jána Hollého</t>
  </si>
  <si>
    <t>Pobedim</t>
  </si>
  <si>
    <t>Pobedim 433</t>
  </si>
  <si>
    <t>Malonecpalská ulica 206/37</t>
  </si>
  <si>
    <t>Mariánska ulica 554/19</t>
  </si>
  <si>
    <t>Ulica P. J. Šafárika 3</t>
  </si>
  <si>
    <t>Ulica S. Chalupku 313/14</t>
  </si>
  <si>
    <t>Ráztočno</t>
  </si>
  <si>
    <t>Komenského 428/43</t>
  </si>
  <si>
    <t>Hurbanova 128/25</t>
  </si>
  <si>
    <t>Základná škola Andreja Bagara</t>
  </si>
  <si>
    <t>Trenčianske Teplice</t>
  </si>
  <si>
    <t>SNP 6</t>
  </si>
  <si>
    <t>Bezručova 66</t>
  </si>
  <si>
    <t>Dlhé Hony 1</t>
  </si>
  <si>
    <t>Kubranská 80</t>
  </si>
  <si>
    <t>Na dolinách 27</t>
  </si>
  <si>
    <t>Novomeského 11</t>
  </si>
  <si>
    <t>Veľkomoravská 12</t>
  </si>
  <si>
    <t>Východná 9</t>
  </si>
  <si>
    <t>Veľké Uherce</t>
  </si>
  <si>
    <t>Veľké Uherce 145</t>
  </si>
  <si>
    <t>Vrbovce</t>
  </si>
  <si>
    <t>Vrbovce 147</t>
  </si>
  <si>
    <t>Slov.národ.povstania 96/3</t>
  </si>
  <si>
    <t>Súkromná spojená škola</t>
  </si>
  <si>
    <t>M. Falešníka 6</t>
  </si>
  <si>
    <t>Nitra</t>
  </si>
  <si>
    <t>Nová Ves nad Žitavou</t>
  </si>
  <si>
    <t>Nové Zámky</t>
  </si>
  <si>
    <t>Šahy</t>
  </si>
  <si>
    <t>Šurany</t>
  </si>
  <si>
    <t>Topoľčany</t>
  </si>
  <si>
    <t>Vráble</t>
  </si>
  <si>
    <t>Zlaté Moravce</t>
  </si>
  <si>
    <t>Stredná odborná škola techniky a služieb</t>
  </si>
  <si>
    <t>Stredná odborná škola potravinárska</t>
  </si>
  <si>
    <t>Cintorínska 4</t>
  </si>
  <si>
    <t>Farská 23</t>
  </si>
  <si>
    <t>Gymnázium Juraja Fándlyho</t>
  </si>
  <si>
    <t>Tlmače</t>
  </si>
  <si>
    <t>17. novembra 1180/16</t>
  </si>
  <si>
    <t>Krušovská 2091</t>
  </si>
  <si>
    <t>Školská 26</t>
  </si>
  <si>
    <t>Bánov</t>
  </si>
  <si>
    <t>kpt. Nálepku 43</t>
  </si>
  <si>
    <t>Bojná</t>
  </si>
  <si>
    <t>Bojná 76</t>
  </si>
  <si>
    <t>Čakajovce</t>
  </si>
  <si>
    <t>Nová 201</t>
  </si>
  <si>
    <t>Jelenec</t>
  </si>
  <si>
    <t>Školská 330</t>
  </si>
  <si>
    <t>Jur nad Hronom</t>
  </si>
  <si>
    <t>Jur nad Hronom 284</t>
  </si>
  <si>
    <t>Základná škola Andreja Kmeťa</t>
  </si>
  <si>
    <t>M. R. Štefánika 34</t>
  </si>
  <si>
    <t>Sv. Michala 42</t>
  </si>
  <si>
    <t>Maňa</t>
  </si>
  <si>
    <t>Základná škola kniežaťa Pribinu</t>
  </si>
  <si>
    <t>Andreja Šulgana 1</t>
  </si>
  <si>
    <t>Na Hôrke 30</t>
  </si>
  <si>
    <t>Tulipánová 1</t>
  </si>
  <si>
    <t>Partizánska 362</t>
  </si>
  <si>
    <t>G. Bethlena 41</t>
  </si>
  <si>
    <t>Hradná 22</t>
  </si>
  <si>
    <t>Mostná 3</t>
  </si>
  <si>
    <t>Pohranice</t>
  </si>
  <si>
    <t>Pohranice 444</t>
  </si>
  <si>
    <t>Základná škola Štefana Senčíka</t>
  </si>
  <si>
    <t>Starý Tekov</t>
  </si>
  <si>
    <t>Tekovská 17</t>
  </si>
  <si>
    <t>Základná škola Ladislava Balleka</t>
  </si>
  <si>
    <t>E. B. Lukáča 6</t>
  </si>
  <si>
    <t>Základná škola s materskou školou Jozefa Murgaša</t>
  </si>
  <si>
    <t>Horná 22</t>
  </si>
  <si>
    <t>Základná škola Jozefa Cígera Hronského</t>
  </si>
  <si>
    <t>Krátka 2</t>
  </si>
  <si>
    <t>Pionierska 4</t>
  </si>
  <si>
    <t>Školská 9</t>
  </si>
  <si>
    <t>Gogoľova 2143/7</t>
  </si>
  <si>
    <t>Veľké Lovce</t>
  </si>
  <si>
    <t>Veľké Lovce 59</t>
  </si>
  <si>
    <t>Základná škola s materskou školou Viliama Záborského</t>
  </si>
  <si>
    <t>Levická 737</t>
  </si>
  <si>
    <t>Levická 903</t>
  </si>
  <si>
    <t>Výčapy-Opatovce</t>
  </si>
  <si>
    <t>Školská 185/1</t>
  </si>
  <si>
    <t>Žemberovce</t>
  </si>
  <si>
    <t>Osloboditeľov 30</t>
  </si>
  <si>
    <t>Základná škola Jána Vojtecha Šimka</t>
  </si>
  <si>
    <t>Žitavany</t>
  </si>
  <si>
    <t>Šimkova 40</t>
  </si>
  <si>
    <t>Katolícka spojená škola</t>
  </si>
  <si>
    <t>Spojená katolícka škola</t>
  </si>
  <si>
    <t>Farská 19</t>
  </si>
  <si>
    <t>Piaristická spojená škola sv. Jozefa Kalazanského</t>
  </si>
  <si>
    <t>Piaristická 6</t>
  </si>
  <si>
    <t>Andovská 4</t>
  </si>
  <si>
    <t>Piaristická spojená škola Františka Hanáka</t>
  </si>
  <si>
    <t>A. Hlinku 44</t>
  </si>
  <si>
    <t>Rimavská Sobota</t>
  </si>
  <si>
    <t>Cirkevná základná škola Žofie Bosniakovej</t>
  </si>
  <si>
    <t>Nám. hrdinov 6</t>
  </si>
  <si>
    <t>Základná škola svätého Don Bosca</t>
  </si>
  <si>
    <t>Základná škola svätého Ladislava</t>
  </si>
  <si>
    <t>Lipová 3868/10</t>
  </si>
  <si>
    <t>Piaristické gymnázium Jozefa Braneckého</t>
  </si>
  <si>
    <t>Palackého 4</t>
  </si>
  <si>
    <t>Ul. 1. mája 24</t>
  </si>
  <si>
    <t>Súkromné konzervatórium</t>
  </si>
  <si>
    <t>Prešov</t>
  </si>
  <si>
    <t>Bytča</t>
  </si>
  <si>
    <t>Gymnázium Jozefa Miloslava Hurbana</t>
  </si>
  <si>
    <t>Čadca</t>
  </si>
  <si>
    <t>17. novembra 1296</t>
  </si>
  <si>
    <t>Dolný Kubín</t>
  </si>
  <si>
    <t>Kysucké Nové Mesto</t>
  </si>
  <si>
    <t>Liptovský Ján</t>
  </si>
  <si>
    <t>Liptovský Mikuláš</t>
  </si>
  <si>
    <t>Martin</t>
  </si>
  <si>
    <t>Námestovo</t>
  </si>
  <si>
    <t>Sučany</t>
  </si>
  <si>
    <t>Trstená</t>
  </si>
  <si>
    <t>Gymnázium Pavla Országha Hviezdoslava</t>
  </si>
  <si>
    <t>Hviezdoslavovo nám. 18</t>
  </si>
  <si>
    <t>Športová 1326</t>
  </si>
  <si>
    <t>Liptovský Hrádok</t>
  </si>
  <si>
    <t>Gymnázium Michala Miloslava Hodžu</t>
  </si>
  <si>
    <t>M. M. Hodžu 860/9</t>
  </si>
  <si>
    <t>Nábrežie K.Petroviča 1571</t>
  </si>
  <si>
    <t>Gymnázium Jozefa Lettricha</t>
  </si>
  <si>
    <t>J. Lettricha 2</t>
  </si>
  <si>
    <t>Ul. Mieru 307/23</t>
  </si>
  <si>
    <t>Nižná</t>
  </si>
  <si>
    <t>Rajec</t>
  </si>
  <si>
    <t>Javorová 5</t>
  </si>
  <si>
    <t>Hlinská 29</t>
  </si>
  <si>
    <t>Hlinská 31</t>
  </si>
  <si>
    <t>Rosinská cesta 4</t>
  </si>
  <si>
    <t>Varšavská cesta 1</t>
  </si>
  <si>
    <t>Veľká okružná 22</t>
  </si>
  <si>
    <t>Belá</t>
  </si>
  <si>
    <t>Oslobodenia č. 165</t>
  </si>
  <si>
    <t>Belá-Dulice</t>
  </si>
  <si>
    <t>Belá-Dulice 84</t>
  </si>
  <si>
    <t>Benice</t>
  </si>
  <si>
    <t>Benice 96</t>
  </si>
  <si>
    <t>Základná škola len s ročníkmi I. stupňa</t>
  </si>
  <si>
    <t>Blatnica</t>
  </si>
  <si>
    <t>Blatnica 310</t>
  </si>
  <si>
    <t>Bobrovec</t>
  </si>
  <si>
    <t>Bobrovec 490</t>
  </si>
  <si>
    <t>Ulica mieru č. 1235</t>
  </si>
  <si>
    <t>M. R. Štefánika 2007</t>
  </si>
  <si>
    <t>Milošová u Prívary 477</t>
  </si>
  <si>
    <t>Podzávoz 2739</t>
  </si>
  <si>
    <t>Rázusova 2260</t>
  </si>
  <si>
    <t>Ulica Komenského 752</t>
  </si>
  <si>
    <t>Dlhá nad Oravou</t>
  </si>
  <si>
    <t>Dlhá nad Oravou 110</t>
  </si>
  <si>
    <t>Základná škola Janka Matúšku</t>
  </si>
  <si>
    <t>Kohútov sad 1752/4</t>
  </si>
  <si>
    <t>Komenského 279/32</t>
  </si>
  <si>
    <t>Základná škola Martina Kukučína</t>
  </si>
  <si>
    <t>SNP 1199/36</t>
  </si>
  <si>
    <t>Základná škola Petra Škrabáka</t>
  </si>
  <si>
    <t>Ul. Martina Hattalu 2151</t>
  </si>
  <si>
    <t>Ďurčiná</t>
  </si>
  <si>
    <t>Ďurčiná 225</t>
  </si>
  <si>
    <t>Hladovka</t>
  </si>
  <si>
    <t>Hladovka 238</t>
  </si>
  <si>
    <t>Hôrky</t>
  </si>
  <si>
    <t>Ul. Hlavná 200/15</t>
  </si>
  <si>
    <t>Kamenná Poruba</t>
  </si>
  <si>
    <t>Školská 474/5</t>
  </si>
  <si>
    <t>Základná škola Františka Hrušovského</t>
  </si>
  <si>
    <t>Kláštor pod Znievom</t>
  </si>
  <si>
    <t>Gymnaziálna 197</t>
  </si>
  <si>
    <t>Klin</t>
  </si>
  <si>
    <t>Kliňanská cesta 122/4</t>
  </si>
  <si>
    <t>Konská</t>
  </si>
  <si>
    <t>Školská ulica 399/7</t>
  </si>
  <si>
    <t>Krivá</t>
  </si>
  <si>
    <t>Krivá 136</t>
  </si>
  <si>
    <t>Krpeľany</t>
  </si>
  <si>
    <t>Kvačany</t>
  </si>
  <si>
    <t>Kvačany 227</t>
  </si>
  <si>
    <t>Lietava</t>
  </si>
  <si>
    <t>Lietava 216</t>
  </si>
  <si>
    <t>Liptovská Teplá</t>
  </si>
  <si>
    <t>Hlinisko 320</t>
  </si>
  <si>
    <t>Hradná 342</t>
  </si>
  <si>
    <t>J. D. Matejovie 539</t>
  </si>
  <si>
    <t>Starojánska ulica 11/11</t>
  </si>
  <si>
    <t>Demänovská ulica 408/4A</t>
  </si>
  <si>
    <t>Základná škola Márie Rázusovej-Martákovej</t>
  </si>
  <si>
    <t>Nábr. 4. apríla 1936/23</t>
  </si>
  <si>
    <t>Základná škola Miloša Janošku</t>
  </si>
  <si>
    <t>Ul. čs. brigády 4</t>
  </si>
  <si>
    <t>Lokca</t>
  </si>
  <si>
    <t>Školská 71/3</t>
  </si>
  <si>
    <t>Ľubeľa</t>
  </si>
  <si>
    <t>Ľubeľa 161</t>
  </si>
  <si>
    <t>Malatiná</t>
  </si>
  <si>
    <t>Malatiná 70</t>
  </si>
  <si>
    <t>A. Stodolu 60</t>
  </si>
  <si>
    <t>Družstevná 11</t>
  </si>
  <si>
    <t>Hurbanova 27</t>
  </si>
  <si>
    <t>Jozefa Kronera 25</t>
  </si>
  <si>
    <t>Nade Hejnej 4</t>
  </si>
  <si>
    <t>P. Mudroňa 3</t>
  </si>
  <si>
    <t>Mútne</t>
  </si>
  <si>
    <t>Mútne 224</t>
  </si>
  <si>
    <t>Komenského 495/33</t>
  </si>
  <si>
    <t>Slnečná 168/28</t>
  </si>
  <si>
    <t>Nová Doba 482</t>
  </si>
  <si>
    <t>Oravská Lesná</t>
  </si>
  <si>
    <t>Oravská Lesná 299</t>
  </si>
  <si>
    <t>Oravská Polhora</t>
  </si>
  <si>
    <t>Oravská Polhora 130</t>
  </si>
  <si>
    <t>Oščadnica</t>
  </si>
  <si>
    <t>Ústredie 760</t>
  </si>
  <si>
    <t>Podbiel</t>
  </si>
  <si>
    <t>Podbiel 246</t>
  </si>
  <si>
    <t>Rabčice</t>
  </si>
  <si>
    <t>Rabčice 194</t>
  </si>
  <si>
    <t>Základná škola Milana Mravca</t>
  </si>
  <si>
    <t>Raková</t>
  </si>
  <si>
    <t>Raková 950</t>
  </si>
  <si>
    <t>Základná škola Andreja Hlinku</t>
  </si>
  <si>
    <t>Černovských martýrov 29</t>
  </si>
  <si>
    <t>Staškov</t>
  </si>
  <si>
    <t>Staškov 502</t>
  </si>
  <si>
    <t>Strečno</t>
  </si>
  <si>
    <t>Mládeže 289</t>
  </si>
  <si>
    <t>Partizánska 13</t>
  </si>
  <si>
    <t>Súľov-Hradná</t>
  </si>
  <si>
    <t>Súľov-Hradná 64</t>
  </si>
  <si>
    <t>Základná škola s materskou školou Adama Františka Kollára</t>
  </si>
  <si>
    <t>Terchová</t>
  </si>
  <si>
    <t>Školská 86</t>
  </si>
  <si>
    <t>Základná škola Pavla Országha Hviezdoslava</t>
  </si>
  <si>
    <t>Hviezdoslavova 822/8</t>
  </si>
  <si>
    <t>Turie</t>
  </si>
  <si>
    <t>Turie 394</t>
  </si>
  <si>
    <t>Základná škola s materskou školou Ondreja Štefku</t>
  </si>
  <si>
    <t>Varín</t>
  </si>
  <si>
    <t>M. R. Štefánika 432</t>
  </si>
  <si>
    <t>Višňové</t>
  </si>
  <si>
    <t>Višňové 446</t>
  </si>
  <si>
    <t>Základná škola s materskou školou Jána Vojtaššáka</t>
  </si>
  <si>
    <t>Zákamenné</t>
  </si>
  <si>
    <t>Zákamenné 967</t>
  </si>
  <si>
    <t>Dolná Trnovská 36</t>
  </si>
  <si>
    <t>Karpatská 8063/11</t>
  </si>
  <si>
    <t>Lichardova 24</t>
  </si>
  <si>
    <t>Slov. dobrovoľníkov 122/7</t>
  </si>
  <si>
    <t>Ulica sv. Gorazda 1</t>
  </si>
  <si>
    <t>V. Javorku 32</t>
  </si>
  <si>
    <t>Nám. Andreja Škrábika č.5</t>
  </si>
  <si>
    <t>Základná škola sv. Vincenta</t>
  </si>
  <si>
    <t>Námestie A. Hlinku 22</t>
  </si>
  <si>
    <t>Spojená škola Kráľovnej pokoja</t>
  </si>
  <si>
    <t>Na Závaží 2</t>
  </si>
  <si>
    <t>Oravská 11</t>
  </si>
  <si>
    <t>Oravská cesta 11</t>
  </si>
  <si>
    <t>Banská Štiavnica</t>
  </si>
  <si>
    <t>Detva</t>
  </si>
  <si>
    <t>Kremnica</t>
  </si>
  <si>
    <t>Krupina</t>
  </si>
  <si>
    <t>Lučenec</t>
  </si>
  <si>
    <t>Nová Baňa</t>
  </si>
  <si>
    <t>Revúca</t>
  </si>
  <si>
    <t>Veľký Krtíš</t>
  </si>
  <si>
    <t>Zvolen</t>
  </si>
  <si>
    <t>Žarnovica</t>
  </si>
  <si>
    <t>Žiar nad Hronom</t>
  </si>
  <si>
    <t>Gymnázium Andreja Sládkoviča</t>
  </si>
  <si>
    <t>J.A Komenského 18</t>
  </si>
  <si>
    <t>M. R. Štefánika 8</t>
  </si>
  <si>
    <t>Gymnázium Ivana Kraska - Ivan Krasko Gimnázium</t>
  </si>
  <si>
    <t>P. Hostinského 3</t>
  </si>
  <si>
    <t>Tisovec</t>
  </si>
  <si>
    <t>Gymnázium  Augusta Horislava Škultétyho</t>
  </si>
  <si>
    <t>Školská 21</t>
  </si>
  <si>
    <t>Základná škola Jozefa Horáka</t>
  </si>
  <si>
    <t>P. Dobšinského 17</t>
  </si>
  <si>
    <t>Základná škola Adely Ostrolúckej</t>
  </si>
  <si>
    <t>Budča</t>
  </si>
  <si>
    <t>Školská 341/28</t>
  </si>
  <si>
    <t>Základná škola Júliusa Juraja Thurzu</t>
  </si>
  <si>
    <t>A. Bernoláka 20</t>
  </si>
  <si>
    <t>Ul. Obrancov mieru 884</t>
  </si>
  <si>
    <t>Angyalova ulica 401/26</t>
  </si>
  <si>
    <t>Základná škola Pavla Križku</t>
  </si>
  <si>
    <t>P. Križku 392/8</t>
  </si>
  <si>
    <t>Základná škola Jána Zemana</t>
  </si>
  <si>
    <t>Školská 44/6</t>
  </si>
  <si>
    <t>Základná škola s materskou školou Štefana Žáryho</t>
  </si>
  <si>
    <t>Poniky</t>
  </si>
  <si>
    <t>Družstevná 201</t>
  </si>
  <si>
    <t>Základná škola  J. A. Komenského</t>
  </si>
  <si>
    <t>Komenského 7</t>
  </si>
  <si>
    <t>J.A.Komenského 4</t>
  </si>
  <si>
    <t>Vlkanová</t>
  </si>
  <si>
    <t>Vlkanovská 68</t>
  </si>
  <si>
    <t>Závadka nad Hronom</t>
  </si>
  <si>
    <t>Hviezdoslavova 30</t>
  </si>
  <si>
    <t>J. Alexyho 1941/1</t>
  </si>
  <si>
    <t>Námestie mládeže 587/17</t>
  </si>
  <si>
    <t>Petra Jilemnického 1035/2</t>
  </si>
  <si>
    <t>Fraňa Kráľa 838</t>
  </si>
  <si>
    <t>Dr. Janského 2</t>
  </si>
  <si>
    <t>Jilemnického 2</t>
  </si>
  <si>
    <t>Ul. M. R. Štefánika 17</t>
  </si>
  <si>
    <t>Okružná 2</t>
  </si>
  <si>
    <t>Evanjelické gymnázium</t>
  </si>
  <si>
    <t>Skuteckého 5</t>
  </si>
  <si>
    <t>Evanjelické lýceum</t>
  </si>
  <si>
    <t>Vranovská 2</t>
  </si>
  <si>
    <t>Jesenského 836</t>
  </si>
  <si>
    <t>Gemerská cesta 1</t>
  </si>
  <si>
    <t>Súkromná základná škola s materskou školou DSA</t>
  </si>
  <si>
    <t>Námestie Kubínyiho 42/6</t>
  </si>
  <si>
    <t>Súkromná základná škola DSA</t>
  </si>
  <si>
    <t>Sídl. Rozkvet 2047</t>
  </si>
  <si>
    <t>Levoča</t>
  </si>
  <si>
    <t>Dominika Tatarku 4666/7</t>
  </si>
  <si>
    <t>Snina</t>
  </si>
  <si>
    <t>Spišská Belá</t>
  </si>
  <si>
    <t>Stará Ľubovňa</t>
  </si>
  <si>
    <t>Svidník</t>
  </si>
  <si>
    <t>Svit</t>
  </si>
  <si>
    <t>Veľká Lomnica</t>
  </si>
  <si>
    <t>Vysoké Tatry</t>
  </si>
  <si>
    <t>Gymnázium Leonarda Stöckela</t>
  </si>
  <si>
    <t>Jiráskova 12</t>
  </si>
  <si>
    <t>Kukučínova 4239/1</t>
  </si>
  <si>
    <t>Stredná priemyselná škola techniky a dizajnu</t>
  </si>
  <si>
    <t>Mnoheľova 828</t>
  </si>
  <si>
    <t>Stropkov</t>
  </si>
  <si>
    <t>Stredná odborná škola polytechnická Jána Antonína Baťu</t>
  </si>
  <si>
    <t>Štefánikova 39</t>
  </si>
  <si>
    <t>Pod Vinbargom 1</t>
  </si>
  <si>
    <t>Wolkerova 10</t>
  </si>
  <si>
    <t>Havaj</t>
  </si>
  <si>
    <t>Havaj 7</t>
  </si>
  <si>
    <t>Jarabina</t>
  </si>
  <si>
    <t>Jarabina 258</t>
  </si>
  <si>
    <t>Jána Francisciho 11</t>
  </si>
  <si>
    <t>Petrovany</t>
  </si>
  <si>
    <t>Petrovany 274</t>
  </si>
  <si>
    <t>Plavnica</t>
  </si>
  <si>
    <t>Plavnica 244</t>
  </si>
  <si>
    <t>Slovenská Kajňa</t>
  </si>
  <si>
    <t>Školská ulica 54/21</t>
  </si>
  <si>
    <t>Hviezdoslavova 985/20</t>
  </si>
  <si>
    <t>Základná škola Jozefa Maximiliána Petzvala</t>
  </si>
  <si>
    <t>Moskovská 20</t>
  </si>
  <si>
    <t>Komenského 6</t>
  </si>
  <si>
    <t>Hrnčiarska 795/61</t>
  </si>
  <si>
    <t>Ul. Komenského 307/22</t>
  </si>
  <si>
    <t>Štrba</t>
  </si>
  <si>
    <t>Školská 168/3</t>
  </si>
  <si>
    <t>Udavské</t>
  </si>
  <si>
    <t>Udavské 80</t>
  </si>
  <si>
    <t>Školská 267</t>
  </si>
  <si>
    <t>Veľký Lipník</t>
  </si>
  <si>
    <t>Veľký Lipník 45</t>
  </si>
  <si>
    <t>Dolný Smokovec 21</t>
  </si>
  <si>
    <t>Tatranská Lomnica 123</t>
  </si>
  <si>
    <t>Evanjelické gymnázium Jána Ámosa Komenského</t>
  </si>
  <si>
    <t>Škultétyho 10</t>
  </si>
  <si>
    <t>Evanjelická spojená škola</t>
  </si>
  <si>
    <t>Námestie legionárov 3</t>
  </si>
  <si>
    <t>Smižany</t>
  </si>
  <si>
    <t>Spišská Nová Ves</t>
  </si>
  <si>
    <t>Rovná 597/15</t>
  </si>
  <si>
    <t>Súkromná spojená škola European English School</t>
  </si>
  <si>
    <t>Solivarská 28</t>
  </si>
  <si>
    <t>Košice-Juh</t>
  </si>
  <si>
    <t>Košice-Sever</t>
  </si>
  <si>
    <t>Gymnázium Milana Rastislava Štefánika</t>
  </si>
  <si>
    <t>Nám. L. Novomeského 4</t>
  </si>
  <si>
    <t>Košice-Západ</t>
  </si>
  <si>
    <t>Krompachy</t>
  </si>
  <si>
    <t>Michalovce</t>
  </si>
  <si>
    <t>Rožňava</t>
  </si>
  <si>
    <t>Veľké Kapušany</t>
  </si>
  <si>
    <t>Košice-Dargovských hrdinov</t>
  </si>
  <si>
    <t>Grešákova 1</t>
  </si>
  <si>
    <t>Jakobyho 15</t>
  </si>
  <si>
    <t>Poštová 9</t>
  </si>
  <si>
    <t>Šrobárova 1</t>
  </si>
  <si>
    <t>Trebišovská 12</t>
  </si>
  <si>
    <t>Trieda SNP 104</t>
  </si>
  <si>
    <t>Gymnázium Pavla Jozefa Šafárika - Pavol Jozef Šafárik Gimnázium</t>
  </si>
  <si>
    <t>Akademika Hronca 1</t>
  </si>
  <si>
    <t>Družstevná pri Hornáde</t>
  </si>
  <si>
    <t>Hlavná 5</t>
  </si>
  <si>
    <t>Fábryho 44</t>
  </si>
  <si>
    <t>Krosnianska 2</t>
  </si>
  <si>
    <t>Krosnianska 4</t>
  </si>
  <si>
    <t>Gemerská 2</t>
  </si>
  <si>
    <t>Požiarnická 3</t>
  </si>
  <si>
    <t>Užhorodská 39</t>
  </si>
  <si>
    <t>Hroncova 23</t>
  </si>
  <si>
    <t>Polianska 1</t>
  </si>
  <si>
    <t>Tomášikova 31</t>
  </si>
  <si>
    <t>Košice-Sídlisko KVP</t>
  </si>
  <si>
    <t>Základná škola Mateja Lechkého</t>
  </si>
  <si>
    <t>Jána Pavla II. 1</t>
  </si>
  <si>
    <t>Janigova 2</t>
  </si>
  <si>
    <t>Starozagorská 8</t>
  </si>
  <si>
    <t>Košice-Sídlisko Ťahanovce</t>
  </si>
  <si>
    <t>Belehradská 21</t>
  </si>
  <si>
    <t>Masarykova 19/A</t>
  </si>
  <si>
    <t>Bernolákova 16</t>
  </si>
  <si>
    <t>Kežmarská 28</t>
  </si>
  <si>
    <t>Kežmarská 30</t>
  </si>
  <si>
    <t>Považská 12</t>
  </si>
  <si>
    <t>Trebišovská 10</t>
  </si>
  <si>
    <t>Krčava</t>
  </si>
  <si>
    <t>Krčava 184</t>
  </si>
  <si>
    <t>Maurerova 14</t>
  </si>
  <si>
    <t>Základná škola Teodora Jozefa Moussona</t>
  </si>
  <si>
    <t>T. J. Moussona 4</t>
  </si>
  <si>
    <t>Podhoroď</t>
  </si>
  <si>
    <t>Podhoroď 17</t>
  </si>
  <si>
    <t>Slovinky</t>
  </si>
  <si>
    <t>Slovinky 71</t>
  </si>
  <si>
    <t>Hutnícka 16</t>
  </si>
  <si>
    <t>Síd.P.O.Hviezdoslava 43</t>
  </si>
  <si>
    <t>Vyšná Rybnica</t>
  </si>
  <si>
    <t>Vyšná Rybnica 138</t>
  </si>
  <si>
    <t>Spojená škola sv. Košických mučeníkov</t>
  </si>
  <si>
    <t>Čordákova 50</t>
  </si>
  <si>
    <t>Švermova 10</t>
  </si>
  <si>
    <t>Cirkevná základná škola sv. Petra a Pavla</t>
  </si>
  <si>
    <t>Dneperská 1</t>
  </si>
  <si>
    <t>Súkromné gymnázium FUTURUM</t>
  </si>
  <si>
    <t>Zádielska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</si>
</sst>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0" fontId="4" fillId="0" borderId="0" xfId="0" applyFont="1" applyAlignment="1">
      <alignment horizontal="left"/>
    </xf>
    <xf numFmtId="0" fontId="0" fillId="0" borderId="0" xfId="0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3" borderId="14" xfId="0" applyFill="1" applyBorder="1" applyAlignment="1">
      <alignment horizontal="center" vertical="center" wrapText="1"/>
    </xf>
    <xf numFmtId="0" fontId="0" fillId="3" borderId="12" xfId="0" applyFill="1" applyBorder="1" applyAlignment="1">
      <alignment vertical="center" wrapText="1"/>
    </xf>
    <xf numFmtId="0" fontId="0" fillId="3" borderId="14" xfId="0" applyFill="1" applyBorder="1" applyAlignment="1">
      <alignment vertical="center" wrapText="1"/>
    </xf>
    <xf numFmtId="0" fontId="0" fillId="3" borderId="13" xfId="0" applyFill="1" applyBorder="1" applyAlignment="1">
      <alignment vertical="center" wrapText="1"/>
    </xf>
    <xf numFmtId="0" fontId="0" fillId="4" borderId="15" xfId="0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6" xfId="0" applyBorder="1"/>
    <xf numFmtId="0" fontId="0" fillId="0" borderId="17" xfId="0" applyBorder="1"/>
    <xf numFmtId="3" fontId="0" fillId="0" borderId="18" xfId="0" applyNumberFormat="1" applyBorder="1"/>
    <xf numFmtId="3" fontId="0" fillId="0" borderId="16" xfId="0" applyNumberFormat="1" applyBorder="1"/>
    <xf numFmtId="3" fontId="0" fillId="0" borderId="19" xfId="0" applyNumberFormat="1" applyBorder="1"/>
    <xf numFmtId="3" fontId="0" fillId="0" borderId="5" xfId="0" applyNumberFormat="1" applyBorder="1"/>
    <xf numFmtId="3" fontId="0" fillId="0" borderId="20" xfId="0" applyNumberFormat="1" applyBorder="1"/>
    <xf numFmtId="164" fontId="0" fillId="0" borderId="16" xfId="0" applyNumberFormat="1" applyBorder="1"/>
    <xf numFmtId="164" fontId="0" fillId="0" borderId="19" xfId="0" applyNumberFormat="1" applyBorder="1"/>
    <xf numFmtId="3" fontId="2" fillId="3" borderId="16" xfId="0" applyNumberFormat="1" applyFont="1" applyFill="1" applyBorder="1"/>
    <xf numFmtId="3" fontId="2" fillId="0" borderId="7" xfId="0" applyNumberFormat="1" applyFont="1" applyFill="1" applyBorder="1"/>
    <xf numFmtId="3" fontId="2" fillId="2" borderId="5" xfId="0" applyNumberFormat="1" applyFont="1" applyFill="1" applyBorder="1"/>
    <xf numFmtId="3" fontId="0" fillId="0" borderId="6" xfId="0" applyNumberFormat="1" applyBorder="1"/>
    <xf numFmtId="3" fontId="0" fillId="0" borderId="17" xfId="0" applyNumberFormat="1" applyBorder="1"/>
    <xf numFmtId="3" fontId="0" fillId="0" borderId="7" xfId="0" applyNumberFormat="1" applyBorder="1"/>
    <xf numFmtId="3" fontId="0" fillId="0" borderId="5" xfId="0" applyNumberFormat="1" applyFill="1" applyBorder="1"/>
    <xf numFmtId="164" fontId="0" fillId="0" borderId="16" xfId="0" applyNumberFormat="1" applyFill="1" applyBorder="1"/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2" fillId="3" borderId="23" xfId="0" applyFont="1" applyFill="1" applyBorder="1"/>
    <xf numFmtId="0" fontId="2" fillId="3" borderId="1" xfId="0" applyFont="1" applyFill="1" applyBorder="1"/>
    <xf numFmtId="3" fontId="2" fillId="3" borderId="24" xfId="0" applyNumberFormat="1" applyFont="1" applyFill="1" applyBorder="1"/>
    <xf numFmtId="3" fontId="2" fillId="3" borderId="25" xfId="0" applyNumberFormat="1" applyFont="1" applyFill="1" applyBorder="1"/>
    <xf numFmtId="3" fontId="2" fillId="3" borderId="26" xfId="0" applyNumberFormat="1" applyFont="1" applyFill="1" applyBorder="1"/>
    <xf numFmtId="3" fontId="2" fillId="3" borderId="27" xfId="0" applyNumberFormat="1" applyFont="1" applyFill="1" applyBorder="1"/>
    <xf numFmtId="3" fontId="2" fillId="3" borderId="28" xfId="0" applyNumberFormat="1" applyFont="1" applyFill="1" applyBorder="1"/>
    <xf numFmtId="164" fontId="2" fillId="3" borderId="28" xfId="0" applyNumberFormat="1" applyFont="1" applyFill="1" applyBorder="1"/>
    <xf numFmtId="164" fontId="2" fillId="3" borderId="26" xfId="0" applyNumberFormat="1" applyFont="1" applyFill="1" applyBorder="1"/>
    <xf numFmtId="3" fontId="2" fillId="2" borderId="25" xfId="0" applyNumberFormat="1" applyFont="1" applyFill="1" applyBorder="1"/>
    <xf numFmtId="3" fontId="2" fillId="2" borderId="29" xfId="0" applyNumberFormat="1" applyFont="1" applyFill="1" applyBorder="1"/>
    <xf numFmtId="0" fontId="2" fillId="0" borderId="0" xfId="0" applyFont="1"/>
    <xf numFmtId="164" fontId="0" fillId="0" borderId="0" xfId="0" applyNumberFormat="1"/>
    <xf numFmtId="3" fontId="2" fillId="2" borderId="2" xfId="0" applyNumberFormat="1" applyFont="1" applyFill="1" applyBorder="1"/>
    <xf numFmtId="3" fontId="0" fillId="0" borderId="3" xfId="0" applyNumberFormat="1" applyBorder="1"/>
    <xf numFmtId="3" fontId="0" fillId="0" borderId="30" xfId="0" applyNumberFormat="1" applyBorder="1"/>
    <xf numFmtId="3" fontId="0" fillId="0" borderId="31" xfId="0" applyNumberFormat="1" applyBorder="1"/>
    <xf numFmtId="3" fontId="0" fillId="0" borderId="2" xfId="0" applyNumberFormat="1" applyBorder="1"/>
    <xf numFmtId="3" fontId="0" fillId="0" borderId="32" xfId="0" applyNumberFormat="1" applyBorder="1"/>
    <xf numFmtId="164" fontId="0" fillId="0" borderId="30" xfId="0" applyNumberFormat="1" applyBorder="1"/>
    <xf numFmtId="164" fontId="0" fillId="0" borderId="31" xfId="0" applyNumberFormat="1" applyBorder="1"/>
    <xf numFmtId="3" fontId="2" fillId="3" borderId="30" xfId="0" applyNumberFormat="1" applyFont="1" applyFill="1" applyBorder="1"/>
    <xf numFmtId="3" fontId="2" fillId="0" borderId="4" xfId="0" applyNumberFormat="1" applyFont="1" applyFill="1" applyBorder="1"/>
    <xf numFmtId="0" fontId="0" fillId="3" borderId="25" xfId="0" applyFill="1" applyBorder="1" applyAlignment="1">
      <alignment horizontal="center" vertical="center" wrapText="1"/>
    </xf>
    <xf numFmtId="0" fontId="0" fillId="3" borderId="26" xfId="0" applyFill="1" applyBorder="1" applyAlignment="1">
      <alignment horizontal="center" vertical="center" wrapText="1"/>
    </xf>
    <xf numFmtId="0" fontId="0" fillId="3" borderId="27" xfId="0" applyFill="1" applyBorder="1" applyAlignment="1">
      <alignment horizontal="center" vertical="center" wrapText="1"/>
    </xf>
    <xf numFmtId="0" fontId="0" fillId="3" borderId="28" xfId="0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164" fontId="0" fillId="3" borderId="28" xfId="0" applyNumberFormat="1" applyFill="1" applyBorder="1" applyAlignment="1">
      <alignment horizontal="center" vertical="center" wrapText="1"/>
    </xf>
    <xf numFmtId="164" fontId="0" fillId="3" borderId="26" xfId="0" applyNumberFormat="1" applyFill="1" applyBorder="1" applyAlignment="1">
      <alignment horizontal="center" vertical="center" wrapText="1"/>
    </xf>
    <xf numFmtId="3" fontId="2" fillId="3" borderId="28" xfId="0" applyNumberFormat="1" applyFont="1" applyFill="1" applyBorder="1" applyAlignment="1">
      <alignment horizontal="center" vertical="center" wrapText="1"/>
    </xf>
    <xf numFmtId="3" fontId="2" fillId="2" borderId="25" xfId="0" applyNumberFormat="1" applyFont="1" applyFill="1" applyBorder="1" applyAlignment="1">
      <alignment horizontal="center" vertical="center" wrapText="1"/>
    </xf>
    <xf numFmtId="3" fontId="2" fillId="2" borderId="29" xfId="0" applyNumberFormat="1" applyFont="1" applyFill="1" applyBorder="1" applyAlignment="1">
      <alignment horizontal="center" vertical="center" wrapText="1"/>
    </xf>
    <xf numFmtId="3" fontId="2" fillId="2" borderId="27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Continuous" vertical="center" wrapText="1"/>
    </xf>
    <xf numFmtId="0" fontId="0" fillId="0" borderId="0" xfId="0" applyAlignment="1">
      <alignment horizontal="centerContinuous"/>
    </xf>
    <xf numFmtId="0" fontId="4" fillId="0" borderId="0" xfId="0" applyFont="1" applyAlignment="1">
      <alignment horizontal="centerContinuous" vertical="center" wrapText="1"/>
    </xf>
    <xf numFmtId="0" fontId="5" fillId="0" borderId="0" xfId="0" applyFont="1" applyAlignment="1">
      <alignment horizontal="centerContinuous" vertical="center" wrapText="1"/>
    </xf>
    <xf numFmtId="0" fontId="0" fillId="5" borderId="10" xfId="0" applyFill="1" applyBorder="1" applyAlignment="1">
      <alignment horizontal="center" vertical="center" wrapText="1"/>
    </xf>
    <xf numFmtId="0" fontId="0" fillId="5" borderId="14" xfId="0" applyFill="1" applyBorder="1" applyAlignment="1">
      <alignment vertical="center" wrapText="1"/>
    </xf>
    <xf numFmtId="0" fontId="0" fillId="5" borderId="14" xfId="0" applyFill="1" applyBorder="1" applyAlignment="1">
      <alignment horizontal="center" vertical="center" wrapText="1"/>
    </xf>
    <xf numFmtId="0" fontId="0" fillId="5" borderId="13" xfId="0" applyFill="1" applyBorder="1" applyAlignment="1">
      <alignment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3" fontId="1" fillId="2" borderId="11" xfId="0" applyNumberFormat="1" applyFont="1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3" fontId="1" fillId="3" borderId="11" xfId="0" applyNumberFormat="1" applyFont="1" applyFill="1" applyBorder="1" applyAlignment="1">
      <alignment horizontal="center" vertical="center" wrapText="1"/>
    </xf>
    <xf numFmtId="3" fontId="2" fillId="5" borderId="33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5" xfId="0" applyBorder="1"/>
    <xf numFmtId="3" fontId="2" fillId="5" borderId="20" xfId="0" applyNumberFormat="1" applyFont="1" applyFill="1" applyBorder="1"/>
    <xf numFmtId="0" fontId="2" fillId="2" borderId="25" xfId="0" applyFont="1" applyFill="1" applyBorder="1"/>
    <xf numFmtId="0" fontId="2" fillId="2" borderId="29" xfId="0" applyFont="1" applyFill="1" applyBorder="1"/>
    <xf numFmtId="0" fontId="2" fillId="2" borderId="26" xfId="0" applyFont="1" applyFill="1" applyBorder="1"/>
    <xf numFmtId="3" fontId="2" fillId="2" borderId="27" xfId="0" applyNumberFormat="1" applyFont="1" applyFill="1" applyBorder="1"/>
    <xf numFmtId="3" fontId="2" fillId="3" borderId="29" xfId="0" applyNumberFormat="1" applyFont="1" applyFill="1" applyBorder="1"/>
    <xf numFmtId="3" fontId="2" fillId="5" borderId="34" xfId="0" applyNumberFormat="1" applyFont="1" applyFill="1" applyBorder="1"/>
    <xf numFmtId="3" fontId="0" fillId="0" borderId="4" xfId="0" applyNumberFormat="1" applyBorder="1"/>
    <xf numFmtId="0" fontId="3" fillId="0" borderId="0" xfId="0" applyFont="1" applyAlignment="1">
      <alignment vertical="center"/>
    </xf>
    <xf numFmtId="3" fontId="2" fillId="3" borderId="12" xfId="0" applyNumberFormat="1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3" fontId="2" fillId="2" borderId="10" xfId="0" applyNumberFormat="1" applyFont="1" applyFill="1" applyBorder="1" applyAlignment="1">
      <alignment horizontal="center" vertical="center" wrapText="1"/>
    </xf>
    <xf numFmtId="3" fontId="2" fillId="2" borderId="14" xfId="0" applyNumberFormat="1" applyFont="1" applyFill="1" applyBorder="1" applyAlignment="1">
      <alignment horizontal="center" vertical="center" wrapText="1"/>
    </xf>
    <xf numFmtId="3" fontId="2" fillId="2" borderId="11" xfId="0" applyNumberFormat="1" applyFont="1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164" fontId="0" fillId="3" borderId="12" xfId="0" applyNumberFormat="1" applyFill="1" applyBorder="1" applyAlignment="1">
      <alignment horizontal="center" vertical="center" wrapText="1"/>
    </xf>
    <xf numFmtId="164" fontId="0" fillId="3" borderId="13" xfId="0" applyNumberForma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UM&#193;R%20JKC%206%202022%20FINAL%20opraven&#23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ministra"/>
      <sheetName val="školy"/>
      <sheetName val="zriaďovatelia"/>
      <sheetName val="K V O C S"/>
      <sheetName val="kont"/>
      <sheetName val="info"/>
    </sheetNames>
    <sheetDataSet>
      <sheetData sheetId="0"/>
      <sheetData sheetId="1">
        <row r="5">
          <cell r="C5" t="str">
            <v>KBA</v>
          </cell>
          <cell r="K5">
            <v>19</v>
          </cell>
          <cell r="L5">
            <v>0</v>
          </cell>
          <cell r="Y5">
            <v>176</v>
          </cell>
          <cell r="Z5">
            <v>176</v>
          </cell>
          <cell r="AA5">
            <v>0</v>
          </cell>
        </row>
        <row r="6">
          <cell r="C6" t="str">
            <v>KBA</v>
          </cell>
          <cell r="K6">
            <v>0</v>
          </cell>
          <cell r="L6">
            <v>0</v>
          </cell>
          <cell r="Y6">
            <v>0</v>
          </cell>
          <cell r="Z6">
            <v>0</v>
          </cell>
          <cell r="AA6">
            <v>0</v>
          </cell>
        </row>
        <row r="7">
          <cell r="C7" t="str">
            <v>KBA</v>
          </cell>
          <cell r="K7">
            <v>0</v>
          </cell>
          <cell r="L7">
            <v>0</v>
          </cell>
          <cell r="Y7">
            <v>0</v>
          </cell>
          <cell r="Z7">
            <v>0</v>
          </cell>
          <cell r="AA7">
            <v>0</v>
          </cell>
        </row>
        <row r="8">
          <cell r="C8" t="str">
            <v>KBA</v>
          </cell>
          <cell r="K8">
            <v>0</v>
          </cell>
          <cell r="L8">
            <v>0</v>
          </cell>
          <cell r="Y8">
            <v>0</v>
          </cell>
          <cell r="Z8">
            <v>0</v>
          </cell>
          <cell r="AA8">
            <v>0</v>
          </cell>
        </row>
        <row r="9">
          <cell r="C9" t="str">
            <v>KBA</v>
          </cell>
          <cell r="K9">
            <v>9</v>
          </cell>
          <cell r="L9">
            <v>0</v>
          </cell>
          <cell r="Y9">
            <v>211</v>
          </cell>
          <cell r="Z9">
            <v>211</v>
          </cell>
          <cell r="AA9">
            <v>0</v>
          </cell>
        </row>
        <row r="10">
          <cell r="C10" t="str">
            <v>KBA</v>
          </cell>
          <cell r="K10">
            <v>0</v>
          </cell>
          <cell r="L10">
            <v>0</v>
          </cell>
          <cell r="Y10">
            <v>0</v>
          </cell>
          <cell r="Z10">
            <v>0</v>
          </cell>
          <cell r="AA10">
            <v>0</v>
          </cell>
        </row>
        <row r="11">
          <cell r="C11" t="str">
            <v>KBA</v>
          </cell>
          <cell r="K11">
            <v>0</v>
          </cell>
          <cell r="L11">
            <v>0</v>
          </cell>
          <cell r="Y11">
            <v>0</v>
          </cell>
          <cell r="Z11">
            <v>0</v>
          </cell>
          <cell r="AA11">
            <v>0</v>
          </cell>
        </row>
        <row r="12">
          <cell r="C12" t="str">
            <v>KBA</v>
          </cell>
          <cell r="K12">
            <v>0</v>
          </cell>
          <cell r="L12">
            <v>0</v>
          </cell>
          <cell r="Y12">
            <v>0</v>
          </cell>
          <cell r="Z12">
            <v>0</v>
          </cell>
          <cell r="AA12">
            <v>0</v>
          </cell>
        </row>
        <row r="13">
          <cell r="C13" t="str">
            <v>KBA</v>
          </cell>
          <cell r="K13">
            <v>0</v>
          </cell>
          <cell r="L13">
            <v>0</v>
          </cell>
          <cell r="Y13">
            <v>0</v>
          </cell>
          <cell r="Z13">
            <v>0</v>
          </cell>
          <cell r="AA13">
            <v>0</v>
          </cell>
        </row>
        <row r="14">
          <cell r="C14" t="str">
            <v>KBA</v>
          </cell>
          <cell r="K14">
            <v>0</v>
          </cell>
          <cell r="L14">
            <v>0</v>
          </cell>
          <cell r="Y14">
            <v>0</v>
          </cell>
          <cell r="Z14">
            <v>0</v>
          </cell>
          <cell r="AA14">
            <v>0</v>
          </cell>
        </row>
        <row r="15">
          <cell r="C15" t="str">
            <v>KBA</v>
          </cell>
          <cell r="K15">
            <v>0</v>
          </cell>
          <cell r="L15">
            <v>0</v>
          </cell>
          <cell r="Y15">
            <v>0</v>
          </cell>
          <cell r="Z15">
            <v>0</v>
          </cell>
          <cell r="AA15">
            <v>0</v>
          </cell>
        </row>
        <row r="16">
          <cell r="C16" t="str">
            <v>KBA</v>
          </cell>
          <cell r="K16">
            <v>0</v>
          </cell>
          <cell r="L16">
            <v>0</v>
          </cell>
          <cell r="Y16">
            <v>0</v>
          </cell>
          <cell r="Z16">
            <v>0</v>
          </cell>
          <cell r="AA16">
            <v>0</v>
          </cell>
        </row>
        <row r="17">
          <cell r="C17" t="str">
            <v>KBA</v>
          </cell>
          <cell r="K17">
            <v>0</v>
          </cell>
          <cell r="L17">
            <v>0</v>
          </cell>
          <cell r="Y17">
            <v>0</v>
          </cell>
          <cell r="Z17">
            <v>0</v>
          </cell>
          <cell r="AA17">
            <v>0</v>
          </cell>
        </row>
        <row r="18">
          <cell r="C18" t="str">
            <v>KBA</v>
          </cell>
          <cell r="K18">
            <v>0</v>
          </cell>
          <cell r="L18">
            <v>0</v>
          </cell>
          <cell r="Y18">
            <v>0</v>
          </cell>
          <cell r="Z18">
            <v>0</v>
          </cell>
          <cell r="AA18">
            <v>0</v>
          </cell>
        </row>
        <row r="19">
          <cell r="C19" t="str">
            <v>KBA</v>
          </cell>
          <cell r="K19">
            <v>0</v>
          </cell>
          <cell r="L19">
            <v>0</v>
          </cell>
          <cell r="Y19">
            <v>0</v>
          </cell>
          <cell r="Z19">
            <v>0</v>
          </cell>
          <cell r="AA19">
            <v>0</v>
          </cell>
        </row>
        <row r="20">
          <cell r="C20" t="str">
            <v>KBA</v>
          </cell>
          <cell r="K20">
            <v>0</v>
          </cell>
          <cell r="L20">
            <v>0</v>
          </cell>
          <cell r="Y20">
            <v>0</v>
          </cell>
          <cell r="Z20">
            <v>0</v>
          </cell>
          <cell r="AA20">
            <v>0</v>
          </cell>
        </row>
        <row r="21">
          <cell r="C21" t="str">
            <v>KBA</v>
          </cell>
          <cell r="K21">
            <v>0</v>
          </cell>
          <cell r="L21">
            <v>0</v>
          </cell>
          <cell r="Y21">
            <v>0</v>
          </cell>
          <cell r="Z21">
            <v>0</v>
          </cell>
          <cell r="AA21">
            <v>0</v>
          </cell>
        </row>
        <row r="22">
          <cell r="C22" t="str">
            <v>KBA</v>
          </cell>
          <cell r="K22">
            <v>0</v>
          </cell>
          <cell r="L22">
            <v>0</v>
          </cell>
          <cell r="Y22">
            <v>0</v>
          </cell>
          <cell r="Z22">
            <v>0</v>
          </cell>
          <cell r="AA22">
            <v>0</v>
          </cell>
        </row>
        <row r="23">
          <cell r="C23" t="str">
            <v>KBA</v>
          </cell>
          <cell r="K23">
            <v>0</v>
          </cell>
          <cell r="L23">
            <v>0</v>
          </cell>
          <cell r="Y23">
            <v>0</v>
          </cell>
          <cell r="Z23">
            <v>0</v>
          </cell>
          <cell r="AA23">
            <v>0</v>
          </cell>
        </row>
        <row r="24">
          <cell r="C24" t="str">
            <v>KBA</v>
          </cell>
          <cell r="K24">
            <v>0</v>
          </cell>
          <cell r="L24">
            <v>0</v>
          </cell>
          <cell r="Y24">
            <v>0</v>
          </cell>
          <cell r="Z24">
            <v>0</v>
          </cell>
          <cell r="AA24">
            <v>0</v>
          </cell>
        </row>
        <row r="25">
          <cell r="C25" t="str">
            <v>KBA</v>
          </cell>
          <cell r="K25">
            <v>0</v>
          </cell>
          <cell r="L25">
            <v>0</v>
          </cell>
          <cell r="Y25">
            <v>0</v>
          </cell>
          <cell r="Z25">
            <v>0</v>
          </cell>
          <cell r="AA25">
            <v>0</v>
          </cell>
        </row>
        <row r="26">
          <cell r="C26" t="str">
            <v>KBA</v>
          </cell>
          <cell r="K26">
            <v>0</v>
          </cell>
          <cell r="L26">
            <v>0</v>
          </cell>
          <cell r="Y26">
            <v>0</v>
          </cell>
          <cell r="Z26">
            <v>0</v>
          </cell>
          <cell r="AA26">
            <v>0</v>
          </cell>
        </row>
        <row r="27">
          <cell r="C27" t="str">
            <v>KBA</v>
          </cell>
          <cell r="K27">
            <v>0</v>
          </cell>
          <cell r="L27">
            <v>0</v>
          </cell>
          <cell r="Y27">
            <v>0</v>
          </cell>
          <cell r="Z27">
            <v>0</v>
          </cell>
          <cell r="AA27">
            <v>0</v>
          </cell>
        </row>
        <row r="28">
          <cell r="C28" t="str">
            <v>KBA</v>
          </cell>
          <cell r="K28">
            <v>0</v>
          </cell>
          <cell r="L28">
            <v>0</v>
          </cell>
          <cell r="Y28">
            <v>0</v>
          </cell>
          <cell r="Z28">
            <v>0</v>
          </cell>
          <cell r="AA28">
            <v>0</v>
          </cell>
        </row>
        <row r="29">
          <cell r="C29" t="str">
            <v>KBA</v>
          </cell>
          <cell r="K29">
            <v>0</v>
          </cell>
          <cell r="L29">
            <v>0</v>
          </cell>
          <cell r="Y29">
            <v>0</v>
          </cell>
          <cell r="Z29">
            <v>0</v>
          </cell>
          <cell r="AA29">
            <v>0</v>
          </cell>
        </row>
        <row r="30">
          <cell r="C30" t="str">
            <v>KBA</v>
          </cell>
          <cell r="K30">
            <v>0</v>
          </cell>
          <cell r="L30">
            <v>0</v>
          </cell>
          <cell r="Y30">
            <v>0</v>
          </cell>
          <cell r="Z30">
            <v>0</v>
          </cell>
          <cell r="AA30">
            <v>0</v>
          </cell>
        </row>
        <row r="31">
          <cell r="C31" t="str">
            <v>VBA</v>
          </cell>
          <cell r="K31">
            <v>1</v>
          </cell>
          <cell r="L31">
            <v>0</v>
          </cell>
          <cell r="Y31">
            <v>244</v>
          </cell>
          <cell r="Z31">
            <v>244</v>
          </cell>
          <cell r="AA31">
            <v>0</v>
          </cell>
        </row>
        <row r="32">
          <cell r="C32" t="str">
            <v>VBA</v>
          </cell>
          <cell r="K32">
            <v>1</v>
          </cell>
          <cell r="L32">
            <v>0</v>
          </cell>
          <cell r="Y32">
            <v>244</v>
          </cell>
          <cell r="Z32">
            <v>244</v>
          </cell>
          <cell r="AA32">
            <v>0</v>
          </cell>
        </row>
        <row r="33">
          <cell r="C33" t="str">
            <v>VBA</v>
          </cell>
          <cell r="K33">
            <v>1</v>
          </cell>
          <cell r="L33">
            <v>0</v>
          </cell>
          <cell r="Y33">
            <v>244</v>
          </cell>
          <cell r="Z33">
            <v>244</v>
          </cell>
          <cell r="AA33">
            <v>0</v>
          </cell>
        </row>
        <row r="34">
          <cell r="C34" t="str">
            <v>VBA</v>
          </cell>
          <cell r="K34">
            <v>0</v>
          </cell>
          <cell r="L34">
            <v>0</v>
          </cell>
          <cell r="Y34">
            <v>0</v>
          </cell>
          <cell r="Z34">
            <v>0</v>
          </cell>
          <cell r="AA34">
            <v>0</v>
          </cell>
        </row>
        <row r="35">
          <cell r="C35" t="str">
            <v>VBA</v>
          </cell>
          <cell r="K35">
            <v>0</v>
          </cell>
          <cell r="L35">
            <v>0</v>
          </cell>
          <cell r="Y35">
            <v>0</v>
          </cell>
          <cell r="Z35">
            <v>0</v>
          </cell>
          <cell r="AA35">
            <v>0</v>
          </cell>
        </row>
        <row r="36">
          <cell r="C36" t="str">
            <v>VBA</v>
          </cell>
          <cell r="K36">
            <v>0</v>
          </cell>
          <cell r="L36">
            <v>0</v>
          </cell>
          <cell r="Y36">
            <v>0</v>
          </cell>
          <cell r="Z36">
            <v>0</v>
          </cell>
          <cell r="AA36">
            <v>0</v>
          </cell>
        </row>
        <row r="37">
          <cell r="C37" t="str">
            <v>VBA</v>
          </cell>
          <cell r="K37">
            <v>0</v>
          </cell>
          <cell r="L37">
            <v>0</v>
          </cell>
          <cell r="Y37">
            <v>0</v>
          </cell>
          <cell r="Z37">
            <v>0</v>
          </cell>
          <cell r="AA37">
            <v>0</v>
          </cell>
        </row>
        <row r="38">
          <cell r="C38" t="str">
            <v>VBA</v>
          </cell>
          <cell r="K38">
            <v>0</v>
          </cell>
          <cell r="L38">
            <v>0</v>
          </cell>
          <cell r="Y38">
            <v>0</v>
          </cell>
          <cell r="Z38">
            <v>0</v>
          </cell>
          <cell r="AA38">
            <v>0</v>
          </cell>
        </row>
        <row r="39">
          <cell r="C39" t="str">
            <v>VBA</v>
          </cell>
          <cell r="K39">
            <v>0</v>
          </cell>
          <cell r="L39">
            <v>0</v>
          </cell>
          <cell r="Y39">
            <v>0</v>
          </cell>
          <cell r="Z39">
            <v>0</v>
          </cell>
          <cell r="AA39">
            <v>0</v>
          </cell>
        </row>
        <row r="40">
          <cell r="C40" t="str">
            <v>VBA</v>
          </cell>
          <cell r="K40">
            <v>32</v>
          </cell>
          <cell r="L40">
            <v>0</v>
          </cell>
          <cell r="Y40">
            <v>458</v>
          </cell>
          <cell r="Z40">
            <v>458</v>
          </cell>
          <cell r="AA40">
            <v>0</v>
          </cell>
        </row>
        <row r="41">
          <cell r="C41" t="str">
            <v>VBA</v>
          </cell>
          <cell r="K41">
            <v>0</v>
          </cell>
          <cell r="L41">
            <v>0</v>
          </cell>
          <cell r="Y41">
            <v>0</v>
          </cell>
          <cell r="Z41">
            <v>0</v>
          </cell>
          <cell r="AA41">
            <v>0</v>
          </cell>
        </row>
        <row r="42">
          <cell r="C42" t="str">
            <v>VBA</v>
          </cell>
          <cell r="K42">
            <v>1</v>
          </cell>
          <cell r="L42">
            <v>0</v>
          </cell>
          <cell r="Y42">
            <v>488</v>
          </cell>
          <cell r="Z42">
            <v>488</v>
          </cell>
          <cell r="AA42">
            <v>0</v>
          </cell>
        </row>
        <row r="43">
          <cell r="C43" t="str">
            <v>VBA</v>
          </cell>
          <cell r="K43">
            <v>0</v>
          </cell>
          <cell r="L43">
            <v>0</v>
          </cell>
          <cell r="Y43">
            <v>0</v>
          </cell>
          <cell r="Z43">
            <v>0</v>
          </cell>
          <cell r="AA43">
            <v>0</v>
          </cell>
        </row>
        <row r="44">
          <cell r="C44" t="str">
            <v>VBA</v>
          </cell>
          <cell r="K44">
            <v>0</v>
          </cell>
          <cell r="L44">
            <v>0</v>
          </cell>
          <cell r="Y44">
            <v>0</v>
          </cell>
          <cell r="Z44">
            <v>0</v>
          </cell>
          <cell r="AA44">
            <v>0</v>
          </cell>
        </row>
        <row r="45">
          <cell r="C45" t="str">
            <v>VBA</v>
          </cell>
          <cell r="K45">
            <v>0</v>
          </cell>
          <cell r="L45">
            <v>0</v>
          </cell>
          <cell r="Y45">
            <v>0</v>
          </cell>
          <cell r="Z45">
            <v>0</v>
          </cell>
          <cell r="AA45">
            <v>0</v>
          </cell>
        </row>
        <row r="46">
          <cell r="C46" t="str">
            <v>VBA</v>
          </cell>
          <cell r="K46">
            <v>0</v>
          </cell>
          <cell r="L46">
            <v>0</v>
          </cell>
          <cell r="Y46">
            <v>0</v>
          </cell>
          <cell r="Z46">
            <v>0</v>
          </cell>
          <cell r="AA46">
            <v>0</v>
          </cell>
        </row>
        <row r="47">
          <cell r="C47" t="str">
            <v>VBA</v>
          </cell>
          <cell r="K47">
            <v>0</v>
          </cell>
          <cell r="L47">
            <v>0</v>
          </cell>
          <cell r="Y47">
            <v>0</v>
          </cell>
          <cell r="Z47">
            <v>0</v>
          </cell>
          <cell r="AA47">
            <v>0</v>
          </cell>
        </row>
        <row r="48">
          <cell r="C48" t="str">
            <v>VBA</v>
          </cell>
          <cell r="K48">
            <v>4</v>
          </cell>
          <cell r="L48">
            <v>0</v>
          </cell>
          <cell r="Y48">
            <v>343</v>
          </cell>
          <cell r="Z48">
            <v>343</v>
          </cell>
          <cell r="AA48">
            <v>0</v>
          </cell>
        </row>
        <row r="49">
          <cell r="C49" t="str">
            <v>VBA</v>
          </cell>
          <cell r="K49">
            <v>0</v>
          </cell>
          <cell r="L49">
            <v>0</v>
          </cell>
          <cell r="Y49">
            <v>0</v>
          </cell>
          <cell r="Z49">
            <v>0</v>
          </cell>
          <cell r="AA49">
            <v>0</v>
          </cell>
        </row>
        <row r="50">
          <cell r="C50" t="str">
            <v>VBA</v>
          </cell>
          <cell r="K50">
            <v>0</v>
          </cell>
          <cell r="L50">
            <v>0</v>
          </cell>
          <cell r="Y50">
            <v>0</v>
          </cell>
          <cell r="Z50">
            <v>0</v>
          </cell>
          <cell r="AA50">
            <v>0</v>
          </cell>
        </row>
        <row r="51">
          <cell r="C51" t="str">
            <v>VBA</v>
          </cell>
          <cell r="K51">
            <v>0</v>
          </cell>
          <cell r="L51">
            <v>0</v>
          </cell>
          <cell r="Y51">
            <v>0</v>
          </cell>
          <cell r="Z51">
            <v>0</v>
          </cell>
          <cell r="AA51">
            <v>0</v>
          </cell>
        </row>
        <row r="52">
          <cell r="C52" t="str">
            <v>VBA</v>
          </cell>
          <cell r="K52">
            <v>19</v>
          </cell>
          <cell r="L52">
            <v>0</v>
          </cell>
          <cell r="Y52">
            <v>838</v>
          </cell>
          <cell r="Z52">
            <v>838</v>
          </cell>
          <cell r="AA52">
            <v>0</v>
          </cell>
        </row>
        <row r="53">
          <cell r="C53" t="str">
            <v>VBA</v>
          </cell>
          <cell r="K53">
            <v>0</v>
          </cell>
          <cell r="L53">
            <v>0</v>
          </cell>
          <cell r="Y53">
            <v>0</v>
          </cell>
          <cell r="Z53">
            <v>0</v>
          </cell>
          <cell r="AA53">
            <v>0</v>
          </cell>
        </row>
        <row r="54">
          <cell r="C54" t="str">
            <v>VBA</v>
          </cell>
          <cell r="K54">
            <v>0</v>
          </cell>
          <cell r="L54">
            <v>0</v>
          </cell>
          <cell r="Y54">
            <v>0</v>
          </cell>
          <cell r="Z54">
            <v>0</v>
          </cell>
          <cell r="AA54">
            <v>0</v>
          </cell>
        </row>
        <row r="55">
          <cell r="C55" t="str">
            <v>VBA</v>
          </cell>
          <cell r="K55">
            <v>0</v>
          </cell>
          <cell r="L55">
            <v>0</v>
          </cell>
          <cell r="Y55">
            <v>0</v>
          </cell>
          <cell r="Z55">
            <v>0</v>
          </cell>
          <cell r="AA55">
            <v>0</v>
          </cell>
        </row>
        <row r="56">
          <cell r="C56" t="str">
            <v>VBA</v>
          </cell>
          <cell r="K56">
            <v>0</v>
          </cell>
          <cell r="L56">
            <v>0</v>
          </cell>
          <cell r="Y56">
            <v>0</v>
          </cell>
          <cell r="Z56">
            <v>0</v>
          </cell>
          <cell r="AA56">
            <v>0</v>
          </cell>
        </row>
        <row r="57">
          <cell r="C57" t="str">
            <v>VBA</v>
          </cell>
          <cell r="K57">
            <v>5</v>
          </cell>
          <cell r="L57">
            <v>0</v>
          </cell>
          <cell r="Y57">
            <v>136</v>
          </cell>
          <cell r="Z57">
            <v>136</v>
          </cell>
          <cell r="AA57">
            <v>0</v>
          </cell>
        </row>
        <row r="58">
          <cell r="C58" t="str">
            <v>VBA</v>
          </cell>
          <cell r="K58">
            <v>0</v>
          </cell>
          <cell r="L58">
            <v>0</v>
          </cell>
          <cell r="Y58">
            <v>0</v>
          </cell>
          <cell r="Z58">
            <v>0</v>
          </cell>
          <cell r="AA58">
            <v>0</v>
          </cell>
        </row>
        <row r="59">
          <cell r="C59" t="str">
            <v>VBA</v>
          </cell>
          <cell r="K59">
            <v>0</v>
          </cell>
          <cell r="L59">
            <v>0</v>
          </cell>
          <cell r="Y59">
            <v>0</v>
          </cell>
          <cell r="Z59">
            <v>0</v>
          </cell>
          <cell r="AA59">
            <v>0</v>
          </cell>
        </row>
        <row r="60">
          <cell r="C60" t="str">
            <v>VBA</v>
          </cell>
          <cell r="K60">
            <v>0</v>
          </cell>
          <cell r="L60">
            <v>0</v>
          </cell>
          <cell r="Y60">
            <v>0</v>
          </cell>
          <cell r="Z60">
            <v>0</v>
          </cell>
          <cell r="AA60">
            <v>0</v>
          </cell>
        </row>
        <row r="61">
          <cell r="C61" t="str">
            <v>VBA</v>
          </cell>
          <cell r="K61">
            <v>0</v>
          </cell>
          <cell r="L61">
            <v>0</v>
          </cell>
          <cell r="Y61">
            <v>0</v>
          </cell>
          <cell r="Z61">
            <v>0</v>
          </cell>
          <cell r="AA61">
            <v>0</v>
          </cell>
        </row>
        <row r="62">
          <cell r="C62" t="str">
            <v>VBA</v>
          </cell>
          <cell r="K62">
            <v>0</v>
          </cell>
          <cell r="L62">
            <v>0</v>
          </cell>
          <cell r="Y62">
            <v>0</v>
          </cell>
          <cell r="Z62">
            <v>0</v>
          </cell>
          <cell r="AA62">
            <v>0</v>
          </cell>
        </row>
        <row r="63">
          <cell r="C63" t="str">
            <v>VBA</v>
          </cell>
          <cell r="K63">
            <v>0</v>
          </cell>
          <cell r="L63">
            <v>0</v>
          </cell>
          <cell r="Y63">
            <v>0</v>
          </cell>
          <cell r="Z63">
            <v>0</v>
          </cell>
          <cell r="AA63">
            <v>0</v>
          </cell>
        </row>
        <row r="64">
          <cell r="C64" t="str">
            <v>VBA</v>
          </cell>
          <cell r="K64">
            <v>0</v>
          </cell>
          <cell r="L64">
            <v>0</v>
          </cell>
          <cell r="Y64">
            <v>0</v>
          </cell>
          <cell r="Z64">
            <v>0</v>
          </cell>
          <cell r="AA64">
            <v>0</v>
          </cell>
        </row>
        <row r="65">
          <cell r="C65" t="str">
            <v>VBA</v>
          </cell>
          <cell r="K65">
            <v>0</v>
          </cell>
          <cell r="L65">
            <v>0</v>
          </cell>
          <cell r="Y65">
            <v>0</v>
          </cell>
          <cell r="Z65">
            <v>0</v>
          </cell>
          <cell r="AA65">
            <v>0</v>
          </cell>
        </row>
        <row r="66">
          <cell r="C66" t="str">
            <v>VBA</v>
          </cell>
          <cell r="K66">
            <v>0</v>
          </cell>
          <cell r="L66">
            <v>0</v>
          </cell>
          <cell r="Y66">
            <v>0</v>
          </cell>
          <cell r="Z66">
            <v>0</v>
          </cell>
          <cell r="AA66">
            <v>0</v>
          </cell>
        </row>
        <row r="67">
          <cell r="C67" t="str">
            <v>VBA</v>
          </cell>
          <cell r="K67">
            <v>0</v>
          </cell>
          <cell r="L67">
            <v>0</v>
          </cell>
          <cell r="Y67">
            <v>0</v>
          </cell>
          <cell r="Z67">
            <v>0</v>
          </cell>
          <cell r="AA67">
            <v>0</v>
          </cell>
        </row>
        <row r="68">
          <cell r="C68" t="str">
            <v>VBA</v>
          </cell>
          <cell r="K68">
            <v>6</v>
          </cell>
          <cell r="L68">
            <v>0</v>
          </cell>
          <cell r="Y68">
            <v>409</v>
          </cell>
          <cell r="Z68">
            <v>409</v>
          </cell>
          <cell r="AA68">
            <v>0</v>
          </cell>
        </row>
        <row r="69">
          <cell r="C69" t="str">
            <v>VBA</v>
          </cell>
          <cell r="K69">
            <v>5</v>
          </cell>
          <cell r="L69">
            <v>0</v>
          </cell>
          <cell r="Y69">
            <v>376</v>
          </cell>
          <cell r="Z69">
            <v>376</v>
          </cell>
          <cell r="AA69">
            <v>0</v>
          </cell>
        </row>
        <row r="70">
          <cell r="C70" t="str">
            <v>VBA</v>
          </cell>
          <cell r="K70">
            <v>0</v>
          </cell>
          <cell r="L70">
            <v>0</v>
          </cell>
          <cell r="Y70">
            <v>0</v>
          </cell>
          <cell r="Z70">
            <v>0</v>
          </cell>
          <cell r="AA70">
            <v>0</v>
          </cell>
        </row>
        <row r="71">
          <cell r="C71" t="str">
            <v>VBA</v>
          </cell>
          <cell r="K71">
            <v>4</v>
          </cell>
          <cell r="L71">
            <v>0</v>
          </cell>
          <cell r="Y71">
            <v>343</v>
          </cell>
          <cell r="Z71">
            <v>343</v>
          </cell>
          <cell r="AA71">
            <v>0</v>
          </cell>
        </row>
        <row r="72">
          <cell r="C72" t="str">
            <v>VBA</v>
          </cell>
          <cell r="K72">
            <v>0</v>
          </cell>
          <cell r="L72">
            <v>0</v>
          </cell>
          <cell r="Y72">
            <v>0</v>
          </cell>
          <cell r="Z72">
            <v>0</v>
          </cell>
          <cell r="AA72">
            <v>0</v>
          </cell>
        </row>
        <row r="73">
          <cell r="C73" t="str">
            <v>VBA</v>
          </cell>
          <cell r="K73">
            <v>0</v>
          </cell>
          <cell r="L73">
            <v>0</v>
          </cell>
          <cell r="Y73">
            <v>0</v>
          </cell>
          <cell r="Z73">
            <v>0</v>
          </cell>
          <cell r="AA73">
            <v>0</v>
          </cell>
        </row>
        <row r="74">
          <cell r="C74" t="str">
            <v>VBA</v>
          </cell>
          <cell r="K74">
            <v>0</v>
          </cell>
          <cell r="L74">
            <v>0</v>
          </cell>
          <cell r="Y74">
            <v>0</v>
          </cell>
          <cell r="Z74">
            <v>0</v>
          </cell>
          <cell r="AA74">
            <v>0</v>
          </cell>
        </row>
        <row r="75">
          <cell r="C75" t="str">
            <v>VBA</v>
          </cell>
          <cell r="K75">
            <v>0</v>
          </cell>
          <cell r="L75">
            <v>0</v>
          </cell>
          <cell r="Y75">
            <v>0</v>
          </cell>
          <cell r="Z75">
            <v>0</v>
          </cell>
          <cell r="AA75">
            <v>0</v>
          </cell>
        </row>
        <row r="76">
          <cell r="C76" t="str">
            <v>VBA</v>
          </cell>
          <cell r="K76">
            <v>0</v>
          </cell>
          <cell r="L76">
            <v>0</v>
          </cell>
          <cell r="Y76">
            <v>0</v>
          </cell>
          <cell r="Z76">
            <v>0</v>
          </cell>
          <cell r="AA76">
            <v>0</v>
          </cell>
        </row>
        <row r="77">
          <cell r="C77" t="str">
            <v>VBA</v>
          </cell>
          <cell r="K77">
            <v>0</v>
          </cell>
          <cell r="L77">
            <v>0</v>
          </cell>
          <cell r="Y77">
            <v>0</v>
          </cell>
          <cell r="Z77">
            <v>0</v>
          </cell>
          <cell r="AA77">
            <v>0</v>
          </cell>
        </row>
        <row r="78">
          <cell r="C78" t="str">
            <v>VBA</v>
          </cell>
          <cell r="K78">
            <v>0</v>
          </cell>
          <cell r="L78">
            <v>0</v>
          </cell>
          <cell r="Y78">
            <v>0</v>
          </cell>
          <cell r="Z78">
            <v>0</v>
          </cell>
          <cell r="AA78">
            <v>0</v>
          </cell>
        </row>
        <row r="79">
          <cell r="C79" t="str">
            <v>VBA</v>
          </cell>
          <cell r="K79">
            <v>0</v>
          </cell>
          <cell r="L79">
            <v>0</v>
          </cell>
          <cell r="Y79">
            <v>0</v>
          </cell>
          <cell r="Z79">
            <v>0</v>
          </cell>
          <cell r="AA79">
            <v>0</v>
          </cell>
        </row>
        <row r="80">
          <cell r="C80" t="str">
            <v>VBA</v>
          </cell>
          <cell r="K80">
            <v>0</v>
          </cell>
          <cell r="L80">
            <v>0</v>
          </cell>
          <cell r="Y80">
            <v>0</v>
          </cell>
          <cell r="Z80">
            <v>0</v>
          </cell>
          <cell r="AA80">
            <v>0</v>
          </cell>
        </row>
        <row r="81">
          <cell r="C81" t="str">
            <v>VBA</v>
          </cell>
          <cell r="K81">
            <v>8</v>
          </cell>
          <cell r="L81">
            <v>0</v>
          </cell>
          <cell r="Y81">
            <v>96</v>
          </cell>
          <cell r="Z81">
            <v>96</v>
          </cell>
          <cell r="AA81">
            <v>0</v>
          </cell>
        </row>
        <row r="82">
          <cell r="C82" t="str">
            <v>VBA</v>
          </cell>
          <cell r="K82">
            <v>0</v>
          </cell>
          <cell r="L82">
            <v>0</v>
          </cell>
          <cell r="Y82">
            <v>0</v>
          </cell>
          <cell r="Z82">
            <v>0</v>
          </cell>
          <cell r="AA82">
            <v>0</v>
          </cell>
        </row>
        <row r="83">
          <cell r="C83" t="str">
            <v>VBA</v>
          </cell>
          <cell r="K83">
            <v>5</v>
          </cell>
          <cell r="L83">
            <v>0</v>
          </cell>
          <cell r="Y83">
            <v>219</v>
          </cell>
          <cell r="Z83">
            <v>219</v>
          </cell>
          <cell r="AA83">
            <v>0</v>
          </cell>
        </row>
        <row r="84">
          <cell r="C84" t="str">
            <v>VBA</v>
          </cell>
          <cell r="K84">
            <v>0</v>
          </cell>
          <cell r="L84">
            <v>0</v>
          </cell>
          <cell r="Y84">
            <v>0</v>
          </cell>
          <cell r="Z84">
            <v>0</v>
          </cell>
          <cell r="AA84">
            <v>0</v>
          </cell>
        </row>
        <row r="85">
          <cell r="C85" t="str">
            <v>O507806</v>
          </cell>
          <cell r="K85">
            <v>4</v>
          </cell>
          <cell r="L85">
            <v>0</v>
          </cell>
          <cell r="Y85">
            <v>220</v>
          </cell>
          <cell r="Z85">
            <v>220</v>
          </cell>
          <cell r="AA85">
            <v>0</v>
          </cell>
        </row>
        <row r="86">
          <cell r="C86" t="str">
            <v>O507814</v>
          </cell>
          <cell r="K86">
            <v>0</v>
          </cell>
          <cell r="L86">
            <v>0</v>
          </cell>
          <cell r="Y86">
            <v>0</v>
          </cell>
          <cell r="Z86">
            <v>0</v>
          </cell>
          <cell r="AA86">
            <v>0</v>
          </cell>
        </row>
        <row r="87">
          <cell r="C87" t="str">
            <v>O507822</v>
          </cell>
          <cell r="K87">
            <v>0</v>
          </cell>
          <cell r="L87">
            <v>0</v>
          </cell>
          <cell r="Y87">
            <v>0</v>
          </cell>
          <cell r="Z87">
            <v>0</v>
          </cell>
          <cell r="AA87">
            <v>0</v>
          </cell>
        </row>
        <row r="88">
          <cell r="C88" t="str">
            <v>O529371</v>
          </cell>
          <cell r="K88">
            <v>18</v>
          </cell>
          <cell r="L88">
            <v>0</v>
          </cell>
          <cell r="Y88">
            <v>570</v>
          </cell>
          <cell r="Z88">
            <v>570</v>
          </cell>
          <cell r="AA88">
            <v>0</v>
          </cell>
        </row>
        <row r="89">
          <cell r="C89" t="str">
            <v>O529371</v>
          </cell>
          <cell r="K89">
            <v>0</v>
          </cell>
          <cell r="L89">
            <v>0</v>
          </cell>
          <cell r="Y89">
            <v>0</v>
          </cell>
          <cell r="Z89">
            <v>0</v>
          </cell>
          <cell r="AA89">
            <v>0</v>
          </cell>
        </row>
        <row r="90">
          <cell r="C90" t="str">
            <v>O529389</v>
          </cell>
          <cell r="K90">
            <v>0</v>
          </cell>
          <cell r="L90">
            <v>0</v>
          </cell>
          <cell r="Y90">
            <v>0</v>
          </cell>
          <cell r="Z90">
            <v>0</v>
          </cell>
          <cell r="AA90">
            <v>0</v>
          </cell>
        </row>
        <row r="91">
          <cell r="C91" t="str">
            <v>O529389</v>
          </cell>
          <cell r="K91">
            <v>0</v>
          </cell>
          <cell r="L91">
            <v>0</v>
          </cell>
          <cell r="Y91">
            <v>0</v>
          </cell>
          <cell r="Z91">
            <v>0</v>
          </cell>
          <cell r="AA91">
            <v>0</v>
          </cell>
        </row>
        <row r="92">
          <cell r="C92" t="str">
            <v>O529389</v>
          </cell>
          <cell r="K92">
            <v>0</v>
          </cell>
          <cell r="L92">
            <v>0</v>
          </cell>
          <cell r="Y92">
            <v>0</v>
          </cell>
          <cell r="Z92">
            <v>0</v>
          </cell>
          <cell r="AA92">
            <v>0</v>
          </cell>
        </row>
        <row r="93">
          <cell r="C93" t="str">
            <v>O529389</v>
          </cell>
          <cell r="K93">
            <v>0</v>
          </cell>
          <cell r="L93">
            <v>0</v>
          </cell>
          <cell r="Y93">
            <v>0</v>
          </cell>
          <cell r="Z93">
            <v>0</v>
          </cell>
          <cell r="AA93">
            <v>0</v>
          </cell>
        </row>
        <row r="94">
          <cell r="C94" t="str">
            <v>O529443</v>
          </cell>
          <cell r="K94">
            <v>12</v>
          </cell>
          <cell r="L94">
            <v>2</v>
          </cell>
          <cell r="Y94">
            <v>181</v>
          </cell>
          <cell r="Z94">
            <v>151</v>
          </cell>
          <cell r="AA94">
            <v>30</v>
          </cell>
        </row>
        <row r="95">
          <cell r="C95" t="str">
            <v>O529397</v>
          </cell>
          <cell r="K95">
            <v>0</v>
          </cell>
          <cell r="L95">
            <v>0</v>
          </cell>
          <cell r="Y95">
            <v>0</v>
          </cell>
          <cell r="Z95">
            <v>0</v>
          </cell>
          <cell r="AA95">
            <v>0</v>
          </cell>
        </row>
        <row r="96">
          <cell r="C96" t="str">
            <v>O529397</v>
          </cell>
          <cell r="K96">
            <v>0</v>
          </cell>
          <cell r="L96">
            <v>0</v>
          </cell>
          <cell r="Y96">
            <v>0</v>
          </cell>
          <cell r="Z96">
            <v>0</v>
          </cell>
          <cell r="AA96">
            <v>0</v>
          </cell>
        </row>
        <row r="97">
          <cell r="C97" t="str">
            <v>O529397</v>
          </cell>
          <cell r="K97">
            <v>0</v>
          </cell>
          <cell r="L97">
            <v>0</v>
          </cell>
          <cell r="Y97">
            <v>0</v>
          </cell>
          <cell r="Z97">
            <v>0</v>
          </cell>
          <cell r="AA97">
            <v>0</v>
          </cell>
        </row>
        <row r="98">
          <cell r="C98" t="str">
            <v>O529419</v>
          </cell>
          <cell r="K98">
            <v>26</v>
          </cell>
          <cell r="L98">
            <v>1</v>
          </cell>
          <cell r="Y98">
            <v>585</v>
          </cell>
          <cell r="Z98">
            <v>509</v>
          </cell>
          <cell r="AA98">
            <v>76</v>
          </cell>
        </row>
        <row r="99">
          <cell r="C99" t="str">
            <v>O529346</v>
          </cell>
          <cell r="K99">
            <v>0</v>
          </cell>
          <cell r="L99">
            <v>0</v>
          </cell>
          <cell r="Y99">
            <v>0</v>
          </cell>
          <cell r="Z99">
            <v>0</v>
          </cell>
          <cell r="AA99">
            <v>0</v>
          </cell>
        </row>
        <row r="100">
          <cell r="C100" t="str">
            <v>O529346</v>
          </cell>
          <cell r="K100">
            <v>16</v>
          </cell>
          <cell r="L100">
            <v>0</v>
          </cell>
          <cell r="Y100">
            <v>88</v>
          </cell>
          <cell r="Z100">
            <v>88</v>
          </cell>
          <cell r="AA100">
            <v>0</v>
          </cell>
        </row>
        <row r="101">
          <cell r="C101" t="str">
            <v>O529346</v>
          </cell>
          <cell r="K101">
            <v>0</v>
          </cell>
          <cell r="L101">
            <v>0</v>
          </cell>
          <cell r="Y101">
            <v>0</v>
          </cell>
          <cell r="Z101">
            <v>0</v>
          </cell>
          <cell r="AA101">
            <v>0</v>
          </cell>
        </row>
        <row r="102">
          <cell r="C102" t="str">
            <v>O529346</v>
          </cell>
          <cell r="K102">
            <v>0</v>
          </cell>
          <cell r="L102">
            <v>0</v>
          </cell>
          <cell r="Y102">
            <v>0</v>
          </cell>
          <cell r="Z102">
            <v>0</v>
          </cell>
          <cell r="AA102">
            <v>0</v>
          </cell>
        </row>
        <row r="103">
          <cell r="C103" t="str">
            <v>O529346</v>
          </cell>
          <cell r="K103">
            <v>19</v>
          </cell>
          <cell r="L103">
            <v>5</v>
          </cell>
          <cell r="Y103">
            <v>542</v>
          </cell>
          <cell r="Z103">
            <v>343</v>
          </cell>
          <cell r="AA103">
            <v>199</v>
          </cell>
        </row>
        <row r="104">
          <cell r="C104" t="str">
            <v>O529346</v>
          </cell>
          <cell r="K104">
            <v>0</v>
          </cell>
          <cell r="L104">
            <v>0</v>
          </cell>
          <cell r="Y104">
            <v>0</v>
          </cell>
          <cell r="Z104">
            <v>0</v>
          </cell>
          <cell r="AA104">
            <v>0</v>
          </cell>
        </row>
        <row r="105">
          <cell r="C105" t="str">
            <v>O529346</v>
          </cell>
          <cell r="K105">
            <v>0</v>
          </cell>
          <cell r="L105">
            <v>0</v>
          </cell>
          <cell r="Y105">
            <v>0</v>
          </cell>
          <cell r="Z105">
            <v>0</v>
          </cell>
          <cell r="AA105">
            <v>0</v>
          </cell>
        </row>
        <row r="106">
          <cell r="C106" t="str">
            <v>O529346</v>
          </cell>
          <cell r="K106">
            <v>17</v>
          </cell>
          <cell r="L106">
            <v>0</v>
          </cell>
          <cell r="Y106">
            <v>320</v>
          </cell>
          <cell r="Z106">
            <v>320</v>
          </cell>
          <cell r="AA106">
            <v>0</v>
          </cell>
        </row>
        <row r="107">
          <cell r="C107" t="str">
            <v>O529460</v>
          </cell>
          <cell r="K107">
            <v>0</v>
          </cell>
          <cell r="L107">
            <v>0</v>
          </cell>
          <cell r="Y107">
            <v>0</v>
          </cell>
          <cell r="Z107">
            <v>0</v>
          </cell>
          <cell r="AA107">
            <v>0</v>
          </cell>
        </row>
        <row r="108">
          <cell r="C108" t="str">
            <v>O529460</v>
          </cell>
          <cell r="K108">
            <v>25</v>
          </cell>
          <cell r="L108">
            <v>0</v>
          </cell>
          <cell r="Y108">
            <v>2103</v>
          </cell>
          <cell r="Z108">
            <v>2103</v>
          </cell>
          <cell r="AA108">
            <v>0</v>
          </cell>
        </row>
        <row r="109">
          <cell r="C109" t="str">
            <v>O529460</v>
          </cell>
          <cell r="K109">
            <v>0</v>
          </cell>
          <cell r="L109">
            <v>0</v>
          </cell>
          <cell r="Y109">
            <v>0</v>
          </cell>
          <cell r="Z109">
            <v>0</v>
          </cell>
          <cell r="AA109">
            <v>0</v>
          </cell>
        </row>
        <row r="110">
          <cell r="C110" t="str">
            <v>O529460</v>
          </cell>
          <cell r="K110">
            <v>3</v>
          </cell>
          <cell r="L110">
            <v>0</v>
          </cell>
          <cell r="Y110">
            <v>349</v>
          </cell>
          <cell r="Z110">
            <v>349</v>
          </cell>
          <cell r="AA110">
            <v>0</v>
          </cell>
        </row>
        <row r="111">
          <cell r="C111" t="str">
            <v>O529460</v>
          </cell>
          <cell r="K111">
            <v>0</v>
          </cell>
          <cell r="L111">
            <v>0</v>
          </cell>
          <cell r="Y111">
            <v>0</v>
          </cell>
          <cell r="Z111">
            <v>0</v>
          </cell>
          <cell r="AA111">
            <v>0</v>
          </cell>
        </row>
        <row r="112">
          <cell r="C112" t="str">
            <v>O529460</v>
          </cell>
          <cell r="K112">
            <v>19</v>
          </cell>
          <cell r="L112">
            <v>0</v>
          </cell>
          <cell r="Y112">
            <v>1169</v>
          </cell>
          <cell r="Z112">
            <v>1169</v>
          </cell>
          <cell r="AA112">
            <v>0</v>
          </cell>
        </row>
        <row r="113">
          <cell r="C113" t="str">
            <v>O529460</v>
          </cell>
          <cell r="K113">
            <v>0</v>
          </cell>
          <cell r="L113">
            <v>0</v>
          </cell>
          <cell r="Y113">
            <v>0</v>
          </cell>
          <cell r="Z113">
            <v>0</v>
          </cell>
          <cell r="AA113">
            <v>0</v>
          </cell>
        </row>
        <row r="114">
          <cell r="C114" t="str">
            <v>O529460</v>
          </cell>
          <cell r="K114">
            <v>15</v>
          </cell>
          <cell r="L114">
            <v>0</v>
          </cell>
          <cell r="Y114">
            <v>1035</v>
          </cell>
          <cell r="Z114">
            <v>1035</v>
          </cell>
          <cell r="AA114">
            <v>0</v>
          </cell>
        </row>
        <row r="115">
          <cell r="C115" t="str">
            <v>O529460</v>
          </cell>
          <cell r="K115">
            <v>0</v>
          </cell>
          <cell r="L115">
            <v>0</v>
          </cell>
          <cell r="Y115">
            <v>0</v>
          </cell>
          <cell r="Z115">
            <v>0</v>
          </cell>
          <cell r="AA115">
            <v>0</v>
          </cell>
        </row>
        <row r="116">
          <cell r="C116" t="str">
            <v>O529460</v>
          </cell>
          <cell r="K116">
            <v>15</v>
          </cell>
          <cell r="L116">
            <v>0</v>
          </cell>
          <cell r="Y116">
            <v>1175</v>
          </cell>
          <cell r="Z116">
            <v>1175</v>
          </cell>
          <cell r="AA116">
            <v>0</v>
          </cell>
        </row>
        <row r="117">
          <cell r="C117" t="str">
            <v>O529460</v>
          </cell>
          <cell r="K117">
            <v>0</v>
          </cell>
          <cell r="L117">
            <v>0</v>
          </cell>
          <cell r="Y117">
            <v>0</v>
          </cell>
          <cell r="Z117">
            <v>0</v>
          </cell>
          <cell r="AA117">
            <v>0</v>
          </cell>
        </row>
        <row r="118">
          <cell r="C118" t="str">
            <v>O529311</v>
          </cell>
          <cell r="K118">
            <v>32</v>
          </cell>
          <cell r="L118">
            <v>8</v>
          </cell>
          <cell r="Y118">
            <v>1290</v>
          </cell>
          <cell r="Z118">
            <v>131</v>
          </cell>
          <cell r="AA118">
            <v>1159</v>
          </cell>
        </row>
        <row r="119">
          <cell r="C119" t="str">
            <v>O529311</v>
          </cell>
          <cell r="K119">
            <v>27</v>
          </cell>
          <cell r="L119">
            <v>0</v>
          </cell>
          <cell r="Y119">
            <v>789</v>
          </cell>
          <cell r="Z119">
            <v>789</v>
          </cell>
          <cell r="AA119">
            <v>0</v>
          </cell>
        </row>
        <row r="120">
          <cell r="C120" t="str">
            <v>O529311</v>
          </cell>
          <cell r="K120">
            <v>6</v>
          </cell>
          <cell r="L120">
            <v>0</v>
          </cell>
          <cell r="Y120">
            <v>238</v>
          </cell>
          <cell r="Z120">
            <v>238</v>
          </cell>
          <cell r="AA120">
            <v>0</v>
          </cell>
        </row>
        <row r="121">
          <cell r="C121" t="str">
            <v>O529311</v>
          </cell>
          <cell r="K121">
            <v>0</v>
          </cell>
          <cell r="L121">
            <v>0</v>
          </cell>
          <cell r="Y121">
            <v>0</v>
          </cell>
          <cell r="Z121">
            <v>0</v>
          </cell>
          <cell r="AA121">
            <v>0</v>
          </cell>
        </row>
        <row r="122">
          <cell r="C122" t="str">
            <v>O529354</v>
          </cell>
          <cell r="K122">
            <v>0</v>
          </cell>
          <cell r="L122">
            <v>0</v>
          </cell>
          <cell r="Y122">
            <v>0</v>
          </cell>
          <cell r="Z122">
            <v>0</v>
          </cell>
          <cell r="AA122">
            <v>0</v>
          </cell>
        </row>
        <row r="123">
          <cell r="C123" t="str">
            <v>O529354</v>
          </cell>
          <cell r="K123">
            <v>0</v>
          </cell>
          <cell r="L123">
            <v>0</v>
          </cell>
          <cell r="Y123">
            <v>0</v>
          </cell>
          <cell r="Z123">
            <v>0</v>
          </cell>
          <cell r="AA123">
            <v>0</v>
          </cell>
        </row>
        <row r="124">
          <cell r="C124" t="str">
            <v>O529494</v>
          </cell>
          <cell r="K124">
            <v>0</v>
          </cell>
          <cell r="L124">
            <v>0</v>
          </cell>
          <cell r="Y124">
            <v>0</v>
          </cell>
          <cell r="Z124">
            <v>0</v>
          </cell>
          <cell r="AA124">
            <v>0</v>
          </cell>
        </row>
        <row r="125">
          <cell r="C125" t="str">
            <v>O529320</v>
          </cell>
          <cell r="K125">
            <v>0</v>
          </cell>
          <cell r="L125">
            <v>0</v>
          </cell>
          <cell r="Y125">
            <v>0</v>
          </cell>
          <cell r="Z125">
            <v>0</v>
          </cell>
          <cell r="AA125">
            <v>0</v>
          </cell>
        </row>
        <row r="126">
          <cell r="C126" t="str">
            <v>O529320</v>
          </cell>
          <cell r="K126">
            <v>0</v>
          </cell>
          <cell r="L126">
            <v>0</v>
          </cell>
          <cell r="Y126">
            <v>0</v>
          </cell>
          <cell r="Z126">
            <v>0</v>
          </cell>
          <cell r="AA126">
            <v>0</v>
          </cell>
        </row>
        <row r="127">
          <cell r="C127" t="str">
            <v>O529320</v>
          </cell>
          <cell r="K127">
            <v>0</v>
          </cell>
          <cell r="L127">
            <v>0</v>
          </cell>
          <cell r="Y127">
            <v>0</v>
          </cell>
          <cell r="Z127">
            <v>0</v>
          </cell>
          <cell r="AA127">
            <v>0</v>
          </cell>
        </row>
        <row r="128">
          <cell r="C128" t="str">
            <v>O529320</v>
          </cell>
          <cell r="K128">
            <v>0</v>
          </cell>
          <cell r="L128">
            <v>0</v>
          </cell>
          <cell r="Y128">
            <v>0</v>
          </cell>
          <cell r="Z128">
            <v>0</v>
          </cell>
          <cell r="AA128">
            <v>0</v>
          </cell>
        </row>
        <row r="129">
          <cell r="C129" t="str">
            <v>O529320</v>
          </cell>
          <cell r="K129">
            <v>0</v>
          </cell>
          <cell r="L129">
            <v>0</v>
          </cell>
          <cell r="Y129">
            <v>0</v>
          </cell>
          <cell r="Z129">
            <v>0</v>
          </cell>
          <cell r="AA129">
            <v>0</v>
          </cell>
        </row>
        <row r="130">
          <cell r="C130" t="str">
            <v>O529320</v>
          </cell>
          <cell r="K130">
            <v>0</v>
          </cell>
          <cell r="L130">
            <v>0</v>
          </cell>
          <cell r="Y130">
            <v>0</v>
          </cell>
          <cell r="Z130">
            <v>0</v>
          </cell>
          <cell r="AA130">
            <v>0</v>
          </cell>
        </row>
        <row r="131">
          <cell r="C131" t="str">
            <v>O529320</v>
          </cell>
          <cell r="K131">
            <v>0</v>
          </cell>
          <cell r="L131">
            <v>0</v>
          </cell>
          <cell r="Y131">
            <v>0</v>
          </cell>
          <cell r="Z131">
            <v>0</v>
          </cell>
          <cell r="AA131">
            <v>0</v>
          </cell>
        </row>
        <row r="132">
          <cell r="C132" t="str">
            <v>O529320</v>
          </cell>
          <cell r="K132">
            <v>0</v>
          </cell>
          <cell r="L132">
            <v>0</v>
          </cell>
          <cell r="Y132">
            <v>0</v>
          </cell>
          <cell r="Z132">
            <v>0</v>
          </cell>
          <cell r="AA132">
            <v>0</v>
          </cell>
        </row>
        <row r="133">
          <cell r="C133" t="str">
            <v>O529320</v>
          </cell>
          <cell r="K133">
            <v>0</v>
          </cell>
          <cell r="L133">
            <v>0</v>
          </cell>
          <cell r="Y133">
            <v>0</v>
          </cell>
          <cell r="Z133">
            <v>0</v>
          </cell>
          <cell r="AA133">
            <v>0</v>
          </cell>
        </row>
        <row r="134">
          <cell r="C134" t="str">
            <v>O528595</v>
          </cell>
          <cell r="K134">
            <v>0</v>
          </cell>
          <cell r="L134">
            <v>0</v>
          </cell>
          <cell r="Y134">
            <v>0</v>
          </cell>
          <cell r="Z134">
            <v>0</v>
          </cell>
          <cell r="AA134">
            <v>0</v>
          </cell>
        </row>
        <row r="135">
          <cell r="C135" t="str">
            <v>O528595</v>
          </cell>
          <cell r="K135">
            <v>29</v>
          </cell>
          <cell r="L135">
            <v>0</v>
          </cell>
          <cell r="Y135">
            <v>247</v>
          </cell>
          <cell r="Z135">
            <v>247</v>
          </cell>
          <cell r="AA135">
            <v>0</v>
          </cell>
        </row>
        <row r="136">
          <cell r="C136" t="str">
            <v>O528595</v>
          </cell>
          <cell r="K136">
            <v>30</v>
          </cell>
          <cell r="L136">
            <v>0</v>
          </cell>
          <cell r="Y136">
            <v>3490</v>
          </cell>
          <cell r="Z136">
            <v>3490</v>
          </cell>
          <cell r="AA136">
            <v>0</v>
          </cell>
        </row>
        <row r="137">
          <cell r="C137" t="str">
            <v>O528595</v>
          </cell>
          <cell r="K137">
            <v>32</v>
          </cell>
          <cell r="L137">
            <v>0</v>
          </cell>
          <cell r="Y137">
            <v>1142</v>
          </cell>
          <cell r="Z137">
            <v>1142</v>
          </cell>
          <cell r="AA137">
            <v>0</v>
          </cell>
        </row>
        <row r="138">
          <cell r="C138" t="str">
            <v>O528595</v>
          </cell>
          <cell r="K138">
            <v>40</v>
          </cell>
          <cell r="L138">
            <v>0</v>
          </cell>
          <cell r="Y138">
            <v>1240</v>
          </cell>
          <cell r="Z138">
            <v>1240</v>
          </cell>
          <cell r="AA138">
            <v>0</v>
          </cell>
        </row>
        <row r="139">
          <cell r="C139" t="str">
            <v>O528595</v>
          </cell>
          <cell r="K139">
            <v>34</v>
          </cell>
          <cell r="L139">
            <v>0</v>
          </cell>
          <cell r="Y139">
            <v>738</v>
          </cell>
          <cell r="Z139">
            <v>738</v>
          </cell>
          <cell r="AA139">
            <v>0</v>
          </cell>
        </row>
        <row r="140">
          <cell r="C140" t="str">
            <v>O528595</v>
          </cell>
          <cell r="K140">
            <v>0</v>
          </cell>
          <cell r="L140">
            <v>0</v>
          </cell>
          <cell r="Y140">
            <v>0</v>
          </cell>
          <cell r="Z140">
            <v>0</v>
          </cell>
          <cell r="AA140">
            <v>0</v>
          </cell>
        </row>
        <row r="141">
          <cell r="C141" t="str">
            <v>O529362</v>
          </cell>
          <cell r="K141">
            <v>0</v>
          </cell>
          <cell r="L141">
            <v>0</v>
          </cell>
          <cell r="Y141">
            <v>0</v>
          </cell>
          <cell r="Z141">
            <v>0</v>
          </cell>
          <cell r="AA141">
            <v>0</v>
          </cell>
        </row>
        <row r="142">
          <cell r="C142" t="str">
            <v>O529338</v>
          </cell>
          <cell r="K142">
            <v>0</v>
          </cell>
          <cell r="L142">
            <v>0</v>
          </cell>
          <cell r="Y142">
            <v>0</v>
          </cell>
          <cell r="Z142">
            <v>0</v>
          </cell>
          <cell r="AA142">
            <v>0</v>
          </cell>
        </row>
        <row r="143">
          <cell r="C143" t="str">
            <v>O529338</v>
          </cell>
          <cell r="K143">
            <v>0</v>
          </cell>
          <cell r="L143">
            <v>0</v>
          </cell>
          <cell r="Y143">
            <v>0</v>
          </cell>
          <cell r="Z143">
            <v>0</v>
          </cell>
          <cell r="AA143">
            <v>0</v>
          </cell>
        </row>
        <row r="144">
          <cell r="C144" t="str">
            <v>O529338</v>
          </cell>
          <cell r="K144">
            <v>0</v>
          </cell>
          <cell r="L144">
            <v>0</v>
          </cell>
          <cell r="Y144">
            <v>0</v>
          </cell>
          <cell r="Z144">
            <v>0</v>
          </cell>
          <cell r="AA144">
            <v>0</v>
          </cell>
        </row>
        <row r="145">
          <cell r="C145" t="str">
            <v>O529427</v>
          </cell>
          <cell r="K145">
            <v>13</v>
          </cell>
          <cell r="L145">
            <v>0</v>
          </cell>
          <cell r="Y145">
            <v>1461</v>
          </cell>
          <cell r="Z145">
            <v>1461</v>
          </cell>
          <cell r="AA145">
            <v>0</v>
          </cell>
        </row>
        <row r="146">
          <cell r="C146" t="str">
            <v>O507849</v>
          </cell>
          <cell r="K146">
            <v>0</v>
          </cell>
          <cell r="L146">
            <v>0</v>
          </cell>
          <cell r="Y146">
            <v>0</v>
          </cell>
          <cell r="Z146">
            <v>0</v>
          </cell>
          <cell r="AA146">
            <v>0</v>
          </cell>
        </row>
        <row r="147">
          <cell r="C147" t="str">
            <v>O507857</v>
          </cell>
          <cell r="K147">
            <v>0</v>
          </cell>
          <cell r="L147">
            <v>0</v>
          </cell>
          <cell r="Y147">
            <v>0</v>
          </cell>
          <cell r="Z147">
            <v>0</v>
          </cell>
          <cell r="AA147">
            <v>0</v>
          </cell>
        </row>
        <row r="148">
          <cell r="C148" t="str">
            <v>O507865</v>
          </cell>
          <cell r="K148">
            <v>0</v>
          </cell>
          <cell r="L148">
            <v>0</v>
          </cell>
          <cell r="Y148">
            <v>0</v>
          </cell>
          <cell r="Z148">
            <v>0</v>
          </cell>
          <cell r="AA148">
            <v>0</v>
          </cell>
        </row>
        <row r="149">
          <cell r="C149" t="str">
            <v>O507873</v>
          </cell>
          <cell r="K149">
            <v>0</v>
          </cell>
          <cell r="L149">
            <v>0</v>
          </cell>
          <cell r="Y149">
            <v>0</v>
          </cell>
          <cell r="Z149">
            <v>0</v>
          </cell>
          <cell r="AA149">
            <v>0</v>
          </cell>
        </row>
        <row r="150">
          <cell r="C150" t="str">
            <v>O507881</v>
          </cell>
          <cell r="K150">
            <v>0</v>
          </cell>
          <cell r="L150">
            <v>0</v>
          </cell>
          <cell r="Y150">
            <v>0</v>
          </cell>
          <cell r="Z150">
            <v>0</v>
          </cell>
          <cell r="AA150">
            <v>0</v>
          </cell>
        </row>
        <row r="151">
          <cell r="C151" t="str">
            <v>O545333</v>
          </cell>
          <cell r="K151">
            <v>0</v>
          </cell>
          <cell r="L151">
            <v>0</v>
          </cell>
          <cell r="Y151">
            <v>0</v>
          </cell>
          <cell r="Z151">
            <v>0</v>
          </cell>
          <cell r="AA151">
            <v>0</v>
          </cell>
        </row>
        <row r="152">
          <cell r="C152" t="str">
            <v>O507890</v>
          </cell>
          <cell r="K152">
            <v>0</v>
          </cell>
          <cell r="L152">
            <v>0</v>
          </cell>
          <cell r="Y152">
            <v>0</v>
          </cell>
          <cell r="Z152">
            <v>0</v>
          </cell>
          <cell r="AA152">
            <v>0</v>
          </cell>
        </row>
        <row r="153">
          <cell r="C153" t="str">
            <v>O507903</v>
          </cell>
          <cell r="K153">
            <v>0</v>
          </cell>
          <cell r="L153">
            <v>0</v>
          </cell>
          <cell r="Y153">
            <v>0</v>
          </cell>
          <cell r="Z153">
            <v>0</v>
          </cell>
          <cell r="AA153">
            <v>0</v>
          </cell>
        </row>
        <row r="154">
          <cell r="C154" t="str">
            <v>O503801</v>
          </cell>
          <cell r="K154">
            <v>0</v>
          </cell>
          <cell r="L154">
            <v>0</v>
          </cell>
          <cell r="Y154">
            <v>0</v>
          </cell>
          <cell r="Z154">
            <v>0</v>
          </cell>
          <cell r="AA154">
            <v>0</v>
          </cell>
        </row>
        <row r="155">
          <cell r="C155" t="str">
            <v>O503801</v>
          </cell>
          <cell r="K155">
            <v>0</v>
          </cell>
          <cell r="L155">
            <v>0</v>
          </cell>
          <cell r="Y155">
            <v>0</v>
          </cell>
          <cell r="Z155">
            <v>0</v>
          </cell>
          <cell r="AA155">
            <v>0</v>
          </cell>
        </row>
        <row r="156">
          <cell r="C156" t="str">
            <v>O507911</v>
          </cell>
          <cell r="K156">
            <v>0</v>
          </cell>
          <cell r="L156">
            <v>0</v>
          </cell>
          <cell r="Y156">
            <v>0</v>
          </cell>
          <cell r="Z156">
            <v>0</v>
          </cell>
          <cell r="AA156">
            <v>0</v>
          </cell>
        </row>
        <row r="157">
          <cell r="C157" t="str">
            <v>O507911</v>
          </cell>
          <cell r="K157">
            <v>0</v>
          </cell>
          <cell r="L157">
            <v>0</v>
          </cell>
          <cell r="Y157">
            <v>0</v>
          </cell>
          <cell r="Z157">
            <v>0</v>
          </cell>
          <cell r="AA157">
            <v>0</v>
          </cell>
        </row>
        <row r="158">
          <cell r="C158" t="str">
            <v>O555487</v>
          </cell>
          <cell r="K158">
            <v>0</v>
          </cell>
          <cell r="L158">
            <v>0</v>
          </cell>
          <cell r="Y158">
            <v>0</v>
          </cell>
          <cell r="Z158">
            <v>0</v>
          </cell>
          <cell r="AA158">
            <v>0</v>
          </cell>
        </row>
        <row r="159">
          <cell r="C159" t="str">
            <v>O507938</v>
          </cell>
          <cell r="K159">
            <v>0</v>
          </cell>
          <cell r="L159">
            <v>0</v>
          </cell>
          <cell r="Y159">
            <v>0</v>
          </cell>
          <cell r="Z159">
            <v>0</v>
          </cell>
          <cell r="AA159">
            <v>0</v>
          </cell>
        </row>
        <row r="160">
          <cell r="C160" t="str">
            <v>O507946</v>
          </cell>
          <cell r="K160">
            <v>0</v>
          </cell>
          <cell r="L160">
            <v>0</v>
          </cell>
          <cell r="Y160">
            <v>0</v>
          </cell>
          <cell r="Z160">
            <v>0</v>
          </cell>
          <cell r="AA160">
            <v>0</v>
          </cell>
        </row>
        <row r="161">
          <cell r="C161" t="str">
            <v>O507954</v>
          </cell>
          <cell r="K161">
            <v>0</v>
          </cell>
          <cell r="L161">
            <v>0</v>
          </cell>
          <cell r="Y161">
            <v>0</v>
          </cell>
          <cell r="Z161">
            <v>0</v>
          </cell>
          <cell r="AA161">
            <v>0</v>
          </cell>
        </row>
        <row r="162">
          <cell r="C162" t="str">
            <v>O507962</v>
          </cell>
          <cell r="K162">
            <v>0</v>
          </cell>
          <cell r="L162">
            <v>0</v>
          </cell>
          <cell r="Y162">
            <v>0</v>
          </cell>
          <cell r="Z162">
            <v>0</v>
          </cell>
          <cell r="AA162">
            <v>0</v>
          </cell>
        </row>
        <row r="163">
          <cell r="C163" t="str">
            <v>O507997</v>
          </cell>
          <cell r="K163">
            <v>7</v>
          </cell>
          <cell r="L163">
            <v>0</v>
          </cell>
          <cell r="Y163">
            <v>640</v>
          </cell>
          <cell r="Z163">
            <v>640</v>
          </cell>
          <cell r="AA163">
            <v>0</v>
          </cell>
        </row>
        <row r="164">
          <cell r="C164" t="str">
            <v>O503894</v>
          </cell>
          <cell r="K164">
            <v>0</v>
          </cell>
          <cell r="L164">
            <v>0</v>
          </cell>
          <cell r="Y164">
            <v>0</v>
          </cell>
          <cell r="Z164">
            <v>0</v>
          </cell>
          <cell r="AA164">
            <v>0</v>
          </cell>
        </row>
        <row r="165">
          <cell r="C165" t="str">
            <v>O508021</v>
          </cell>
          <cell r="K165">
            <v>0</v>
          </cell>
          <cell r="L165">
            <v>0</v>
          </cell>
          <cell r="Y165">
            <v>0</v>
          </cell>
          <cell r="Z165">
            <v>0</v>
          </cell>
          <cell r="AA165">
            <v>0</v>
          </cell>
        </row>
        <row r="166">
          <cell r="C166" t="str">
            <v>O508039</v>
          </cell>
          <cell r="K166">
            <v>0</v>
          </cell>
          <cell r="L166">
            <v>0</v>
          </cell>
          <cell r="Y166">
            <v>0</v>
          </cell>
          <cell r="Z166">
            <v>0</v>
          </cell>
          <cell r="AA166">
            <v>0</v>
          </cell>
        </row>
        <row r="167">
          <cell r="C167" t="str">
            <v>O508047</v>
          </cell>
          <cell r="K167">
            <v>0</v>
          </cell>
          <cell r="L167">
            <v>0</v>
          </cell>
          <cell r="Y167">
            <v>0</v>
          </cell>
          <cell r="Z167">
            <v>0</v>
          </cell>
          <cell r="AA167">
            <v>0</v>
          </cell>
        </row>
        <row r="168">
          <cell r="C168" t="str">
            <v>O508055</v>
          </cell>
          <cell r="K168">
            <v>0</v>
          </cell>
          <cell r="L168">
            <v>0</v>
          </cell>
          <cell r="Y168">
            <v>0</v>
          </cell>
          <cell r="Z168">
            <v>0</v>
          </cell>
          <cell r="AA168">
            <v>0</v>
          </cell>
        </row>
        <row r="169">
          <cell r="C169" t="str">
            <v>O508063</v>
          </cell>
          <cell r="K169">
            <v>13</v>
          </cell>
          <cell r="L169">
            <v>0</v>
          </cell>
          <cell r="Y169">
            <v>155</v>
          </cell>
          <cell r="Z169">
            <v>155</v>
          </cell>
          <cell r="AA169">
            <v>0</v>
          </cell>
        </row>
        <row r="170">
          <cell r="C170" t="str">
            <v>O508063</v>
          </cell>
          <cell r="K170">
            <v>2</v>
          </cell>
          <cell r="L170">
            <v>0</v>
          </cell>
          <cell r="Y170">
            <v>386</v>
          </cell>
          <cell r="Z170">
            <v>386</v>
          </cell>
          <cell r="AA170">
            <v>0</v>
          </cell>
        </row>
        <row r="171">
          <cell r="C171" t="str">
            <v>O508063</v>
          </cell>
          <cell r="K171">
            <v>9</v>
          </cell>
          <cell r="L171">
            <v>3</v>
          </cell>
          <cell r="Y171">
            <v>580</v>
          </cell>
          <cell r="Z171">
            <v>387</v>
          </cell>
          <cell r="AA171">
            <v>193</v>
          </cell>
        </row>
        <row r="172">
          <cell r="C172" t="str">
            <v>O504556</v>
          </cell>
          <cell r="K172">
            <v>0</v>
          </cell>
          <cell r="L172">
            <v>0</v>
          </cell>
          <cell r="Y172">
            <v>0</v>
          </cell>
          <cell r="Z172">
            <v>0</v>
          </cell>
          <cell r="AA172">
            <v>0</v>
          </cell>
        </row>
        <row r="173">
          <cell r="C173" t="str">
            <v>O508080</v>
          </cell>
          <cell r="K173">
            <v>0</v>
          </cell>
          <cell r="L173">
            <v>0</v>
          </cell>
          <cell r="Y173">
            <v>0</v>
          </cell>
          <cell r="Z173">
            <v>0</v>
          </cell>
          <cell r="AA173">
            <v>0</v>
          </cell>
        </row>
        <row r="174">
          <cell r="C174" t="str">
            <v>O508098</v>
          </cell>
          <cell r="K174">
            <v>0</v>
          </cell>
          <cell r="L174">
            <v>0</v>
          </cell>
          <cell r="Y174">
            <v>0</v>
          </cell>
          <cell r="Z174">
            <v>0</v>
          </cell>
          <cell r="AA174">
            <v>0</v>
          </cell>
        </row>
        <row r="175">
          <cell r="C175" t="str">
            <v>O508101</v>
          </cell>
          <cell r="K175">
            <v>0</v>
          </cell>
          <cell r="L175">
            <v>0</v>
          </cell>
          <cell r="Y175">
            <v>0</v>
          </cell>
          <cell r="Z175">
            <v>0</v>
          </cell>
          <cell r="AA175">
            <v>0</v>
          </cell>
        </row>
        <row r="176">
          <cell r="C176" t="str">
            <v>O508101</v>
          </cell>
          <cell r="K176">
            <v>0</v>
          </cell>
          <cell r="L176">
            <v>0</v>
          </cell>
          <cell r="Y176">
            <v>0</v>
          </cell>
          <cell r="Z176">
            <v>0</v>
          </cell>
          <cell r="AA176">
            <v>0</v>
          </cell>
        </row>
        <row r="177">
          <cell r="C177" t="str">
            <v>O508110</v>
          </cell>
          <cell r="K177">
            <v>6</v>
          </cell>
          <cell r="L177">
            <v>0</v>
          </cell>
          <cell r="Y177">
            <v>275</v>
          </cell>
          <cell r="Z177">
            <v>275</v>
          </cell>
          <cell r="AA177">
            <v>0</v>
          </cell>
        </row>
        <row r="178">
          <cell r="C178" t="str">
            <v>O508136</v>
          </cell>
          <cell r="K178">
            <v>0</v>
          </cell>
          <cell r="L178">
            <v>0</v>
          </cell>
          <cell r="Y178">
            <v>0</v>
          </cell>
          <cell r="Z178">
            <v>0</v>
          </cell>
          <cell r="AA178">
            <v>0</v>
          </cell>
        </row>
        <row r="179">
          <cell r="C179" t="str">
            <v>O508161</v>
          </cell>
          <cell r="K179">
            <v>0</v>
          </cell>
          <cell r="L179">
            <v>0</v>
          </cell>
          <cell r="Y179">
            <v>0</v>
          </cell>
          <cell r="Z179">
            <v>0</v>
          </cell>
          <cell r="AA179">
            <v>0</v>
          </cell>
        </row>
        <row r="180">
          <cell r="C180" t="str">
            <v>O508179</v>
          </cell>
          <cell r="K180">
            <v>0</v>
          </cell>
          <cell r="L180">
            <v>0</v>
          </cell>
          <cell r="Y180">
            <v>0</v>
          </cell>
          <cell r="Z180">
            <v>0</v>
          </cell>
          <cell r="AA180">
            <v>0</v>
          </cell>
        </row>
        <row r="181">
          <cell r="C181" t="str">
            <v>O508179</v>
          </cell>
          <cell r="K181">
            <v>0</v>
          </cell>
          <cell r="L181">
            <v>0</v>
          </cell>
          <cell r="Y181">
            <v>0</v>
          </cell>
          <cell r="Z181">
            <v>0</v>
          </cell>
          <cell r="AA181">
            <v>0</v>
          </cell>
        </row>
        <row r="182">
          <cell r="C182" t="str">
            <v>O508179</v>
          </cell>
          <cell r="K182">
            <v>0</v>
          </cell>
          <cell r="L182">
            <v>0</v>
          </cell>
          <cell r="Y182">
            <v>0</v>
          </cell>
          <cell r="Z182">
            <v>0</v>
          </cell>
          <cell r="AA182">
            <v>0</v>
          </cell>
        </row>
        <row r="183">
          <cell r="C183" t="str">
            <v>O508179</v>
          </cell>
          <cell r="K183">
            <v>0</v>
          </cell>
          <cell r="L183">
            <v>0</v>
          </cell>
          <cell r="Y183">
            <v>0</v>
          </cell>
          <cell r="Z183">
            <v>0</v>
          </cell>
          <cell r="AA183">
            <v>0</v>
          </cell>
        </row>
        <row r="184">
          <cell r="C184" t="str">
            <v>O504637</v>
          </cell>
          <cell r="K184">
            <v>0</v>
          </cell>
          <cell r="L184">
            <v>0</v>
          </cell>
          <cell r="Y184">
            <v>0</v>
          </cell>
          <cell r="Z184">
            <v>0</v>
          </cell>
          <cell r="AA184">
            <v>0</v>
          </cell>
        </row>
        <row r="185">
          <cell r="C185" t="str">
            <v>O508195</v>
          </cell>
          <cell r="K185">
            <v>8</v>
          </cell>
          <cell r="L185">
            <v>0</v>
          </cell>
          <cell r="Y185">
            <v>1160</v>
          </cell>
          <cell r="Z185">
            <v>1160</v>
          </cell>
          <cell r="AA185">
            <v>0</v>
          </cell>
        </row>
        <row r="186">
          <cell r="C186" t="str">
            <v>O503983</v>
          </cell>
          <cell r="K186">
            <v>0</v>
          </cell>
          <cell r="L186">
            <v>0</v>
          </cell>
          <cell r="Y186">
            <v>0</v>
          </cell>
          <cell r="Z186">
            <v>0</v>
          </cell>
          <cell r="AA186">
            <v>0</v>
          </cell>
        </row>
        <row r="187">
          <cell r="C187" t="str">
            <v>O504769</v>
          </cell>
          <cell r="K187">
            <v>0</v>
          </cell>
          <cell r="L187">
            <v>0</v>
          </cell>
          <cell r="Y187">
            <v>0</v>
          </cell>
          <cell r="Z187">
            <v>0</v>
          </cell>
          <cell r="AA187">
            <v>0</v>
          </cell>
        </row>
        <row r="188">
          <cell r="C188" t="str">
            <v>O508209</v>
          </cell>
          <cell r="K188">
            <v>0</v>
          </cell>
          <cell r="L188">
            <v>0</v>
          </cell>
          <cell r="Y188">
            <v>0</v>
          </cell>
          <cell r="Z188">
            <v>0</v>
          </cell>
          <cell r="AA188">
            <v>0</v>
          </cell>
        </row>
        <row r="189">
          <cell r="C189" t="str">
            <v>O508217</v>
          </cell>
          <cell r="K189">
            <v>0</v>
          </cell>
          <cell r="L189">
            <v>0</v>
          </cell>
          <cell r="Y189">
            <v>0</v>
          </cell>
          <cell r="Z189">
            <v>0</v>
          </cell>
          <cell r="AA189">
            <v>0</v>
          </cell>
        </row>
        <row r="190">
          <cell r="C190" t="str">
            <v>O508217</v>
          </cell>
          <cell r="K190">
            <v>0</v>
          </cell>
          <cell r="L190">
            <v>0</v>
          </cell>
          <cell r="Y190">
            <v>0</v>
          </cell>
          <cell r="Z190">
            <v>0</v>
          </cell>
          <cell r="AA190">
            <v>0</v>
          </cell>
        </row>
        <row r="191">
          <cell r="C191" t="str">
            <v>O508217</v>
          </cell>
          <cell r="K191">
            <v>0</v>
          </cell>
          <cell r="L191">
            <v>0</v>
          </cell>
          <cell r="Y191">
            <v>0</v>
          </cell>
          <cell r="Z191">
            <v>0</v>
          </cell>
          <cell r="AA191">
            <v>0</v>
          </cell>
        </row>
        <row r="192">
          <cell r="C192" t="str">
            <v>O508217</v>
          </cell>
          <cell r="K192">
            <v>0</v>
          </cell>
          <cell r="L192">
            <v>0</v>
          </cell>
          <cell r="Y192">
            <v>0</v>
          </cell>
          <cell r="Z192">
            <v>0</v>
          </cell>
          <cell r="AA192">
            <v>0</v>
          </cell>
        </row>
        <row r="193">
          <cell r="C193" t="str">
            <v>O508225</v>
          </cell>
          <cell r="K193">
            <v>0</v>
          </cell>
          <cell r="L193">
            <v>0</v>
          </cell>
          <cell r="Y193">
            <v>0</v>
          </cell>
          <cell r="Z193">
            <v>0</v>
          </cell>
          <cell r="AA193">
            <v>0</v>
          </cell>
        </row>
        <row r="194">
          <cell r="C194" t="str">
            <v>O504858</v>
          </cell>
          <cell r="K194">
            <v>0</v>
          </cell>
          <cell r="L194">
            <v>0</v>
          </cell>
          <cell r="Y194">
            <v>0</v>
          </cell>
          <cell r="Z194">
            <v>0</v>
          </cell>
          <cell r="AA194">
            <v>0</v>
          </cell>
        </row>
        <row r="195">
          <cell r="C195" t="str">
            <v>O504874</v>
          </cell>
          <cell r="K195">
            <v>0</v>
          </cell>
          <cell r="L195">
            <v>0</v>
          </cell>
          <cell r="Y195">
            <v>0</v>
          </cell>
          <cell r="Z195">
            <v>0</v>
          </cell>
          <cell r="AA195">
            <v>0</v>
          </cell>
        </row>
        <row r="196">
          <cell r="C196" t="str">
            <v>O508233</v>
          </cell>
          <cell r="K196">
            <v>0</v>
          </cell>
          <cell r="L196">
            <v>0</v>
          </cell>
          <cell r="Y196">
            <v>0</v>
          </cell>
          <cell r="Z196">
            <v>0</v>
          </cell>
          <cell r="AA196">
            <v>0</v>
          </cell>
        </row>
        <row r="197">
          <cell r="C197" t="str">
            <v>O507989</v>
          </cell>
          <cell r="K197">
            <v>0</v>
          </cell>
          <cell r="L197">
            <v>0</v>
          </cell>
          <cell r="Y197">
            <v>0</v>
          </cell>
          <cell r="Z197">
            <v>0</v>
          </cell>
          <cell r="AA197">
            <v>0</v>
          </cell>
        </row>
        <row r="198">
          <cell r="C198" t="str">
            <v>O508250</v>
          </cell>
          <cell r="K198">
            <v>9</v>
          </cell>
          <cell r="L198">
            <v>0</v>
          </cell>
          <cell r="Y198">
            <v>341</v>
          </cell>
          <cell r="Z198">
            <v>341</v>
          </cell>
          <cell r="AA198">
            <v>0</v>
          </cell>
        </row>
        <row r="199">
          <cell r="C199" t="str">
            <v>O508276</v>
          </cell>
          <cell r="K199">
            <v>0</v>
          </cell>
          <cell r="L199">
            <v>0</v>
          </cell>
          <cell r="Y199">
            <v>0</v>
          </cell>
          <cell r="Z199">
            <v>0</v>
          </cell>
          <cell r="AA199">
            <v>0</v>
          </cell>
        </row>
        <row r="200">
          <cell r="C200" t="str">
            <v>O508276</v>
          </cell>
          <cell r="K200">
            <v>0</v>
          </cell>
          <cell r="L200">
            <v>0</v>
          </cell>
          <cell r="Y200">
            <v>0</v>
          </cell>
          <cell r="Z200">
            <v>0</v>
          </cell>
          <cell r="AA200">
            <v>0</v>
          </cell>
        </row>
        <row r="201">
          <cell r="C201" t="str">
            <v>O508284</v>
          </cell>
          <cell r="K201">
            <v>0</v>
          </cell>
          <cell r="L201">
            <v>0</v>
          </cell>
          <cell r="Y201">
            <v>0</v>
          </cell>
          <cell r="Z201">
            <v>0</v>
          </cell>
          <cell r="AA201">
            <v>0</v>
          </cell>
        </row>
        <row r="202">
          <cell r="C202" t="str">
            <v>O504947</v>
          </cell>
          <cell r="K202">
            <v>0</v>
          </cell>
          <cell r="L202">
            <v>0</v>
          </cell>
          <cell r="Y202">
            <v>0</v>
          </cell>
          <cell r="Z202">
            <v>0</v>
          </cell>
          <cell r="AA202">
            <v>0</v>
          </cell>
        </row>
        <row r="203">
          <cell r="C203" t="str">
            <v>O508292</v>
          </cell>
          <cell r="K203">
            <v>0</v>
          </cell>
          <cell r="L203">
            <v>0</v>
          </cell>
          <cell r="Y203">
            <v>0</v>
          </cell>
          <cell r="Z203">
            <v>0</v>
          </cell>
          <cell r="AA203">
            <v>0</v>
          </cell>
        </row>
        <row r="204">
          <cell r="C204" t="str">
            <v>O508306</v>
          </cell>
          <cell r="K204">
            <v>0</v>
          </cell>
          <cell r="L204">
            <v>0</v>
          </cell>
          <cell r="Y204">
            <v>0</v>
          </cell>
          <cell r="Z204">
            <v>0</v>
          </cell>
          <cell r="AA204">
            <v>0</v>
          </cell>
        </row>
        <row r="205">
          <cell r="C205" t="str">
            <v>O508314</v>
          </cell>
          <cell r="K205">
            <v>0</v>
          </cell>
          <cell r="L205">
            <v>0</v>
          </cell>
          <cell r="Y205">
            <v>0</v>
          </cell>
          <cell r="Z205">
            <v>0</v>
          </cell>
          <cell r="AA205">
            <v>0</v>
          </cell>
        </row>
        <row r="206">
          <cell r="C206" t="str">
            <v>O508322</v>
          </cell>
          <cell r="K206">
            <v>0</v>
          </cell>
          <cell r="L206">
            <v>0</v>
          </cell>
          <cell r="Y206">
            <v>0</v>
          </cell>
          <cell r="Z206">
            <v>0</v>
          </cell>
          <cell r="AA206">
            <v>0</v>
          </cell>
        </row>
        <row r="207">
          <cell r="C207" t="str">
            <v>O508349</v>
          </cell>
          <cell r="K207">
            <v>0</v>
          </cell>
          <cell r="L207">
            <v>0</v>
          </cell>
          <cell r="Y207">
            <v>0</v>
          </cell>
          <cell r="Z207">
            <v>0</v>
          </cell>
          <cell r="AA207">
            <v>0</v>
          </cell>
        </row>
        <row r="208">
          <cell r="C208" t="str">
            <v>O508365</v>
          </cell>
          <cell r="K208">
            <v>0</v>
          </cell>
          <cell r="L208">
            <v>0</v>
          </cell>
          <cell r="Y208">
            <v>0</v>
          </cell>
          <cell r="Z208">
            <v>0</v>
          </cell>
          <cell r="AA208">
            <v>0</v>
          </cell>
        </row>
        <row r="209">
          <cell r="C209" t="str">
            <v>O504980</v>
          </cell>
          <cell r="K209">
            <v>0</v>
          </cell>
          <cell r="L209">
            <v>0</v>
          </cell>
          <cell r="Y209">
            <v>0</v>
          </cell>
          <cell r="Z209">
            <v>0</v>
          </cell>
          <cell r="AA209">
            <v>0</v>
          </cell>
        </row>
        <row r="210">
          <cell r="C210" t="str">
            <v>O508381</v>
          </cell>
          <cell r="K210">
            <v>0</v>
          </cell>
          <cell r="L210">
            <v>0</v>
          </cell>
          <cell r="Y210">
            <v>0</v>
          </cell>
          <cell r="Z210">
            <v>0</v>
          </cell>
          <cell r="AA210">
            <v>0</v>
          </cell>
        </row>
        <row r="211">
          <cell r="C211" t="str">
            <v>C20</v>
          </cell>
          <cell r="K211">
            <v>0</v>
          </cell>
          <cell r="L211">
            <v>0</v>
          </cell>
          <cell r="Y211">
            <v>0</v>
          </cell>
          <cell r="Z211">
            <v>0</v>
          </cell>
          <cell r="AA211">
            <v>0</v>
          </cell>
        </row>
        <row r="212">
          <cell r="C212" t="str">
            <v>C58</v>
          </cell>
          <cell r="K212">
            <v>0</v>
          </cell>
          <cell r="L212">
            <v>0</v>
          </cell>
          <cell r="Y212">
            <v>0</v>
          </cell>
          <cell r="Z212">
            <v>0</v>
          </cell>
          <cell r="AA212">
            <v>0</v>
          </cell>
        </row>
        <row r="213">
          <cell r="C213" t="str">
            <v>C58</v>
          </cell>
          <cell r="K213">
            <v>0</v>
          </cell>
          <cell r="L213">
            <v>0</v>
          </cell>
          <cell r="Y213">
            <v>0</v>
          </cell>
          <cell r="Z213">
            <v>0</v>
          </cell>
          <cell r="AA213">
            <v>0</v>
          </cell>
        </row>
        <row r="214">
          <cell r="C214" t="str">
            <v>C73</v>
          </cell>
          <cell r="K214">
            <v>0</v>
          </cell>
          <cell r="L214">
            <v>0</v>
          </cell>
          <cell r="Y214">
            <v>0</v>
          </cell>
          <cell r="Z214">
            <v>0</v>
          </cell>
          <cell r="AA214">
            <v>0</v>
          </cell>
        </row>
        <row r="215">
          <cell r="C215" t="str">
            <v>C58</v>
          </cell>
          <cell r="K215">
            <v>0</v>
          </cell>
          <cell r="L215">
            <v>0</v>
          </cell>
          <cell r="Y215">
            <v>0</v>
          </cell>
          <cell r="Z215">
            <v>0</v>
          </cell>
          <cell r="AA215">
            <v>0</v>
          </cell>
        </row>
        <row r="216">
          <cell r="C216" t="str">
            <v>C73</v>
          </cell>
          <cell r="K216">
            <v>16</v>
          </cell>
          <cell r="L216">
            <v>0</v>
          </cell>
          <cell r="Y216">
            <v>474</v>
          </cell>
          <cell r="Z216">
            <v>474</v>
          </cell>
          <cell r="AA216">
            <v>0</v>
          </cell>
        </row>
        <row r="217">
          <cell r="C217" t="str">
            <v>C22</v>
          </cell>
          <cell r="K217">
            <v>11</v>
          </cell>
          <cell r="L217">
            <v>0</v>
          </cell>
          <cell r="Y217">
            <v>405</v>
          </cell>
          <cell r="Z217">
            <v>405</v>
          </cell>
          <cell r="AA217">
            <v>0</v>
          </cell>
        </row>
        <row r="218">
          <cell r="C218" t="str">
            <v>C58</v>
          </cell>
          <cell r="K218">
            <v>0</v>
          </cell>
          <cell r="L218">
            <v>0</v>
          </cell>
          <cell r="Y218">
            <v>0</v>
          </cell>
          <cell r="Z218">
            <v>0</v>
          </cell>
          <cell r="AA218">
            <v>0</v>
          </cell>
        </row>
        <row r="219">
          <cell r="C219" t="str">
            <v>C14</v>
          </cell>
          <cell r="K219">
            <v>0</v>
          </cell>
          <cell r="L219">
            <v>0</v>
          </cell>
          <cell r="Y219">
            <v>0</v>
          </cell>
          <cell r="Z219">
            <v>0</v>
          </cell>
          <cell r="AA219">
            <v>0</v>
          </cell>
        </row>
        <row r="220">
          <cell r="C220" t="str">
            <v>C13</v>
          </cell>
          <cell r="K220">
            <v>1</v>
          </cell>
          <cell r="L220">
            <v>0</v>
          </cell>
          <cell r="Y220">
            <v>244</v>
          </cell>
          <cell r="Z220">
            <v>244</v>
          </cell>
          <cell r="AA220">
            <v>0</v>
          </cell>
        </row>
        <row r="221">
          <cell r="C221" t="str">
            <v>C14</v>
          </cell>
          <cell r="K221">
            <v>0</v>
          </cell>
          <cell r="L221">
            <v>0</v>
          </cell>
          <cell r="Y221">
            <v>0</v>
          </cell>
          <cell r="Z221">
            <v>0</v>
          </cell>
          <cell r="AA221">
            <v>0</v>
          </cell>
        </row>
        <row r="222">
          <cell r="C222" t="str">
            <v>C58</v>
          </cell>
          <cell r="K222">
            <v>0</v>
          </cell>
          <cell r="L222">
            <v>0</v>
          </cell>
          <cell r="Y222">
            <v>0</v>
          </cell>
          <cell r="Z222">
            <v>0</v>
          </cell>
          <cell r="AA222">
            <v>0</v>
          </cell>
        </row>
        <row r="223">
          <cell r="C223" t="str">
            <v>C58</v>
          </cell>
          <cell r="K223">
            <v>0</v>
          </cell>
          <cell r="L223">
            <v>0</v>
          </cell>
          <cell r="Y223">
            <v>0</v>
          </cell>
          <cell r="Z223">
            <v>0</v>
          </cell>
          <cell r="AA223">
            <v>0</v>
          </cell>
        </row>
        <row r="224">
          <cell r="C224" t="str">
            <v>C58</v>
          </cell>
          <cell r="K224">
            <v>0</v>
          </cell>
          <cell r="L224">
            <v>0</v>
          </cell>
          <cell r="Y224">
            <v>0</v>
          </cell>
          <cell r="Z224">
            <v>0</v>
          </cell>
          <cell r="AA224">
            <v>0</v>
          </cell>
        </row>
        <row r="225">
          <cell r="C225" t="str">
            <v>C10</v>
          </cell>
          <cell r="K225">
            <v>0</v>
          </cell>
          <cell r="L225">
            <v>0</v>
          </cell>
          <cell r="Y225">
            <v>0</v>
          </cell>
          <cell r="Z225">
            <v>0</v>
          </cell>
          <cell r="AA225">
            <v>0</v>
          </cell>
        </row>
        <row r="226">
          <cell r="C226" t="str">
            <v>C73</v>
          </cell>
          <cell r="K226">
            <v>0</v>
          </cell>
          <cell r="L226">
            <v>0</v>
          </cell>
          <cell r="Y226">
            <v>0</v>
          </cell>
          <cell r="Z226">
            <v>0</v>
          </cell>
          <cell r="AA226">
            <v>0</v>
          </cell>
        </row>
        <row r="227">
          <cell r="C227" t="str">
            <v>C58</v>
          </cell>
          <cell r="K227">
            <v>0</v>
          </cell>
          <cell r="L227">
            <v>0</v>
          </cell>
          <cell r="Y227">
            <v>0</v>
          </cell>
          <cell r="Z227">
            <v>0</v>
          </cell>
          <cell r="AA227">
            <v>0</v>
          </cell>
        </row>
        <row r="228">
          <cell r="C228" t="str">
            <v>C13</v>
          </cell>
          <cell r="K228">
            <v>5</v>
          </cell>
          <cell r="L228">
            <v>0</v>
          </cell>
          <cell r="Y228">
            <v>425</v>
          </cell>
          <cell r="Z228">
            <v>425</v>
          </cell>
          <cell r="AA228">
            <v>0</v>
          </cell>
        </row>
        <row r="229">
          <cell r="C229" t="str">
            <v>C13</v>
          </cell>
          <cell r="K229">
            <v>10</v>
          </cell>
          <cell r="L229">
            <v>0</v>
          </cell>
          <cell r="Y229">
            <v>114</v>
          </cell>
          <cell r="Z229">
            <v>114</v>
          </cell>
          <cell r="AA229">
            <v>0</v>
          </cell>
        </row>
        <row r="230">
          <cell r="C230" t="str">
            <v>C73</v>
          </cell>
          <cell r="K230">
            <v>0</v>
          </cell>
          <cell r="L230">
            <v>0</v>
          </cell>
          <cell r="Y230">
            <v>0</v>
          </cell>
          <cell r="Z230">
            <v>0</v>
          </cell>
          <cell r="AA230">
            <v>0</v>
          </cell>
        </row>
        <row r="231">
          <cell r="C231" t="str">
            <v>C20</v>
          </cell>
          <cell r="K231">
            <v>0</v>
          </cell>
          <cell r="L231">
            <v>0</v>
          </cell>
          <cell r="Y231">
            <v>0</v>
          </cell>
          <cell r="Z231">
            <v>0</v>
          </cell>
          <cell r="AA231">
            <v>0</v>
          </cell>
        </row>
        <row r="232">
          <cell r="C232" t="str">
            <v>S668</v>
          </cell>
          <cell r="K232">
            <v>0</v>
          </cell>
          <cell r="L232">
            <v>0</v>
          </cell>
          <cell r="Y232">
            <v>0</v>
          </cell>
          <cell r="Z232">
            <v>0</v>
          </cell>
          <cell r="AA232">
            <v>0</v>
          </cell>
        </row>
        <row r="233">
          <cell r="C233" t="str">
            <v>S096</v>
          </cell>
          <cell r="K233">
            <v>0</v>
          </cell>
          <cell r="L233">
            <v>0</v>
          </cell>
          <cell r="Y233">
            <v>0</v>
          </cell>
          <cell r="Z233">
            <v>0</v>
          </cell>
          <cell r="AA233">
            <v>0</v>
          </cell>
        </row>
        <row r="234">
          <cell r="C234" t="str">
            <v>S668</v>
          </cell>
          <cell r="K234">
            <v>0</v>
          </cell>
          <cell r="L234">
            <v>0</v>
          </cell>
          <cell r="Y234">
            <v>0</v>
          </cell>
          <cell r="Z234">
            <v>0</v>
          </cell>
          <cell r="AA234">
            <v>0</v>
          </cell>
        </row>
        <row r="235">
          <cell r="C235" t="str">
            <v>S832</v>
          </cell>
          <cell r="K235">
            <v>14</v>
          </cell>
          <cell r="L235">
            <v>0</v>
          </cell>
          <cell r="Y235">
            <v>62</v>
          </cell>
          <cell r="Z235">
            <v>62</v>
          </cell>
          <cell r="AA235">
            <v>0</v>
          </cell>
        </row>
        <row r="236">
          <cell r="C236" t="str">
            <v>S091</v>
          </cell>
          <cell r="K236">
            <v>0</v>
          </cell>
          <cell r="L236">
            <v>0</v>
          </cell>
          <cell r="Y236">
            <v>0</v>
          </cell>
          <cell r="Z236">
            <v>0</v>
          </cell>
          <cell r="AA236">
            <v>0</v>
          </cell>
        </row>
        <row r="237">
          <cell r="C237" t="str">
            <v>S099</v>
          </cell>
          <cell r="K237">
            <v>0</v>
          </cell>
          <cell r="L237">
            <v>0</v>
          </cell>
          <cell r="Y237">
            <v>0</v>
          </cell>
          <cell r="Z237">
            <v>0</v>
          </cell>
          <cell r="AA237">
            <v>0</v>
          </cell>
        </row>
        <row r="238">
          <cell r="C238" t="str">
            <v>S693</v>
          </cell>
          <cell r="K238">
            <v>0</v>
          </cell>
          <cell r="L238">
            <v>0</v>
          </cell>
          <cell r="Y238">
            <v>0</v>
          </cell>
          <cell r="Z238">
            <v>0</v>
          </cell>
          <cell r="AA238">
            <v>0</v>
          </cell>
        </row>
        <row r="239">
          <cell r="C239" t="str">
            <v>S520</v>
          </cell>
          <cell r="K239">
            <v>0</v>
          </cell>
          <cell r="L239">
            <v>0</v>
          </cell>
          <cell r="Y239">
            <v>0</v>
          </cell>
          <cell r="Z239">
            <v>0</v>
          </cell>
          <cell r="AA239">
            <v>0</v>
          </cell>
        </row>
        <row r="240">
          <cell r="C240" t="str">
            <v>S520</v>
          </cell>
          <cell r="K240">
            <v>0</v>
          </cell>
          <cell r="L240">
            <v>0</v>
          </cell>
          <cell r="Y240">
            <v>0</v>
          </cell>
          <cell r="Z240">
            <v>0</v>
          </cell>
          <cell r="AA240">
            <v>0</v>
          </cell>
        </row>
        <row r="241">
          <cell r="C241" t="str">
            <v>S232</v>
          </cell>
          <cell r="K241">
            <v>0</v>
          </cell>
          <cell r="L241">
            <v>0</v>
          </cell>
          <cell r="Y241">
            <v>0</v>
          </cell>
          <cell r="Z241">
            <v>0</v>
          </cell>
          <cell r="AA241">
            <v>0</v>
          </cell>
        </row>
        <row r="242">
          <cell r="C242" t="str">
            <v>S232</v>
          </cell>
          <cell r="K242">
            <v>17</v>
          </cell>
          <cell r="L242">
            <v>0</v>
          </cell>
          <cell r="Y242">
            <v>1369</v>
          </cell>
          <cell r="Z242">
            <v>1369</v>
          </cell>
          <cell r="AA242">
            <v>0</v>
          </cell>
        </row>
        <row r="243">
          <cell r="C243" t="str">
            <v>S1019</v>
          </cell>
          <cell r="K243">
            <v>0</v>
          </cell>
          <cell r="L243">
            <v>0</v>
          </cell>
          <cell r="Y243">
            <v>0</v>
          </cell>
          <cell r="Z243">
            <v>0</v>
          </cell>
          <cell r="AA243">
            <v>0</v>
          </cell>
        </row>
        <row r="244">
          <cell r="C244" t="str">
            <v>S771</v>
          </cell>
          <cell r="K244">
            <v>0</v>
          </cell>
          <cell r="L244">
            <v>0</v>
          </cell>
          <cell r="Y244">
            <v>0</v>
          </cell>
          <cell r="Z244">
            <v>0</v>
          </cell>
          <cell r="AA244">
            <v>0</v>
          </cell>
        </row>
        <row r="245">
          <cell r="C245" t="str">
            <v>S355</v>
          </cell>
          <cell r="K245">
            <v>0</v>
          </cell>
          <cell r="L245">
            <v>0</v>
          </cell>
          <cell r="Y245">
            <v>0</v>
          </cell>
          <cell r="Z245">
            <v>0</v>
          </cell>
          <cell r="AA245">
            <v>0</v>
          </cell>
        </row>
        <row r="246">
          <cell r="C246" t="str">
            <v>S355</v>
          </cell>
          <cell r="K246">
            <v>0</v>
          </cell>
          <cell r="L246">
            <v>0</v>
          </cell>
          <cell r="Y246">
            <v>0</v>
          </cell>
          <cell r="Z246">
            <v>0</v>
          </cell>
          <cell r="AA246">
            <v>0</v>
          </cell>
        </row>
        <row r="247">
          <cell r="C247" t="str">
            <v>S126</v>
          </cell>
          <cell r="K247">
            <v>0</v>
          </cell>
          <cell r="L247">
            <v>0</v>
          </cell>
          <cell r="Y247">
            <v>0</v>
          </cell>
          <cell r="Z247">
            <v>0</v>
          </cell>
          <cell r="AA247">
            <v>0</v>
          </cell>
        </row>
        <row r="248">
          <cell r="C248" t="str">
            <v>S941</v>
          </cell>
          <cell r="K248">
            <v>0</v>
          </cell>
          <cell r="L248">
            <v>0</v>
          </cell>
          <cell r="Y248">
            <v>0</v>
          </cell>
          <cell r="Z248">
            <v>0</v>
          </cell>
          <cell r="AA248">
            <v>0</v>
          </cell>
        </row>
        <row r="249">
          <cell r="C249" t="str">
            <v>S941</v>
          </cell>
          <cell r="K249">
            <v>0</v>
          </cell>
          <cell r="L249">
            <v>0</v>
          </cell>
          <cell r="Y249">
            <v>0</v>
          </cell>
          <cell r="Z249">
            <v>0</v>
          </cell>
          <cell r="AA249">
            <v>0</v>
          </cell>
        </row>
        <row r="250">
          <cell r="C250" t="str">
            <v>S056</v>
          </cell>
          <cell r="K250">
            <v>0</v>
          </cell>
          <cell r="L250">
            <v>0</v>
          </cell>
          <cell r="Y250">
            <v>0</v>
          </cell>
          <cell r="Z250">
            <v>0</v>
          </cell>
          <cell r="AA250">
            <v>0</v>
          </cell>
        </row>
        <row r="251">
          <cell r="C251" t="str">
            <v>S862</v>
          </cell>
          <cell r="K251">
            <v>0</v>
          </cell>
          <cell r="L251">
            <v>0</v>
          </cell>
          <cell r="Y251">
            <v>0</v>
          </cell>
          <cell r="Z251">
            <v>0</v>
          </cell>
          <cell r="AA251">
            <v>0</v>
          </cell>
        </row>
        <row r="252">
          <cell r="C252" t="str">
            <v>S180</v>
          </cell>
          <cell r="K252">
            <v>0</v>
          </cell>
          <cell r="L252">
            <v>0</v>
          </cell>
          <cell r="Y252">
            <v>0</v>
          </cell>
          <cell r="Z252">
            <v>0</v>
          </cell>
          <cell r="AA252">
            <v>0</v>
          </cell>
        </row>
        <row r="253">
          <cell r="C253" t="str">
            <v>S827</v>
          </cell>
          <cell r="K253">
            <v>0</v>
          </cell>
          <cell r="L253">
            <v>0</v>
          </cell>
          <cell r="Y253">
            <v>0</v>
          </cell>
          <cell r="Z253">
            <v>0</v>
          </cell>
          <cell r="AA253">
            <v>0</v>
          </cell>
        </row>
        <row r="254">
          <cell r="C254" t="str">
            <v>S932</v>
          </cell>
          <cell r="K254">
            <v>0</v>
          </cell>
          <cell r="L254">
            <v>0</v>
          </cell>
          <cell r="Y254">
            <v>0</v>
          </cell>
          <cell r="Z254">
            <v>0</v>
          </cell>
          <cell r="AA254">
            <v>0</v>
          </cell>
        </row>
        <row r="255">
          <cell r="C255" t="str">
            <v>S932</v>
          </cell>
          <cell r="K255">
            <v>0</v>
          </cell>
          <cell r="L255">
            <v>0</v>
          </cell>
          <cell r="Y255">
            <v>0</v>
          </cell>
          <cell r="Z255">
            <v>0</v>
          </cell>
          <cell r="AA255">
            <v>0</v>
          </cell>
        </row>
        <row r="256">
          <cell r="C256" t="str">
            <v>S755</v>
          </cell>
          <cell r="K256">
            <v>0</v>
          </cell>
          <cell r="L256">
            <v>0</v>
          </cell>
          <cell r="Y256">
            <v>0</v>
          </cell>
          <cell r="Z256">
            <v>0</v>
          </cell>
          <cell r="AA256">
            <v>0</v>
          </cell>
        </row>
        <row r="257">
          <cell r="C257" t="str">
            <v>S914</v>
          </cell>
          <cell r="K257">
            <v>0</v>
          </cell>
          <cell r="L257">
            <v>0</v>
          </cell>
          <cell r="Y257">
            <v>0</v>
          </cell>
          <cell r="Z257">
            <v>0</v>
          </cell>
          <cell r="AA257">
            <v>0</v>
          </cell>
        </row>
        <row r="258">
          <cell r="C258" t="str">
            <v>S515</v>
          </cell>
          <cell r="K258">
            <v>0</v>
          </cell>
          <cell r="L258">
            <v>0</v>
          </cell>
          <cell r="Y258">
            <v>0</v>
          </cell>
          <cell r="Z258">
            <v>0</v>
          </cell>
          <cell r="AA258">
            <v>0</v>
          </cell>
        </row>
        <row r="259">
          <cell r="C259" t="str">
            <v>S017</v>
          </cell>
          <cell r="K259">
            <v>0</v>
          </cell>
          <cell r="L259">
            <v>0</v>
          </cell>
          <cell r="Y259">
            <v>0</v>
          </cell>
          <cell r="Z259">
            <v>0</v>
          </cell>
          <cell r="AA259">
            <v>0</v>
          </cell>
        </row>
        <row r="260">
          <cell r="C260" t="str">
            <v>S446</v>
          </cell>
          <cell r="K260">
            <v>0</v>
          </cell>
          <cell r="L260">
            <v>0</v>
          </cell>
          <cell r="Y260">
            <v>0</v>
          </cell>
          <cell r="Z260">
            <v>0</v>
          </cell>
          <cell r="AA260">
            <v>0</v>
          </cell>
        </row>
        <row r="261">
          <cell r="C261" t="str">
            <v>S607</v>
          </cell>
          <cell r="K261">
            <v>0</v>
          </cell>
          <cell r="L261">
            <v>0</v>
          </cell>
          <cell r="Y261">
            <v>0</v>
          </cell>
          <cell r="Z261">
            <v>0</v>
          </cell>
          <cell r="AA261">
            <v>0</v>
          </cell>
        </row>
        <row r="262">
          <cell r="C262" t="str">
            <v>S607</v>
          </cell>
          <cell r="K262">
            <v>0</v>
          </cell>
          <cell r="L262">
            <v>0</v>
          </cell>
          <cell r="Y262">
            <v>0</v>
          </cell>
          <cell r="Z262">
            <v>0</v>
          </cell>
          <cell r="AA262">
            <v>0</v>
          </cell>
        </row>
        <row r="263">
          <cell r="C263" t="str">
            <v>S093</v>
          </cell>
          <cell r="K263">
            <v>0</v>
          </cell>
          <cell r="L263">
            <v>0</v>
          </cell>
          <cell r="Y263">
            <v>0</v>
          </cell>
          <cell r="Z263">
            <v>0</v>
          </cell>
          <cell r="AA263">
            <v>0</v>
          </cell>
        </row>
        <row r="264">
          <cell r="C264" t="str">
            <v>S344</v>
          </cell>
          <cell r="K264">
            <v>0</v>
          </cell>
          <cell r="L264">
            <v>0</v>
          </cell>
          <cell r="Y264">
            <v>0</v>
          </cell>
          <cell r="Z264">
            <v>0</v>
          </cell>
          <cell r="AA264">
            <v>0</v>
          </cell>
        </row>
        <row r="265">
          <cell r="C265" t="str">
            <v>S016</v>
          </cell>
          <cell r="K265">
            <v>0</v>
          </cell>
          <cell r="L265">
            <v>0</v>
          </cell>
          <cell r="Y265">
            <v>0</v>
          </cell>
          <cell r="Z265">
            <v>0</v>
          </cell>
          <cell r="AA265">
            <v>0</v>
          </cell>
        </row>
        <row r="266">
          <cell r="C266" t="str">
            <v>S648</v>
          </cell>
          <cell r="K266">
            <v>0</v>
          </cell>
          <cell r="L266">
            <v>0</v>
          </cell>
          <cell r="Y266">
            <v>0</v>
          </cell>
          <cell r="Z266">
            <v>0</v>
          </cell>
          <cell r="AA266">
            <v>0</v>
          </cell>
        </row>
        <row r="267">
          <cell r="C267" t="str">
            <v>S041</v>
          </cell>
          <cell r="K267">
            <v>0</v>
          </cell>
          <cell r="L267">
            <v>0</v>
          </cell>
          <cell r="Y267">
            <v>0</v>
          </cell>
          <cell r="Z267">
            <v>0</v>
          </cell>
          <cell r="AA267">
            <v>0</v>
          </cell>
        </row>
        <row r="268">
          <cell r="C268" t="str">
            <v>S092</v>
          </cell>
          <cell r="K268">
            <v>0</v>
          </cell>
          <cell r="L268">
            <v>0</v>
          </cell>
          <cell r="Y268">
            <v>0</v>
          </cell>
          <cell r="Z268">
            <v>0</v>
          </cell>
          <cell r="AA268">
            <v>0</v>
          </cell>
        </row>
        <row r="269">
          <cell r="C269" t="str">
            <v>S217</v>
          </cell>
          <cell r="K269">
            <v>0</v>
          </cell>
          <cell r="L269">
            <v>0</v>
          </cell>
          <cell r="Y269">
            <v>0</v>
          </cell>
          <cell r="Z269">
            <v>0</v>
          </cell>
          <cell r="AA269">
            <v>0</v>
          </cell>
        </row>
        <row r="270">
          <cell r="C270" t="str">
            <v>S217</v>
          </cell>
          <cell r="K270">
            <v>0</v>
          </cell>
          <cell r="L270">
            <v>0</v>
          </cell>
          <cell r="Y270">
            <v>0</v>
          </cell>
          <cell r="Z270">
            <v>0</v>
          </cell>
          <cell r="AA270">
            <v>0</v>
          </cell>
        </row>
        <row r="271">
          <cell r="C271" t="str">
            <v>S038</v>
          </cell>
          <cell r="K271">
            <v>0</v>
          </cell>
          <cell r="L271">
            <v>0</v>
          </cell>
          <cell r="Y271">
            <v>0</v>
          </cell>
          <cell r="Z271">
            <v>0</v>
          </cell>
          <cell r="AA271">
            <v>0</v>
          </cell>
        </row>
        <row r="272">
          <cell r="C272" t="str">
            <v>S038</v>
          </cell>
          <cell r="K272">
            <v>0</v>
          </cell>
          <cell r="L272">
            <v>0</v>
          </cell>
          <cell r="Y272">
            <v>0</v>
          </cell>
          <cell r="Z272">
            <v>0</v>
          </cell>
          <cell r="AA272">
            <v>0</v>
          </cell>
        </row>
        <row r="273">
          <cell r="C273" t="str">
            <v>S481</v>
          </cell>
          <cell r="K273">
            <v>0</v>
          </cell>
          <cell r="L273">
            <v>0</v>
          </cell>
          <cell r="Y273">
            <v>0</v>
          </cell>
          <cell r="Z273">
            <v>0</v>
          </cell>
          <cell r="AA273">
            <v>0</v>
          </cell>
        </row>
        <row r="274">
          <cell r="C274" t="str">
            <v>S1008</v>
          </cell>
          <cell r="K274">
            <v>0</v>
          </cell>
          <cell r="L274">
            <v>0</v>
          </cell>
          <cell r="Y274">
            <v>0</v>
          </cell>
          <cell r="Z274">
            <v>0</v>
          </cell>
          <cell r="AA274">
            <v>0</v>
          </cell>
        </row>
        <row r="275">
          <cell r="C275" t="str">
            <v>S697</v>
          </cell>
          <cell r="K275">
            <v>0</v>
          </cell>
          <cell r="L275">
            <v>0</v>
          </cell>
          <cell r="Y275">
            <v>0</v>
          </cell>
          <cell r="Z275">
            <v>0</v>
          </cell>
          <cell r="AA275">
            <v>0</v>
          </cell>
        </row>
        <row r="276">
          <cell r="C276" t="str">
            <v>S697</v>
          </cell>
          <cell r="K276">
            <v>0</v>
          </cell>
          <cell r="L276">
            <v>0</v>
          </cell>
          <cell r="Y276">
            <v>0</v>
          </cell>
          <cell r="Z276">
            <v>0</v>
          </cell>
          <cell r="AA276">
            <v>0</v>
          </cell>
        </row>
        <row r="277">
          <cell r="C277" t="str">
            <v>S829</v>
          </cell>
          <cell r="K277">
            <v>0</v>
          </cell>
          <cell r="L277">
            <v>0</v>
          </cell>
          <cell r="Y277">
            <v>0</v>
          </cell>
          <cell r="Z277">
            <v>0</v>
          </cell>
          <cell r="AA277">
            <v>0</v>
          </cell>
        </row>
        <row r="278">
          <cell r="C278" t="str">
            <v>S829</v>
          </cell>
          <cell r="K278">
            <v>0</v>
          </cell>
          <cell r="L278">
            <v>0</v>
          </cell>
          <cell r="Y278">
            <v>0</v>
          </cell>
          <cell r="Z278">
            <v>0</v>
          </cell>
          <cell r="AA278">
            <v>0</v>
          </cell>
        </row>
        <row r="279">
          <cell r="C279" t="str">
            <v>S731</v>
          </cell>
          <cell r="K279">
            <v>0</v>
          </cell>
          <cell r="L279">
            <v>0</v>
          </cell>
          <cell r="Y279">
            <v>0</v>
          </cell>
          <cell r="Z279">
            <v>0</v>
          </cell>
          <cell r="AA279">
            <v>0</v>
          </cell>
        </row>
        <row r="280">
          <cell r="C280" t="str">
            <v>S657</v>
          </cell>
          <cell r="K280">
            <v>0</v>
          </cell>
          <cell r="L280">
            <v>0</v>
          </cell>
          <cell r="Y280">
            <v>0</v>
          </cell>
          <cell r="Z280">
            <v>0</v>
          </cell>
          <cell r="AA280">
            <v>0</v>
          </cell>
        </row>
        <row r="281">
          <cell r="C281" t="str">
            <v>S634</v>
          </cell>
          <cell r="K281">
            <v>0</v>
          </cell>
          <cell r="L281">
            <v>0</v>
          </cell>
          <cell r="Y281">
            <v>0</v>
          </cell>
          <cell r="Z281">
            <v>0</v>
          </cell>
          <cell r="AA281">
            <v>0</v>
          </cell>
        </row>
        <row r="282">
          <cell r="C282" t="str">
            <v>S634</v>
          </cell>
          <cell r="K282">
            <v>0</v>
          </cell>
          <cell r="L282">
            <v>0</v>
          </cell>
          <cell r="Y282">
            <v>0</v>
          </cell>
          <cell r="Z282">
            <v>0</v>
          </cell>
          <cell r="AA282">
            <v>0</v>
          </cell>
        </row>
        <row r="283">
          <cell r="C283" t="str">
            <v>S057</v>
          </cell>
          <cell r="K283">
            <v>0</v>
          </cell>
          <cell r="L283">
            <v>0</v>
          </cell>
          <cell r="Y283">
            <v>0</v>
          </cell>
          <cell r="Z283">
            <v>0</v>
          </cell>
          <cell r="AA283">
            <v>0</v>
          </cell>
        </row>
        <row r="284">
          <cell r="C284" t="str">
            <v>S933</v>
          </cell>
          <cell r="K284">
            <v>0</v>
          </cell>
          <cell r="L284">
            <v>0</v>
          </cell>
          <cell r="Y284">
            <v>0</v>
          </cell>
          <cell r="Z284">
            <v>0</v>
          </cell>
          <cell r="AA284">
            <v>0</v>
          </cell>
        </row>
        <row r="285">
          <cell r="C285" t="str">
            <v>S976</v>
          </cell>
          <cell r="K285">
            <v>32</v>
          </cell>
          <cell r="L285">
            <v>0</v>
          </cell>
          <cell r="Y285">
            <v>927</v>
          </cell>
          <cell r="Z285">
            <v>927</v>
          </cell>
          <cell r="AA285">
            <v>0</v>
          </cell>
        </row>
        <row r="286">
          <cell r="C286" t="str">
            <v>S1040</v>
          </cell>
          <cell r="K286">
            <v>0</v>
          </cell>
          <cell r="L286">
            <v>0</v>
          </cell>
          <cell r="Y286">
            <v>0</v>
          </cell>
          <cell r="Z286">
            <v>0</v>
          </cell>
          <cell r="AA286">
            <v>0</v>
          </cell>
        </row>
        <row r="287">
          <cell r="C287" t="str">
            <v>S457</v>
          </cell>
          <cell r="K287">
            <v>0</v>
          </cell>
          <cell r="L287">
            <v>0</v>
          </cell>
          <cell r="Y287">
            <v>0</v>
          </cell>
          <cell r="Z287">
            <v>0</v>
          </cell>
          <cell r="AA287">
            <v>0</v>
          </cell>
        </row>
        <row r="288">
          <cell r="C288" t="str">
            <v>S056</v>
          </cell>
          <cell r="K288">
            <v>0</v>
          </cell>
          <cell r="L288">
            <v>0</v>
          </cell>
          <cell r="Y288">
            <v>0</v>
          </cell>
          <cell r="Z288">
            <v>0</v>
          </cell>
          <cell r="AA288">
            <v>0</v>
          </cell>
        </row>
        <row r="289">
          <cell r="C289" t="str">
            <v>S884</v>
          </cell>
          <cell r="K289">
            <v>0</v>
          </cell>
          <cell r="L289">
            <v>0</v>
          </cell>
          <cell r="Y289">
            <v>0</v>
          </cell>
          <cell r="Z289">
            <v>0</v>
          </cell>
          <cell r="AA289">
            <v>0</v>
          </cell>
        </row>
        <row r="290">
          <cell r="C290" t="str">
            <v>S972</v>
          </cell>
          <cell r="K290">
            <v>0</v>
          </cell>
          <cell r="L290">
            <v>0</v>
          </cell>
          <cell r="Y290">
            <v>0</v>
          </cell>
          <cell r="Z290">
            <v>0</v>
          </cell>
          <cell r="AA290">
            <v>0</v>
          </cell>
        </row>
        <row r="291">
          <cell r="C291" t="str">
            <v>S514</v>
          </cell>
          <cell r="K291">
            <v>0</v>
          </cell>
          <cell r="L291">
            <v>0</v>
          </cell>
          <cell r="Y291">
            <v>0</v>
          </cell>
          <cell r="Z291">
            <v>0</v>
          </cell>
          <cell r="AA291">
            <v>0</v>
          </cell>
        </row>
        <row r="292">
          <cell r="C292" t="str">
            <v>S096</v>
          </cell>
          <cell r="K292">
            <v>0</v>
          </cell>
          <cell r="L292">
            <v>0</v>
          </cell>
          <cell r="Y292">
            <v>0</v>
          </cell>
          <cell r="Z292">
            <v>0</v>
          </cell>
          <cell r="AA292">
            <v>0</v>
          </cell>
        </row>
        <row r="293">
          <cell r="C293" t="str">
            <v>S840</v>
          </cell>
          <cell r="K293">
            <v>0</v>
          </cell>
          <cell r="L293">
            <v>0</v>
          </cell>
          <cell r="Y293">
            <v>0</v>
          </cell>
          <cell r="Z293">
            <v>0</v>
          </cell>
          <cell r="AA293">
            <v>0</v>
          </cell>
        </row>
        <row r="294">
          <cell r="C294" t="str">
            <v>S668</v>
          </cell>
          <cell r="K294">
            <v>0</v>
          </cell>
          <cell r="L294">
            <v>0</v>
          </cell>
          <cell r="Y294">
            <v>0</v>
          </cell>
          <cell r="Z294">
            <v>0</v>
          </cell>
          <cell r="AA294">
            <v>0</v>
          </cell>
        </row>
        <row r="295">
          <cell r="C295" t="str">
            <v>S095</v>
          </cell>
          <cell r="K295">
            <v>0</v>
          </cell>
          <cell r="L295">
            <v>0</v>
          </cell>
          <cell r="Y295">
            <v>0</v>
          </cell>
          <cell r="Z295">
            <v>0</v>
          </cell>
          <cell r="AA295">
            <v>0</v>
          </cell>
        </row>
        <row r="296">
          <cell r="C296" t="str">
            <v>S095</v>
          </cell>
          <cell r="K296">
            <v>0</v>
          </cell>
          <cell r="L296">
            <v>0</v>
          </cell>
          <cell r="Y296">
            <v>0</v>
          </cell>
          <cell r="Z296">
            <v>0</v>
          </cell>
          <cell r="AA296">
            <v>0</v>
          </cell>
        </row>
        <row r="297">
          <cell r="C297" t="str">
            <v>KTV</v>
          </cell>
          <cell r="K297">
            <v>0</v>
          </cell>
          <cell r="L297">
            <v>0</v>
          </cell>
          <cell r="Y297">
            <v>0</v>
          </cell>
          <cell r="Z297">
            <v>0</v>
          </cell>
          <cell r="AA297">
            <v>0</v>
          </cell>
        </row>
        <row r="298">
          <cell r="C298" t="str">
            <v>KTV</v>
          </cell>
          <cell r="K298">
            <v>0</v>
          </cell>
          <cell r="L298">
            <v>0</v>
          </cell>
          <cell r="Y298">
            <v>0</v>
          </cell>
          <cell r="Z298">
            <v>0</v>
          </cell>
          <cell r="AA298">
            <v>0</v>
          </cell>
        </row>
        <row r="299">
          <cell r="C299" t="str">
            <v>KTV</v>
          </cell>
          <cell r="K299">
            <v>0</v>
          </cell>
          <cell r="L299">
            <v>0</v>
          </cell>
          <cell r="Y299">
            <v>0</v>
          </cell>
          <cell r="Z299">
            <v>0</v>
          </cell>
          <cell r="AA299">
            <v>0</v>
          </cell>
        </row>
        <row r="300">
          <cell r="C300" t="str">
            <v>KTV</v>
          </cell>
          <cell r="K300">
            <v>0</v>
          </cell>
          <cell r="L300">
            <v>0</v>
          </cell>
          <cell r="Y300">
            <v>0</v>
          </cell>
          <cell r="Z300">
            <v>0</v>
          </cell>
          <cell r="AA300">
            <v>0</v>
          </cell>
        </row>
        <row r="301">
          <cell r="C301" t="str">
            <v>KTV</v>
          </cell>
          <cell r="K301">
            <v>0</v>
          </cell>
          <cell r="L301">
            <v>0</v>
          </cell>
          <cell r="Y301">
            <v>0</v>
          </cell>
          <cell r="Z301">
            <v>0</v>
          </cell>
          <cell r="AA301">
            <v>0</v>
          </cell>
        </row>
        <row r="302">
          <cell r="C302" t="str">
            <v>KTV</v>
          </cell>
          <cell r="K302">
            <v>0</v>
          </cell>
          <cell r="L302">
            <v>0</v>
          </cell>
          <cell r="Y302">
            <v>0</v>
          </cell>
          <cell r="Z302">
            <v>0</v>
          </cell>
          <cell r="AA302">
            <v>0</v>
          </cell>
        </row>
        <row r="303">
          <cell r="C303" t="str">
            <v>KTV</v>
          </cell>
          <cell r="K303">
            <v>0</v>
          </cell>
          <cell r="L303">
            <v>0</v>
          </cell>
          <cell r="Y303">
            <v>0</v>
          </cell>
          <cell r="Z303">
            <v>0</v>
          </cell>
          <cell r="AA303">
            <v>0</v>
          </cell>
        </row>
        <row r="304">
          <cell r="C304" t="str">
            <v>KTV</v>
          </cell>
          <cell r="K304">
            <v>0</v>
          </cell>
          <cell r="L304">
            <v>0</v>
          </cell>
          <cell r="Y304">
            <v>0</v>
          </cell>
          <cell r="Z304">
            <v>0</v>
          </cell>
          <cell r="AA304">
            <v>0</v>
          </cell>
        </row>
        <row r="305">
          <cell r="C305" t="str">
            <v>KTV</v>
          </cell>
          <cell r="K305">
            <v>0</v>
          </cell>
          <cell r="L305">
            <v>0</v>
          </cell>
          <cell r="Y305">
            <v>0</v>
          </cell>
          <cell r="Z305">
            <v>0</v>
          </cell>
          <cell r="AA305">
            <v>0</v>
          </cell>
        </row>
        <row r="306">
          <cell r="C306" t="str">
            <v>KTV</v>
          </cell>
          <cell r="K306">
            <v>0</v>
          </cell>
          <cell r="L306">
            <v>0</v>
          </cell>
          <cell r="Y306">
            <v>0</v>
          </cell>
          <cell r="Z306">
            <v>0</v>
          </cell>
          <cell r="AA306">
            <v>0</v>
          </cell>
        </row>
        <row r="307">
          <cell r="C307" t="str">
            <v>KTV</v>
          </cell>
          <cell r="K307">
            <v>0</v>
          </cell>
          <cell r="L307">
            <v>0</v>
          </cell>
          <cell r="Y307">
            <v>0</v>
          </cell>
          <cell r="Z307">
            <v>0</v>
          </cell>
          <cell r="AA307">
            <v>0</v>
          </cell>
        </row>
        <row r="308">
          <cell r="C308" t="str">
            <v>KTV</v>
          </cell>
          <cell r="K308">
            <v>0</v>
          </cell>
          <cell r="L308">
            <v>0</v>
          </cell>
          <cell r="Y308">
            <v>0</v>
          </cell>
          <cell r="Z308">
            <v>0</v>
          </cell>
          <cell r="AA308">
            <v>0</v>
          </cell>
        </row>
        <row r="309">
          <cell r="C309" t="str">
            <v>KTV</v>
          </cell>
          <cell r="K309">
            <v>0</v>
          </cell>
          <cell r="L309">
            <v>0</v>
          </cell>
          <cell r="Y309">
            <v>0</v>
          </cell>
          <cell r="Z309">
            <v>0</v>
          </cell>
          <cell r="AA309">
            <v>0</v>
          </cell>
        </row>
        <row r="310">
          <cell r="C310" t="str">
            <v>KTV</v>
          </cell>
          <cell r="K310">
            <v>0</v>
          </cell>
          <cell r="L310">
            <v>0</v>
          </cell>
          <cell r="Y310">
            <v>0</v>
          </cell>
          <cell r="Z310">
            <v>0</v>
          </cell>
          <cell r="AA310">
            <v>0</v>
          </cell>
        </row>
        <row r="311">
          <cell r="C311" t="str">
            <v>KTV</v>
          </cell>
          <cell r="K311">
            <v>0</v>
          </cell>
          <cell r="L311">
            <v>0</v>
          </cell>
          <cell r="Y311">
            <v>0</v>
          </cell>
          <cell r="Z311">
            <v>0</v>
          </cell>
          <cell r="AA311">
            <v>0</v>
          </cell>
        </row>
        <row r="312">
          <cell r="C312" t="str">
            <v>KTV</v>
          </cell>
          <cell r="K312">
            <v>0</v>
          </cell>
          <cell r="L312">
            <v>0</v>
          </cell>
          <cell r="Y312">
            <v>0</v>
          </cell>
          <cell r="Z312">
            <v>0</v>
          </cell>
          <cell r="AA312">
            <v>0</v>
          </cell>
        </row>
        <row r="313">
          <cell r="C313" t="str">
            <v>KTV</v>
          </cell>
          <cell r="K313">
            <v>0</v>
          </cell>
          <cell r="L313">
            <v>0</v>
          </cell>
          <cell r="Y313">
            <v>0</v>
          </cell>
          <cell r="Z313">
            <v>0</v>
          </cell>
          <cell r="AA313">
            <v>0</v>
          </cell>
        </row>
        <row r="314">
          <cell r="C314" t="str">
            <v>KTV</v>
          </cell>
          <cell r="K314">
            <v>0</v>
          </cell>
          <cell r="L314">
            <v>0</v>
          </cell>
          <cell r="Y314">
            <v>0</v>
          </cell>
          <cell r="Z314">
            <v>0</v>
          </cell>
          <cell r="AA314">
            <v>0</v>
          </cell>
        </row>
        <row r="315">
          <cell r="C315" t="str">
            <v>KTV</v>
          </cell>
          <cell r="K315">
            <v>0</v>
          </cell>
          <cell r="L315">
            <v>0</v>
          </cell>
          <cell r="Y315">
            <v>0</v>
          </cell>
          <cell r="Z315">
            <v>0</v>
          </cell>
          <cell r="AA315">
            <v>0</v>
          </cell>
        </row>
        <row r="316">
          <cell r="C316" t="str">
            <v>KTV</v>
          </cell>
          <cell r="K316">
            <v>0</v>
          </cell>
          <cell r="L316">
            <v>0</v>
          </cell>
          <cell r="Y316">
            <v>0</v>
          </cell>
          <cell r="Z316">
            <v>0</v>
          </cell>
          <cell r="AA316">
            <v>0</v>
          </cell>
        </row>
        <row r="317">
          <cell r="C317" t="str">
            <v>KTV</v>
          </cell>
          <cell r="K317">
            <v>0</v>
          </cell>
          <cell r="L317">
            <v>0</v>
          </cell>
          <cell r="Y317">
            <v>0</v>
          </cell>
          <cell r="Z317">
            <v>0</v>
          </cell>
          <cell r="AA317">
            <v>0</v>
          </cell>
        </row>
        <row r="318">
          <cell r="C318" t="str">
            <v>KTV</v>
          </cell>
          <cell r="K318">
            <v>0</v>
          </cell>
          <cell r="L318">
            <v>0</v>
          </cell>
          <cell r="Y318">
            <v>0</v>
          </cell>
          <cell r="Z318">
            <v>0</v>
          </cell>
          <cell r="AA318">
            <v>0</v>
          </cell>
        </row>
        <row r="319">
          <cell r="C319" t="str">
            <v>KTV</v>
          </cell>
          <cell r="K319">
            <v>0</v>
          </cell>
          <cell r="L319">
            <v>0</v>
          </cell>
          <cell r="Y319">
            <v>0</v>
          </cell>
          <cell r="Z319">
            <v>0</v>
          </cell>
          <cell r="AA319">
            <v>0</v>
          </cell>
        </row>
        <row r="320">
          <cell r="C320" t="str">
            <v>KTV</v>
          </cell>
          <cell r="K320">
            <v>0</v>
          </cell>
          <cell r="L320">
            <v>0</v>
          </cell>
          <cell r="Y320">
            <v>0</v>
          </cell>
          <cell r="Z320">
            <v>0</v>
          </cell>
          <cell r="AA320">
            <v>0</v>
          </cell>
        </row>
        <row r="321">
          <cell r="C321" t="str">
            <v>VTV</v>
          </cell>
          <cell r="K321">
            <v>0</v>
          </cell>
          <cell r="L321">
            <v>0</v>
          </cell>
          <cell r="Y321">
            <v>0</v>
          </cell>
          <cell r="Z321">
            <v>0</v>
          </cell>
          <cell r="AA321">
            <v>0</v>
          </cell>
        </row>
        <row r="322">
          <cell r="C322" t="str">
            <v>VTV</v>
          </cell>
          <cell r="K322">
            <v>0</v>
          </cell>
          <cell r="L322">
            <v>0</v>
          </cell>
          <cell r="Y322">
            <v>0</v>
          </cell>
          <cell r="Z322">
            <v>0</v>
          </cell>
          <cell r="AA322">
            <v>0</v>
          </cell>
        </row>
        <row r="323">
          <cell r="C323" t="str">
            <v>VTV</v>
          </cell>
          <cell r="K323">
            <v>0</v>
          </cell>
          <cell r="L323">
            <v>0</v>
          </cell>
          <cell r="Y323">
            <v>0</v>
          </cell>
          <cell r="Z323">
            <v>0</v>
          </cell>
          <cell r="AA323">
            <v>0</v>
          </cell>
        </row>
        <row r="324">
          <cell r="C324" t="str">
            <v>VTV</v>
          </cell>
          <cell r="K324">
            <v>0</v>
          </cell>
          <cell r="L324">
            <v>0</v>
          </cell>
          <cell r="Y324">
            <v>0</v>
          </cell>
          <cell r="Z324">
            <v>0</v>
          </cell>
          <cell r="AA324">
            <v>0</v>
          </cell>
        </row>
        <row r="325">
          <cell r="C325" t="str">
            <v>VTV</v>
          </cell>
          <cell r="K325">
            <v>0</v>
          </cell>
          <cell r="L325">
            <v>0</v>
          </cell>
          <cell r="Y325">
            <v>0</v>
          </cell>
          <cell r="Z325">
            <v>0</v>
          </cell>
          <cell r="AA325">
            <v>0</v>
          </cell>
        </row>
        <row r="326">
          <cell r="C326" t="str">
            <v>VTV</v>
          </cell>
          <cell r="K326">
            <v>0</v>
          </cell>
          <cell r="L326">
            <v>0</v>
          </cell>
          <cell r="Y326">
            <v>0</v>
          </cell>
          <cell r="Z326">
            <v>0</v>
          </cell>
          <cell r="AA326">
            <v>0</v>
          </cell>
        </row>
        <row r="327">
          <cell r="C327" t="str">
            <v>VTV</v>
          </cell>
          <cell r="K327">
            <v>0</v>
          </cell>
          <cell r="L327">
            <v>0</v>
          </cell>
          <cell r="Y327">
            <v>0</v>
          </cell>
          <cell r="Z327">
            <v>0</v>
          </cell>
          <cell r="AA327">
            <v>0</v>
          </cell>
        </row>
        <row r="328">
          <cell r="C328" t="str">
            <v>VTV</v>
          </cell>
          <cell r="K328">
            <v>0</v>
          </cell>
          <cell r="L328">
            <v>0</v>
          </cell>
          <cell r="Y328">
            <v>0</v>
          </cell>
          <cell r="Z328">
            <v>0</v>
          </cell>
          <cell r="AA328">
            <v>0</v>
          </cell>
        </row>
        <row r="329">
          <cell r="C329" t="str">
            <v>VTV</v>
          </cell>
          <cell r="K329">
            <v>0</v>
          </cell>
          <cell r="L329">
            <v>0</v>
          </cell>
          <cell r="Y329">
            <v>0</v>
          </cell>
          <cell r="Z329">
            <v>0</v>
          </cell>
          <cell r="AA329">
            <v>0</v>
          </cell>
        </row>
        <row r="330">
          <cell r="C330" t="str">
            <v>VTV</v>
          </cell>
          <cell r="K330">
            <v>0</v>
          </cell>
          <cell r="L330">
            <v>0</v>
          </cell>
          <cell r="Y330">
            <v>0</v>
          </cell>
          <cell r="Z330">
            <v>0</v>
          </cell>
          <cell r="AA330">
            <v>0</v>
          </cell>
        </row>
        <row r="331">
          <cell r="C331" t="str">
            <v>VTV</v>
          </cell>
          <cell r="K331">
            <v>0</v>
          </cell>
          <cell r="L331">
            <v>0</v>
          </cell>
          <cell r="Y331">
            <v>0</v>
          </cell>
          <cell r="Z331">
            <v>0</v>
          </cell>
          <cell r="AA331">
            <v>0</v>
          </cell>
        </row>
        <row r="332">
          <cell r="C332" t="str">
            <v>VTV</v>
          </cell>
          <cell r="K332">
            <v>0</v>
          </cell>
          <cell r="L332">
            <v>0</v>
          </cell>
          <cell r="Y332">
            <v>0</v>
          </cell>
          <cell r="Z332">
            <v>0</v>
          </cell>
          <cell r="AA332">
            <v>0</v>
          </cell>
        </row>
        <row r="333">
          <cell r="C333" t="str">
            <v>VTV</v>
          </cell>
          <cell r="K333">
            <v>0</v>
          </cell>
          <cell r="L333">
            <v>0</v>
          </cell>
          <cell r="Y333">
            <v>0</v>
          </cell>
          <cell r="Z333">
            <v>0</v>
          </cell>
          <cell r="AA333">
            <v>0</v>
          </cell>
        </row>
        <row r="334">
          <cell r="C334" t="str">
            <v>VTV</v>
          </cell>
          <cell r="K334">
            <v>0</v>
          </cell>
          <cell r="L334">
            <v>0</v>
          </cell>
          <cell r="Y334">
            <v>0</v>
          </cell>
          <cell r="Z334">
            <v>0</v>
          </cell>
          <cell r="AA334">
            <v>0</v>
          </cell>
        </row>
        <row r="335">
          <cell r="C335" t="str">
            <v>VTV</v>
          </cell>
          <cell r="K335">
            <v>0</v>
          </cell>
          <cell r="L335">
            <v>0</v>
          </cell>
          <cell r="Y335">
            <v>0</v>
          </cell>
          <cell r="Z335">
            <v>0</v>
          </cell>
          <cell r="AA335">
            <v>0</v>
          </cell>
        </row>
        <row r="336">
          <cell r="C336" t="str">
            <v>VTV</v>
          </cell>
          <cell r="K336">
            <v>0</v>
          </cell>
          <cell r="L336">
            <v>0</v>
          </cell>
          <cell r="Y336">
            <v>0</v>
          </cell>
          <cell r="Z336">
            <v>0</v>
          </cell>
          <cell r="AA336">
            <v>0</v>
          </cell>
        </row>
        <row r="337">
          <cell r="C337" t="str">
            <v>VTV</v>
          </cell>
          <cell r="K337">
            <v>0</v>
          </cell>
          <cell r="L337">
            <v>0</v>
          </cell>
          <cell r="Y337">
            <v>0</v>
          </cell>
          <cell r="Z337">
            <v>0</v>
          </cell>
          <cell r="AA337">
            <v>0</v>
          </cell>
        </row>
        <row r="338">
          <cell r="C338" t="str">
            <v>VTV</v>
          </cell>
          <cell r="K338">
            <v>0</v>
          </cell>
          <cell r="L338">
            <v>0</v>
          </cell>
          <cell r="Y338">
            <v>0</v>
          </cell>
          <cell r="Z338">
            <v>0</v>
          </cell>
          <cell r="AA338">
            <v>0</v>
          </cell>
        </row>
        <row r="339">
          <cell r="C339" t="str">
            <v>VTV</v>
          </cell>
          <cell r="K339">
            <v>0</v>
          </cell>
          <cell r="L339">
            <v>0</v>
          </cell>
          <cell r="Y339">
            <v>0</v>
          </cell>
          <cell r="Z339">
            <v>0</v>
          </cell>
          <cell r="AA339">
            <v>0</v>
          </cell>
        </row>
        <row r="340">
          <cell r="C340" t="str">
            <v>VTV</v>
          </cell>
          <cell r="K340">
            <v>0</v>
          </cell>
          <cell r="L340">
            <v>0</v>
          </cell>
          <cell r="Y340">
            <v>0</v>
          </cell>
          <cell r="Z340">
            <v>0</v>
          </cell>
          <cell r="AA340">
            <v>0</v>
          </cell>
        </row>
        <row r="341">
          <cell r="C341" t="str">
            <v>VTV</v>
          </cell>
          <cell r="K341">
            <v>0</v>
          </cell>
          <cell r="L341">
            <v>0</v>
          </cell>
          <cell r="Y341">
            <v>0</v>
          </cell>
          <cell r="Z341">
            <v>0</v>
          </cell>
          <cell r="AA341">
            <v>0</v>
          </cell>
        </row>
        <row r="342">
          <cell r="C342" t="str">
            <v>VTV</v>
          </cell>
          <cell r="K342">
            <v>0</v>
          </cell>
          <cell r="L342">
            <v>0</v>
          </cell>
          <cell r="Y342">
            <v>0</v>
          </cell>
          <cell r="Z342">
            <v>0</v>
          </cell>
          <cell r="AA342">
            <v>0</v>
          </cell>
        </row>
        <row r="343">
          <cell r="C343" t="str">
            <v>VTV</v>
          </cell>
          <cell r="K343">
            <v>0</v>
          </cell>
          <cell r="L343">
            <v>0</v>
          </cell>
          <cell r="Y343">
            <v>0</v>
          </cell>
          <cell r="Z343">
            <v>0</v>
          </cell>
          <cell r="AA343">
            <v>0</v>
          </cell>
        </row>
        <row r="344">
          <cell r="C344" t="str">
            <v>VTV</v>
          </cell>
          <cell r="K344">
            <v>0</v>
          </cell>
          <cell r="L344">
            <v>0</v>
          </cell>
          <cell r="Y344">
            <v>0</v>
          </cell>
          <cell r="Z344">
            <v>0</v>
          </cell>
          <cell r="AA344">
            <v>0</v>
          </cell>
        </row>
        <row r="345">
          <cell r="C345" t="str">
            <v>VTV</v>
          </cell>
          <cell r="K345">
            <v>0</v>
          </cell>
          <cell r="L345">
            <v>0</v>
          </cell>
          <cell r="Y345">
            <v>0</v>
          </cell>
          <cell r="Z345">
            <v>0</v>
          </cell>
          <cell r="AA345">
            <v>0</v>
          </cell>
        </row>
        <row r="346">
          <cell r="C346" t="str">
            <v>VTV</v>
          </cell>
          <cell r="K346">
            <v>0</v>
          </cell>
          <cell r="L346">
            <v>0</v>
          </cell>
          <cell r="Y346">
            <v>0</v>
          </cell>
          <cell r="Z346">
            <v>0</v>
          </cell>
          <cell r="AA346">
            <v>0</v>
          </cell>
        </row>
        <row r="347">
          <cell r="C347" t="str">
            <v>VTV</v>
          </cell>
          <cell r="K347">
            <v>0</v>
          </cell>
          <cell r="L347">
            <v>0</v>
          </cell>
          <cell r="Y347">
            <v>0</v>
          </cell>
          <cell r="Z347">
            <v>0</v>
          </cell>
          <cell r="AA347">
            <v>0</v>
          </cell>
        </row>
        <row r="348">
          <cell r="C348" t="str">
            <v>VTV</v>
          </cell>
          <cell r="K348">
            <v>0</v>
          </cell>
          <cell r="L348">
            <v>0</v>
          </cell>
          <cell r="Y348">
            <v>0</v>
          </cell>
          <cell r="Z348">
            <v>0</v>
          </cell>
          <cell r="AA348">
            <v>0</v>
          </cell>
        </row>
        <row r="349">
          <cell r="C349" t="str">
            <v>VTV</v>
          </cell>
          <cell r="K349">
            <v>0</v>
          </cell>
          <cell r="L349">
            <v>0</v>
          </cell>
          <cell r="Y349">
            <v>0</v>
          </cell>
          <cell r="Z349">
            <v>0</v>
          </cell>
          <cell r="AA349">
            <v>0</v>
          </cell>
        </row>
        <row r="350">
          <cell r="C350" t="str">
            <v>VTV</v>
          </cell>
          <cell r="K350">
            <v>0</v>
          </cell>
          <cell r="L350">
            <v>0</v>
          </cell>
          <cell r="Y350">
            <v>0</v>
          </cell>
          <cell r="Z350">
            <v>0</v>
          </cell>
          <cell r="AA350">
            <v>0</v>
          </cell>
        </row>
        <row r="351">
          <cell r="C351" t="str">
            <v>VTV</v>
          </cell>
          <cell r="K351">
            <v>0</v>
          </cell>
          <cell r="L351">
            <v>0</v>
          </cell>
          <cell r="Y351">
            <v>0</v>
          </cell>
          <cell r="Z351">
            <v>0</v>
          </cell>
          <cell r="AA351">
            <v>0</v>
          </cell>
        </row>
        <row r="352">
          <cell r="C352" t="str">
            <v>VTV</v>
          </cell>
          <cell r="K352">
            <v>0</v>
          </cell>
          <cell r="L352">
            <v>0</v>
          </cell>
          <cell r="Y352">
            <v>0</v>
          </cell>
          <cell r="Z352">
            <v>0</v>
          </cell>
          <cell r="AA352">
            <v>0</v>
          </cell>
        </row>
        <row r="353">
          <cell r="C353" t="str">
            <v>VTV</v>
          </cell>
          <cell r="K353">
            <v>0</v>
          </cell>
          <cell r="L353">
            <v>0</v>
          </cell>
          <cell r="Y353">
            <v>0</v>
          </cell>
          <cell r="Z353">
            <v>0</v>
          </cell>
          <cell r="AA353">
            <v>0</v>
          </cell>
        </row>
        <row r="354">
          <cell r="C354" t="str">
            <v>VTV</v>
          </cell>
          <cell r="K354">
            <v>0</v>
          </cell>
          <cell r="L354">
            <v>0</v>
          </cell>
          <cell r="Y354">
            <v>0</v>
          </cell>
          <cell r="Z354">
            <v>0</v>
          </cell>
          <cell r="AA354">
            <v>0</v>
          </cell>
        </row>
        <row r="355">
          <cell r="C355" t="str">
            <v>VTV</v>
          </cell>
          <cell r="K355">
            <v>0</v>
          </cell>
          <cell r="L355">
            <v>0</v>
          </cell>
          <cell r="Y355">
            <v>0</v>
          </cell>
          <cell r="Z355">
            <v>0</v>
          </cell>
          <cell r="AA355">
            <v>0</v>
          </cell>
        </row>
        <row r="356">
          <cell r="C356" t="str">
            <v>VTV</v>
          </cell>
          <cell r="K356">
            <v>0</v>
          </cell>
          <cell r="L356">
            <v>0</v>
          </cell>
          <cell r="Y356">
            <v>0</v>
          </cell>
          <cell r="Z356">
            <v>0</v>
          </cell>
          <cell r="AA356">
            <v>0</v>
          </cell>
        </row>
        <row r="357">
          <cell r="C357" t="str">
            <v>VTV</v>
          </cell>
          <cell r="K357">
            <v>0</v>
          </cell>
          <cell r="L357">
            <v>0</v>
          </cell>
          <cell r="Y357">
            <v>0</v>
          </cell>
          <cell r="Z357">
            <v>0</v>
          </cell>
          <cell r="AA357">
            <v>0</v>
          </cell>
        </row>
        <row r="358">
          <cell r="C358" t="str">
            <v>VTV</v>
          </cell>
          <cell r="K358">
            <v>0</v>
          </cell>
          <cell r="L358">
            <v>0</v>
          </cell>
          <cell r="Y358">
            <v>0</v>
          </cell>
          <cell r="Z358">
            <v>0</v>
          </cell>
          <cell r="AA358">
            <v>0</v>
          </cell>
        </row>
        <row r="359">
          <cell r="C359" t="str">
            <v>VTV</v>
          </cell>
          <cell r="K359">
            <v>0</v>
          </cell>
          <cell r="L359">
            <v>0</v>
          </cell>
          <cell r="Y359">
            <v>0</v>
          </cell>
          <cell r="Z359">
            <v>0</v>
          </cell>
          <cell r="AA359">
            <v>0</v>
          </cell>
        </row>
        <row r="360">
          <cell r="C360" t="str">
            <v>VTV</v>
          </cell>
          <cell r="K360">
            <v>19</v>
          </cell>
          <cell r="L360">
            <v>0</v>
          </cell>
          <cell r="Y360">
            <v>271</v>
          </cell>
          <cell r="Z360">
            <v>271</v>
          </cell>
          <cell r="AA360">
            <v>0</v>
          </cell>
        </row>
        <row r="361">
          <cell r="C361" t="str">
            <v>VTV</v>
          </cell>
          <cell r="K361">
            <v>0</v>
          </cell>
          <cell r="L361">
            <v>0</v>
          </cell>
          <cell r="Y361">
            <v>0</v>
          </cell>
          <cell r="Z361">
            <v>0</v>
          </cell>
          <cell r="AA361">
            <v>0</v>
          </cell>
        </row>
        <row r="362">
          <cell r="C362" t="str">
            <v>VTV</v>
          </cell>
          <cell r="K362">
            <v>0</v>
          </cell>
          <cell r="L362">
            <v>0</v>
          </cell>
          <cell r="Y362">
            <v>0</v>
          </cell>
          <cell r="Z362">
            <v>0</v>
          </cell>
          <cell r="AA362">
            <v>0</v>
          </cell>
        </row>
        <row r="363">
          <cell r="C363" t="str">
            <v>VTV</v>
          </cell>
          <cell r="K363">
            <v>0</v>
          </cell>
          <cell r="L363">
            <v>0</v>
          </cell>
          <cell r="Y363">
            <v>0</v>
          </cell>
          <cell r="Z363">
            <v>0</v>
          </cell>
          <cell r="AA363">
            <v>0</v>
          </cell>
        </row>
        <row r="364">
          <cell r="C364" t="str">
            <v>VTV</v>
          </cell>
          <cell r="K364">
            <v>0</v>
          </cell>
          <cell r="L364">
            <v>0</v>
          </cell>
          <cell r="Y364">
            <v>0</v>
          </cell>
          <cell r="Z364">
            <v>0</v>
          </cell>
          <cell r="AA364">
            <v>0</v>
          </cell>
        </row>
        <row r="365">
          <cell r="C365" t="str">
            <v>VTV</v>
          </cell>
          <cell r="K365">
            <v>0</v>
          </cell>
          <cell r="L365">
            <v>0</v>
          </cell>
          <cell r="Y365">
            <v>0</v>
          </cell>
          <cell r="Z365">
            <v>0</v>
          </cell>
          <cell r="AA365">
            <v>0</v>
          </cell>
        </row>
        <row r="366">
          <cell r="C366" t="str">
            <v>O503673</v>
          </cell>
          <cell r="K366">
            <v>2</v>
          </cell>
          <cell r="L366">
            <v>0</v>
          </cell>
          <cell r="Y366">
            <v>448</v>
          </cell>
          <cell r="Z366">
            <v>448</v>
          </cell>
          <cell r="AA366">
            <v>0</v>
          </cell>
        </row>
        <row r="367">
          <cell r="C367" t="str">
            <v>O581399</v>
          </cell>
          <cell r="K367">
            <v>0</v>
          </cell>
          <cell r="L367">
            <v>0</v>
          </cell>
          <cell r="Y367">
            <v>0</v>
          </cell>
          <cell r="Z367">
            <v>0</v>
          </cell>
          <cell r="AA367">
            <v>0</v>
          </cell>
        </row>
        <row r="368">
          <cell r="C368" t="str">
            <v>O501492</v>
          </cell>
          <cell r="K368">
            <v>0</v>
          </cell>
          <cell r="L368">
            <v>0</v>
          </cell>
          <cell r="Y368">
            <v>0</v>
          </cell>
          <cell r="Z368">
            <v>0</v>
          </cell>
          <cell r="AA368">
            <v>0</v>
          </cell>
        </row>
        <row r="369">
          <cell r="C369" t="str">
            <v>O506796</v>
          </cell>
          <cell r="K369">
            <v>0</v>
          </cell>
          <cell r="L369">
            <v>0</v>
          </cell>
          <cell r="Y369">
            <v>0</v>
          </cell>
          <cell r="Z369">
            <v>0</v>
          </cell>
          <cell r="AA369">
            <v>0</v>
          </cell>
        </row>
        <row r="370">
          <cell r="C370" t="str">
            <v>O506800</v>
          </cell>
          <cell r="K370">
            <v>0</v>
          </cell>
          <cell r="L370">
            <v>0</v>
          </cell>
          <cell r="Y370">
            <v>0</v>
          </cell>
          <cell r="Z370">
            <v>0</v>
          </cell>
          <cell r="AA370">
            <v>0</v>
          </cell>
        </row>
        <row r="371">
          <cell r="C371" t="str">
            <v>O506818</v>
          </cell>
          <cell r="K371">
            <v>0</v>
          </cell>
          <cell r="L371">
            <v>0</v>
          </cell>
          <cell r="Y371">
            <v>0</v>
          </cell>
          <cell r="Z371">
            <v>0</v>
          </cell>
          <cell r="AA371">
            <v>0</v>
          </cell>
        </row>
        <row r="372">
          <cell r="C372" t="str">
            <v>O504238</v>
          </cell>
          <cell r="K372">
            <v>0</v>
          </cell>
          <cell r="L372">
            <v>0</v>
          </cell>
          <cell r="Y372">
            <v>0</v>
          </cell>
          <cell r="Z372">
            <v>0</v>
          </cell>
          <cell r="AA372">
            <v>0</v>
          </cell>
        </row>
        <row r="373">
          <cell r="C373" t="str">
            <v>O504220</v>
          </cell>
          <cell r="K373">
            <v>0</v>
          </cell>
          <cell r="L373">
            <v>0</v>
          </cell>
          <cell r="Y373">
            <v>0</v>
          </cell>
          <cell r="Z373">
            <v>0</v>
          </cell>
          <cell r="AA373">
            <v>0</v>
          </cell>
        </row>
        <row r="374">
          <cell r="C374" t="str">
            <v>O506842</v>
          </cell>
          <cell r="K374">
            <v>0</v>
          </cell>
          <cell r="L374">
            <v>0</v>
          </cell>
          <cell r="Y374">
            <v>0</v>
          </cell>
          <cell r="Z374">
            <v>0</v>
          </cell>
          <cell r="AA374">
            <v>0</v>
          </cell>
        </row>
        <row r="375">
          <cell r="C375" t="str">
            <v>O504271</v>
          </cell>
          <cell r="K375">
            <v>0</v>
          </cell>
          <cell r="L375">
            <v>0</v>
          </cell>
          <cell r="Y375">
            <v>0</v>
          </cell>
          <cell r="Z375">
            <v>0</v>
          </cell>
          <cell r="AA375">
            <v>0</v>
          </cell>
        </row>
        <row r="376">
          <cell r="C376" t="str">
            <v>O506851</v>
          </cell>
          <cell r="K376">
            <v>0</v>
          </cell>
          <cell r="L376">
            <v>0</v>
          </cell>
          <cell r="Y376">
            <v>0</v>
          </cell>
          <cell r="Z376">
            <v>0</v>
          </cell>
          <cell r="AA376">
            <v>0</v>
          </cell>
        </row>
        <row r="377">
          <cell r="C377" t="str">
            <v>O504297</v>
          </cell>
          <cell r="K377">
            <v>0</v>
          </cell>
          <cell r="L377">
            <v>0</v>
          </cell>
          <cell r="Y377">
            <v>0</v>
          </cell>
          <cell r="Z377">
            <v>0</v>
          </cell>
          <cell r="AA377">
            <v>0</v>
          </cell>
        </row>
        <row r="378">
          <cell r="C378" t="str">
            <v>O506877</v>
          </cell>
          <cell r="K378">
            <v>0</v>
          </cell>
          <cell r="L378">
            <v>0</v>
          </cell>
          <cell r="Y378">
            <v>0</v>
          </cell>
          <cell r="Z378">
            <v>0</v>
          </cell>
          <cell r="AA378">
            <v>0</v>
          </cell>
        </row>
        <row r="379">
          <cell r="C379" t="str">
            <v>O504319</v>
          </cell>
          <cell r="K379">
            <v>0</v>
          </cell>
          <cell r="L379">
            <v>0</v>
          </cell>
          <cell r="Y379">
            <v>0</v>
          </cell>
          <cell r="Z379">
            <v>0</v>
          </cell>
          <cell r="AA379">
            <v>0</v>
          </cell>
        </row>
        <row r="380">
          <cell r="C380" t="str">
            <v>O504327</v>
          </cell>
          <cell r="K380">
            <v>0</v>
          </cell>
          <cell r="L380">
            <v>0</v>
          </cell>
          <cell r="Y380">
            <v>0</v>
          </cell>
          <cell r="Z380">
            <v>0</v>
          </cell>
          <cell r="AA380">
            <v>0</v>
          </cell>
        </row>
        <row r="381">
          <cell r="C381" t="str">
            <v>O580554</v>
          </cell>
          <cell r="K381">
            <v>0</v>
          </cell>
          <cell r="L381">
            <v>0</v>
          </cell>
          <cell r="Y381">
            <v>0</v>
          </cell>
          <cell r="Z381">
            <v>0</v>
          </cell>
          <cell r="AA381">
            <v>0</v>
          </cell>
        </row>
        <row r="382">
          <cell r="C382" t="str">
            <v>O506885</v>
          </cell>
          <cell r="K382">
            <v>0</v>
          </cell>
          <cell r="L382">
            <v>0</v>
          </cell>
          <cell r="Y382">
            <v>0</v>
          </cell>
          <cell r="Z382">
            <v>0</v>
          </cell>
          <cell r="AA382">
            <v>0</v>
          </cell>
        </row>
        <row r="383">
          <cell r="C383" t="str">
            <v>O503690</v>
          </cell>
          <cell r="K383">
            <v>0</v>
          </cell>
          <cell r="L383">
            <v>0</v>
          </cell>
          <cell r="Y383">
            <v>0</v>
          </cell>
          <cell r="Z383">
            <v>0</v>
          </cell>
          <cell r="AA383">
            <v>0</v>
          </cell>
        </row>
        <row r="384">
          <cell r="C384" t="str">
            <v>O503703</v>
          </cell>
          <cell r="K384">
            <v>0</v>
          </cell>
          <cell r="L384">
            <v>0</v>
          </cell>
          <cell r="Y384">
            <v>0</v>
          </cell>
          <cell r="Z384">
            <v>0</v>
          </cell>
          <cell r="AA384">
            <v>0</v>
          </cell>
        </row>
        <row r="385">
          <cell r="C385" t="str">
            <v>O503703</v>
          </cell>
          <cell r="K385">
            <v>0</v>
          </cell>
          <cell r="L385">
            <v>0</v>
          </cell>
          <cell r="Y385">
            <v>0</v>
          </cell>
          <cell r="Z385">
            <v>0</v>
          </cell>
          <cell r="AA385">
            <v>0</v>
          </cell>
        </row>
        <row r="386">
          <cell r="C386" t="str">
            <v>O501531</v>
          </cell>
          <cell r="K386">
            <v>0</v>
          </cell>
          <cell r="L386">
            <v>0</v>
          </cell>
          <cell r="Y386">
            <v>0</v>
          </cell>
          <cell r="Z386">
            <v>0</v>
          </cell>
          <cell r="AA386">
            <v>0</v>
          </cell>
        </row>
        <row r="387">
          <cell r="C387" t="str">
            <v>O506893</v>
          </cell>
          <cell r="K387">
            <v>0</v>
          </cell>
          <cell r="L387">
            <v>0</v>
          </cell>
          <cell r="Y387">
            <v>0</v>
          </cell>
          <cell r="Z387">
            <v>0</v>
          </cell>
          <cell r="AA387">
            <v>0</v>
          </cell>
        </row>
        <row r="388">
          <cell r="C388" t="str">
            <v>O506915</v>
          </cell>
          <cell r="K388">
            <v>0</v>
          </cell>
          <cell r="L388">
            <v>0</v>
          </cell>
          <cell r="Y388">
            <v>0</v>
          </cell>
          <cell r="Z388">
            <v>0</v>
          </cell>
          <cell r="AA388">
            <v>0</v>
          </cell>
        </row>
        <row r="389">
          <cell r="C389" t="str">
            <v>O504335</v>
          </cell>
          <cell r="K389">
            <v>0</v>
          </cell>
          <cell r="L389">
            <v>0</v>
          </cell>
          <cell r="Y389">
            <v>0</v>
          </cell>
          <cell r="Z389">
            <v>0</v>
          </cell>
          <cell r="AA389">
            <v>0</v>
          </cell>
        </row>
        <row r="390">
          <cell r="C390" t="str">
            <v>O506923</v>
          </cell>
          <cell r="K390">
            <v>0</v>
          </cell>
          <cell r="L390">
            <v>0</v>
          </cell>
          <cell r="Y390">
            <v>0</v>
          </cell>
          <cell r="Z390">
            <v>0</v>
          </cell>
          <cell r="AA390">
            <v>0</v>
          </cell>
        </row>
        <row r="391">
          <cell r="C391" t="str">
            <v>O555789</v>
          </cell>
          <cell r="K391">
            <v>4</v>
          </cell>
          <cell r="L391">
            <v>0</v>
          </cell>
          <cell r="Y391">
            <v>101</v>
          </cell>
          <cell r="Z391">
            <v>101</v>
          </cell>
          <cell r="AA391">
            <v>0</v>
          </cell>
        </row>
        <row r="392">
          <cell r="C392" t="str">
            <v>O506931</v>
          </cell>
          <cell r="K392">
            <v>0</v>
          </cell>
          <cell r="L392">
            <v>0</v>
          </cell>
          <cell r="Y392">
            <v>0</v>
          </cell>
          <cell r="Z392">
            <v>0</v>
          </cell>
          <cell r="AA392">
            <v>0</v>
          </cell>
        </row>
        <row r="393">
          <cell r="C393" t="str">
            <v>O506940</v>
          </cell>
          <cell r="K393">
            <v>0</v>
          </cell>
          <cell r="L393">
            <v>0</v>
          </cell>
          <cell r="Y393">
            <v>0</v>
          </cell>
          <cell r="Z393">
            <v>0</v>
          </cell>
          <cell r="AA393">
            <v>0</v>
          </cell>
        </row>
        <row r="394">
          <cell r="C394" t="str">
            <v>O503746</v>
          </cell>
          <cell r="K394">
            <v>0</v>
          </cell>
          <cell r="L394">
            <v>0</v>
          </cell>
          <cell r="Y394">
            <v>0</v>
          </cell>
          <cell r="Z394">
            <v>0</v>
          </cell>
          <cell r="AA394">
            <v>0</v>
          </cell>
        </row>
        <row r="395">
          <cell r="C395" t="str">
            <v>O503746</v>
          </cell>
          <cell r="K395">
            <v>0</v>
          </cell>
          <cell r="L395">
            <v>0</v>
          </cell>
          <cell r="Y395">
            <v>0</v>
          </cell>
          <cell r="Z395">
            <v>0</v>
          </cell>
          <cell r="AA395">
            <v>0</v>
          </cell>
        </row>
        <row r="396">
          <cell r="C396" t="str">
            <v>O556521</v>
          </cell>
          <cell r="K396">
            <v>0</v>
          </cell>
          <cell r="L396">
            <v>0</v>
          </cell>
          <cell r="Y396">
            <v>0</v>
          </cell>
          <cell r="Z396">
            <v>0</v>
          </cell>
          <cell r="AA396">
            <v>0</v>
          </cell>
        </row>
        <row r="397">
          <cell r="C397" t="str">
            <v>O506982</v>
          </cell>
          <cell r="K397">
            <v>0</v>
          </cell>
          <cell r="L397">
            <v>0</v>
          </cell>
          <cell r="Y397">
            <v>0</v>
          </cell>
          <cell r="Z397">
            <v>0</v>
          </cell>
          <cell r="AA397">
            <v>0</v>
          </cell>
        </row>
        <row r="398">
          <cell r="C398" t="str">
            <v>O501611</v>
          </cell>
          <cell r="K398">
            <v>0</v>
          </cell>
          <cell r="L398">
            <v>0</v>
          </cell>
          <cell r="Y398">
            <v>0</v>
          </cell>
          <cell r="Z398">
            <v>0</v>
          </cell>
          <cell r="AA398">
            <v>0</v>
          </cell>
        </row>
        <row r="399">
          <cell r="C399" t="str">
            <v>O506991</v>
          </cell>
          <cell r="K399">
            <v>0</v>
          </cell>
          <cell r="L399">
            <v>0</v>
          </cell>
          <cell r="Y399">
            <v>0</v>
          </cell>
          <cell r="Z399">
            <v>0</v>
          </cell>
          <cell r="AA399">
            <v>0</v>
          </cell>
        </row>
        <row r="400">
          <cell r="C400" t="str">
            <v>O507008</v>
          </cell>
          <cell r="K400">
            <v>0</v>
          </cell>
          <cell r="L400">
            <v>0</v>
          </cell>
          <cell r="Y400">
            <v>0</v>
          </cell>
          <cell r="Z400">
            <v>0</v>
          </cell>
          <cell r="AA400">
            <v>0</v>
          </cell>
        </row>
        <row r="401">
          <cell r="C401" t="str">
            <v>O501433</v>
          </cell>
          <cell r="K401">
            <v>0</v>
          </cell>
          <cell r="L401">
            <v>0</v>
          </cell>
          <cell r="Y401">
            <v>0</v>
          </cell>
          <cell r="Z401">
            <v>0</v>
          </cell>
          <cell r="AA401">
            <v>0</v>
          </cell>
        </row>
        <row r="402">
          <cell r="C402" t="str">
            <v>O501433</v>
          </cell>
          <cell r="K402">
            <v>0</v>
          </cell>
          <cell r="L402">
            <v>0</v>
          </cell>
          <cell r="Y402">
            <v>0</v>
          </cell>
          <cell r="Z402">
            <v>0</v>
          </cell>
          <cell r="AA402">
            <v>0</v>
          </cell>
        </row>
        <row r="403">
          <cell r="C403" t="str">
            <v>O501433</v>
          </cell>
          <cell r="K403">
            <v>0</v>
          </cell>
          <cell r="L403">
            <v>0</v>
          </cell>
          <cell r="Y403">
            <v>0</v>
          </cell>
          <cell r="Z403">
            <v>0</v>
          </cell>
          <cell r="AA403">
            <v>0</v>
          </cell>
        </row>
        <row r="404">
          <cell r="C404" t="str">
            <v>O501433</v>
          </cell>
          <cell r="K404">
            <v>0</v>
          </cell>
          <cell r="L404">
            <v>0</v>
          </cell>
          <cell r="Y404">
            <v>0</v>
          </cell>
          <cell r="Z404">
            <v>0</v>
          </cell>
          <cell r="AA404">
            <v>0</v>
          </cell>
        </row>
        <row r="405">
          <cell r="C405" t="str">
            <v>O501433</v>
          </cell>
          <cell r="K405">
            <v>0</v>
          </cell>
          <cell r="L405">
            <v>0</v>
          </cell>
          <cell r="Y405">
            <v>0</v>
          </cell>
          <cell r="Z405">
            <v>0</v>
          </cell>
          <cell r="AA405">
            <v>0</v>
          </cell>
        </row>
        <row r="406">
          <cell r="C406" t="str">
            <v>O507024</v>
          </cell>
          <cell r="K406">
            <v>4</v>
          </cell>
          <cell r="L406">
            <v>0</v>
          </cell>
          <cell r="Y406">
            <v>390</v>
          </cell>
          <cell r="Z406">
            <v>390</v>
          </cell>
          <cell r="AA406">
            <v>0</v>
          </cell>
        </row>
        <row r="407">
          <cell r="C407" t="str">
            <v>O501573</v>
          </cell>
          <cell r="K407">
            <v>0</v>
          </cell>
          <cell r="L407">
            <v>0</v>
          </cell>
          <cell r="Y407">
            <v>0</v>
          </cell>
          <cell r="Z407">
            <v>0</v>
          </cell>
          <cell r="AA407">
            <v>0</v>
          </cell>
        </row>
        <row r="408">
          <cell r="C408" t="str">
            <v>O501573</v>
          </cell>
          <cell r="K408">
            <v>0</v>
          </cell>
          <cell r="L408">
            <v>0</v>
          </cell>
          <cell r="Y408">
            <v>0</v>
          </cell>
          <cell r="Z408">
            <v>0</v>
          </cell>
          <cell r="AA408">
            <v>0</v>
          </cell>
        </row>
        <row r="409">
          <cell r="C409" t="str">
            <v>O503665</v>
          </cell>
          <cell r="K409">
            <v>0</v>
          </cell>
          <cell r="L409">
            <v>0</v>
          </cell>
          <cell r="Y409">
            <v>0</v>
          </cell>
          <cell r="Z409">
            <v>0</v>
          </cell>
          <cell r="AA409">
            <v>0</v>
          </cell>
        </row>
        <row r="410">
          <cell r="C410" t="str">
            <v>O503665</v>
          </cell>
          <cell r="K410">
            <v>0</v>
          </cell>
          <cell r="L410">
            <v>0</v>
          </cell>
          <cell r="Y410">
            <v>0</v>
          </cell>
          <cell r="Z410">
            <v>0</v>
          </cell>
          <cell r="AA410">
            <v>0</v>
          </cell>
        </row>
        <row r="411">
          <cell r="C411" t="str">
            <v>O503665</v>
          </cell>
          <cell r="K411">
            <v>0</v>
          </cell>
          <cell r="L411">
            <v>0</v>
          </cell>
          <cell r="Y411">
            <v>0</v>
          </cell>
          <cell r="Z411">
            <v>0</v>
          </cell>
          <cell r="AA411">
            <v>0</v>
          </cell>
        </row>
        <row r="412">
          <cell r="C412" t="str">
            <v>O503665</v>
          </cell>
          <cell r="K412">
            <v>0</v>
          </cell>
          <cell r="L412">
            <v>0</v>
          </cell>
          <cell r="Y412">
            <v>0</v>
          </cell>
          <cell r="Z412">
            <v>0</v>
          </cell>
          <cell r="AA412">
            <v>0</v>
          </cell>
        </row>
        <row r="413">
          <cell r="C413" t="str">
            <v>O504351</v>
          </cell>
          <cell r="K413">
            <v>0</v>
          </cell>
          <cell r="L413">
            <v>0</v>
          </cell>
          <cell r="Y413">
            <v>0</v>
          </cell>
          <cell r="Z413">
            <v>0</v>
          </cell>
          <cell r="AA413">
            <v>0</v>
          </cell>
        </row>
        <row r="414">
          <cell r="C414" t="str">
            <v>O504360</v>
          </cell>
          <cell r="K414">
            <v>0</v>
          </cell>
          <cell r="L414">
            <v>0</v>
          </cell>
          <cell r="Y414">
            <v>0</v>
          </cell>
          <cell r="Z414">
            <v>0</v>
          </cell>
          <cell r="AA414">
            <v>0</v>
          </cell>
        </row>
        <row r="415">
          <cell r="C415" t="str">
            <v>O507032</v>
          </cell>
          <cell r="K415">
            <v>0</v>
          </cell>
          <cell r="L415">
            <v>0</v>
          </cell>
          <cell r="Y415">
            <v>0</v>
          </cell>
          <cell r="Z415">
            <v>0</v>
          </cell>
          <cell r="AA415">
            <v>0</v>
          </cell>
        </row>
        <row r="416">
          <cell r="C416" t="str">
            <v>O507032</v>
          </cell>
          <cell r="K416">
            <v>0</v>
          </cell>
          <cell r="L416">
            <v>0</v>
          </cell>
          <cell r="Y416">
            <v>0</v>
          </cell>
          <cell r="Z416">
            <v>0</v>
          </cell>
          <cell r="AA416">
            <v>0</v>
          </cell>
        </row>
        <row r="417">
          <cell r="C417" t="str">
            <v>O507032</v>
          </cell>
          <cell r="K417">
            <v>12</v>
          </cell>
          <cell r="L417">
            <v>0</v>
          </cell>
          <cell r="Y417">
            <v>322</v>
          </cell>
          <cell r="Z417">
            <v>322</v>
          </cell>
          <cell r="AA417">
            <v>0</v>
          </cell>
        </row>
        <row r="418">
          <cell r="C418" t="str">
            <v>O507032</v>
          </cell>
          <cell r="K418">
            <v>0</v>
          </cell>
          <cell r="L418">
            <v>0</v>
          </cell>
          <cell r="Y418">
            <v>0</v>
          </cell>
          <cell r="Z418">
            <v>0</v>
          </cell>
          <cell r="AA418">
            <v>0</v>
          </cell>
        </row>
        <row r="419">
          <cell r="C419" t="str">
            <v>O507032</v>
          </cell>
          <cell r="K419">
            <v>0</v>
          </cell>
          <cell r="L419">
            <v>0</v>
          </cell>
          <cell r="Y419">
            <v>0</v>
          </cell>
          <cell r="Z419">
            <v>0</v>
          </cell>
          <cell r="AA419">
            <v>0</v>
          </cell>
        </row>
        <row r="420">
          <cell r="C420" t="str">
            <v>O501581</v>
          </cell>
          <cell r="K420">
            <v>0</v>
          </cell>
          <cell r="L420">
            <v>0</v>
          </cell>
          <cell r="Y420">
            <v>0</v>
          </cell>
          <cell r="Z420">
            <v>0</v>
          </cell>
          <cell r="AA420">
            <v>0</v>
          </cell>
        </row>
        <row r="421">
          <cell r="C421" t="str">
            <v>O504378</v>
          </cell>
          <cell r="K421">
            <v>0</v>
          </cell>
          <cell r="L421">
            <v>0</v>
          </cell>
          <cell r="Y421">
            <v>0</v>
          </cell>
          <cell r="Z421">
            <v>0</v>
          </cell>
          <cell r="AA421">
            <v>0</v>
          </cell>
        </row>
        <row r="422">
          <cell r="C422" t="str">
            <v>O504378</v>
          </cell>
          <cell r="K422">
            <v>0</v>
          </cell>
          <cell r="L422">
            <v>0</v>
          </cell>
          <cell r="Y422">
            <v>0</v>
          </cell>
          <cell r="Z422">
            <v>0</v>
          </cell>
          <cell r="AA422">
            <v>0</v>
          </cell>
        </row>
        <row r="423">
          <cell r="C423" t="str">
            <v>O501590</v>
          </cell>
          <cell r="K423">
            <v>0</v>
          </cell>
          <cell r="L423">
            <v>0</v>
          </cell>
          <cell r="Y423">
            <v>0</v>
          </cell>
          <cell r="Z423">
            <v>0</v>
          </cell>
          <cell r="AA423">
            <v>0</v>
          </cell>
        </row>
        <row r="424">
          <cell r="C424" t="str">
            <v>O555568</v>
          </cell>
          <cell r="K424">
            <v>0</v>
          </cell>
          <cell r="L424">
            <v>0</v>
          </cell>
          <cell r="Y424">
            <v>0</v>
          </cell>
          <cell r="Z424">
            <v>0</v>
          </cell>
          <cell r="AA424">
            <v>0</v>
          </cell>
        </row>
        <row r="425">
          <cell r="C425" t="str">
            <v>O507067</v>
          </cell>
          <cell r="K425">
            <v>0</v>
          </cell>
          <cell r="L425">
            <v>0</v>
          </cell>
          <cell r="Y425">
            <v>0</v>
          </cell>
          <cell r="Z425">
            <v>0</v>
          </cell>
          <cell r="AA425">
            <v>0</v>
          </cell>
        </row>
        <row r="426">
          <cell r="C426" t="str">
            <v>O507075</v>
          </cell>
          <cell r="K426">
            <v>0</v>
          </cell>
          <cell r="L426">
            <v>0</v>
          </cell>
          <cell r="Y426">
            <v>0</v>
          </cell>
          <cell r="Z426">
            <v>0</v>
          </cell>
          <cell r="AA426">
            <v>0</v>
          </cell>
        </row>
        <row r="427">
          <cell r="C427" t="str">
            <v>O503771</v>
          </cell>
          <cell r="K427">
            <v>9</v>
          </cell>
          <cell r="L427">
            <v>0</v>
          </cell>
          <cell r="Y427">
            <v>82</v>
          </cell>
          <cell r="Z427">
            <v>82</v>
          </cell>
          <cell r="AA427">
            <v>0</v>
          </cell>
        </row>
        <row r="428">
          <cell r="C428" t="str">
            <v>O503771</v>
          </cell>
          <cell r="K428">
            <v>0</v>
          </cell>
          <cell r="L428">
            <v>0</v>
          </cell>
          <cell r="Y428">
            <v>0</v>
          </cell>
          <cell r="Z428">
            <v>0</v>
          </cell>
          <cell r="AA428">
            <v>0</v>
          </cell>
        </row>
        <row r="429">
          <cell r="C429" t="str">
            <v>O501603</v>
          </cell>
          <cell r="K429">
            <v>0</v>
          </cell>
          <cell r="L429">
            <v>0</v>
          </cell>
          <cell r="Y429">
            <v>0</v>
          </cell>
          <cell r="Z429">
            <v>0</v>
          </cell>
          <cell r="AA429">
            <v>0</v>
          </cell>
        </row>
        <row r="430">
          <cell r="C430" t="str">
            <v>O504386</v>
          </cell>
          <cell r="K430">
            <v>0</v>
          </cell>
          <cell r="L430">
            <v>0</v>
          </cell>
          <cell r="Y430">
            <v>0</v>
          </cell>
          <cell r="Z430">
            <v>0</v>
          </cell>
          <cell r="AA430">
            <v>0</v>
          </cell>
        </row>
        <row r="431">
          <cell r="C431" t="str">
            <v>O581020</v>
          </cell>
          <cell r="K431">
            <v>0</v>
          </cell>
          <cell r="L431">
            <v>0</v>
          </cell>
          <cell r="Y431">
            <v>0</v>
          </cell>
          <cell r="Z431">
            <v>0</v>
          </cell>
          <cell r="AA431">
            <v>0</v>
          </cell>
        </row>
        <row r="432">
          <cell r="C432" t="str">
            <v>O507121</v>
          </cell>
          <cell r="K432">
            <v>0</v>
          </cell>
          <cell r="L432">
            <v>0</v>
          </cell>
          <cell r="Y432">
            <v>0</v>
          </cell>
          <cell r="Z432">
            <v>0</v>
          </cell>
          <cell r="AA432">
            <v>0</v>
          </cell>
        </row>
        <row r="433">
          <cell r="C433" t="str">
            <v>O504416</v>
          </cell>
          <cell r="K433">
            <v>0</v>
          </cell>
          <cell r="L433">
            <v>0</v>
          </cell>
          <cell r="Y433">
            <v>0</v>
          </cell>
          <cell r="Z433">
            <v>0</v>
          </cell>
          <cell r="AA433">
            <v>0</v>
          </cell>
        </row>
        <row r="434">
          <cell r="C434" t="str">
            <v>O501654</v>
          </cell>
          <cell r="K434">
            <v>0</v>
          </cell>
          <cell r="L434">
            <v>0</v>
          </cell>
          <cell r="Y434">
            <v>0</v>
          </cell>
          <cell r="Z434">
            <v>0</v>
          </cell>
          <cell r="AA434">
            <v>0</v>
          </cell>
        </row>
        <row r="435">
          <cell r="C435" t="str">
            <v>O507156</v>
          </cell>
          <cell r="K435">
            <v>0</v>
          </cell>
          <cell r="L435">
            <v>0</v>
          </cell>
          <cell r="Y435">
            <v>0</v>
          </cell>
          <cell r="Z435">
            <v>0</v>
          </cell>
          <cell r="AA435">
            <v>0</v>
          </cell>
        </row>
        <row r="436">
          <cell r="C436" t="str">
            <v>O503835</v>
          </cell>
          <cell r="K436">
            <v>18</v>
          </cell>
          <cell r="L436">
            <v>0</v>
          </cell>
          <cell r="Y436">
            <v>311</v>
          </cell>
          <cell r="Z436">
            <v>311</v>
          </cell>
          <cell r="AA436">
            <v>0</v>
          </cell>
        </row>
        <row r="437">
          <cell r="C437" t="str">
            <v>O503835</v>
          </cell>
          <cell r="K437">
            <v>0</v>
          </cell>
          <cell r="L437">
            <v>0</v>
          </cell>
          <cell r="Y437">
            <v>0</v>
          </cell>
          <cell r="Z437">
            <v>0</v>
          </cell>
          <cell r="AA437">
            <v>0</v>
          </cell>
        </row>
        <row r="438">
          <cell r="C438" t="str">
            <v>O507164</v>
          </cell>
          <cell r="K438">
            <v>0</v>
          </cell>
          <cell r="L438">
            <v>0</v>
          </cell>
          <cell r="Y438">
            <v>0</v>
          </cell>
          <cell r="Z438">
            <v>0</v>
          </cell>
          <cell r="AA438">
            <v>0</v>
          </cell>
        </row>
        <row r="439">
          <cell r="C439" t="str">
            <v>O507172</v>
          </cell>
          <cell r="K439">
            <v>0</v>
          </cell>
          <cell r="L439">
            <v>0</v>
          </cell>
          <cell r="Y439">
            <v>0</v>
          </cell>
          <cell r="Z439">
            <v>0</v>
          </cell>
          <cell r="AA439">
            <v>0</v>
          </cell>
        </row>
        <row r="440">
          <cell r="C440" t="str">
            <v>O504459</v>
          </cell>
          <cell r="K440">
            <v>3</v>
          </cell>
          <cell r="L440">
            <v>0</v>
          </cell>
          <cell r="Y440">
            <v>31</v>
          </cell>
          <cell r="Z440">
            <v>31</v>
          </cell>
          <cell r="AA440">
            <v>0</v>
          </cell>
        </row>
        <row r="441">
          <cell r="C441" t="str">
            <v>O501697</v>
          </cell>
          <cell r="K441">
            <v>0</v>
          </cell>
          <cell r="L441">
            <v>0</v>
          </cell>
          <cell r="Y441">
            <v>0</v>
          </cell>
          <cell r="Z441">
            <v>0</v>
          </cell>
          <cell r="AA441">
            <v>0</v>
          </cell>
        </row>
        <row r="442">
          <cell r="C442" t="str">
            <v>O503860</v>
          </cell>
          <cell r="K442">
            <v>0</v>
          </cell>
          <cell r="L442">
            <v>0</v>
          </cell>
          <cell r="Y442">
            <v>0</v>
          </cell>
          <cell r="Z442">
            <v>0</v>
          </cell>
          <cell r="AA442">
            <v>0</v>
          </cell>
        </row>
        <row r="443">
          <cell r="C443" t="str">
            <v>O504475</v>
          </cell>
          <cell r="K443">
            <v>0</v>
          </cell>
          <cell r="L443">
            <v>0</v>
          </cell>
          <cell r="Y443">
            <v>0</v>
          </cell>
          <cell r="Z443">
            <v>0</v>
          </cell>
          <cell r="AA443">
            <v>0</v>
          </cell>
        </row>
        <row r="444">
          <cell r="C444" t="str">
            <v>O507229</v>
          </cell>
          <cell r="K444">
            <v>0</v>
          </cell>
          <cell r="L444">
            <v>0</v>
          </cell>
          <cell r="Y444">
            <v>0</v>
          </cell>
          <cell r="Z444">
            <v>0</v>
          </cell>
          <cell r="AA444">
            <v>0</v>
          </cell>
        </row>
        <row r="445">
          <cell r="C445" t="str">
            <v>O503878</v>
          </cell>
          <cell r="K445">
            <v>0</v>
          </cell>
          <cell r="L445">
            <v>0</v>
          </cell>
          <cell r="Y445">
            <v>0</v>
          </cell>
          <cell r="Z445">
            <v>0</v>
          </cell>
          <cell r="AA445">
            <v>0</v>
          </cell>
        </row>
        <row r="446">
          <cell r="C446" t="str">
            <v>O556483</v>
          </cell>
          <cell r="K446">
            <v>0</v>
          </cell>
          <cell r="L446">
            <v>0</v>
          </cell>
          <cell r="Y446">
            <v>0</v>
          </cell>
          <cell r="Z446">
            <v>0</v>
          </cell>
          <cell r="AA446">
            <v>0</v>
          </cell>
        </row>
        <row r="447">
          <cell r="C447" t="str">
            <v>O504491</v>
          </cell>
          <cell r="K447">
            <v>0</v>
          </cell>
          <cell r="L447">
            <v>0</v>
          </cell>
          <cell r="Y447">
            <v>0</v>
          </cell>
          <cell r="Z447">
            <v>0</v>
          </cell>
          <cell r="AA447">
            <v>0</v>
          </cell>
        </row>
        <row r="448">
          <cell r="C448" t="str">
            <v>O501719</v>
          </cell>
          <cell r="K448">
            <v>0</v>
          </cell>
          <cell r="L448">
            <v>0</v>
          </cell>
          <cell r="Y448">
            <v>0</v>
          </cell>
          <cell r="Z448">
            <v>0</v>
          </cell>
          <cell r="AA448">
            <v>0</v>
          </cell>
        </row>
        <row r="449">
          <cell r="C449" t="str">
            <v>O504513</v>
          </cell>
          <cell r="K449">
            <v>0</v>
          </cell>
          <cell r="L449">
            <v>0</v>
          </cell>
          <cell r="Y449">
            <v>0</v>
          </cell>
          <cell r="Z449">
            <v>0</v>
          </cell>
          <cell r="AA449">
            <v>0</v>
          </cell>
        </row>
        <row r="450">
          <cell r="C450" t="str">
            <v>O501727</v>
          </cell>
          <cell r="K450">
            <v>0</v>
          </cell>
          <cell r="L450">
            <v>0</v>
          </cell>
          <cell r="Y450">
            <v>0</v>
          </cell>
          <cell r="Z450">
            <v>0</v>
          </cell>
          <cell r="AA450">
            <v>0</v>
          </cell>
        </row>
        <row r="451">
          <cell r="C451" t="str">
            <v>O504521</v>
          </cell>
          <cell r="K451">
            <v>0</v>
          </cell>
          <cell r="L451">
            <v>0</v>
          </cell>
          <cell r="Y451">
            <v>0</v>
          </cell>
          <cell r="Z451">
            <v>0</v>
          </cell>
          <cell r="AA451">
            <v>0</v>
          </cell>
        </row>
        <row r="452">
          <cell r="C452" t="str">
            <v>O501735</v>
          </cell>
          <cell r="K452">
            <v>0</v>
          </cell>
          <cell r="L452">
            <v>0</v>
          </cell>
          <cell r="Y452">
            <v>0</v>
          </cell>
          <cell r="Z452">
            <v>0</v>
          </cell>
          <cell r="AA452">
            <v>0</v>
          </cell>
        </row>
        <row r="453">
          <cell r="C453" t="str">
            <v>O501735</v>
          </cell>
          <cell r="K453">
            <v>0</v>
          </cell>
          <cell r="L453">
            <v>0</v>
          </cell>
          <cell r="Y453">
            <v>0</v>
          </cell>
          <cell r="Z453">
            <v>0</v>
          </cell>
          <cell r="AA453">
            <v>0</v>
          </cell>
        </row>
        <row r="454">
          <cell r="C454" t="str">
            <v>O507253</v>
          </cell>
          <cell r="K454">
            <v>0</v>
          </cell>
          <cell r="L454">
            <v>0</v>
          </cell>
          <cell r="Y454">
            <v>0</v>
          </cell>
          <cell r="Z454">
            <v>0</v>
          </cell>
          <cell r="AA454">
            <v>0</v>
          </cell>
        </row>
        <row r="455">
          <cell r="C455" t="str">
            <v>O507288</v>
          </cell>
          <cell r="K455">
            <v>0</v>
          </cell>
          <cell r="L455">
            <v>0</v>
          </cell>
          <cell r="Y455">
            <v>0</v>
          </cell>
          <cell r="Z455">
            <v>0</v>
          </cell>
          <cell r="AA455">
            <v>0</v>
          </cell>
        </row>
        <row r="456">
          <cell r="C456" t="str">
            <v>O507296</v>
          </cell>
          <cell r="K456">
            <v>10</v>
          </cell>
          <cell r="L456">
            <v>0</v>
          </cell>
          <cell r="Y456">
            <v>682</v>
          </cell>
          <cell r="Z456">
            <v>682</v>
          </cell>
          <cell r="AA456">
            <v>0</v>
          </cell>
        </row>
        <row r="457">
          <cell r="C457" t="str">
            <v>O555665</v>
          </cell>
          <cell r="K457">
            <v>0</v>
          </cell>
          <cell r="L457">
            <v>0</v>
          </cell>
          <cell r="Y457">
            <v>0</v>
          </cell>
          <cell r="Z457">
            <v>0</v>
          </cell>
          <cell r="AA457">
            <v>0</v>
          </cell>
        </row>
        <row r="458">
          <cell r="C458" t="str">
            <v>O507318</v>
          </cell>
          <cell r="K458">
            <v>0</v>
          </cell>
          <cell r="L458">
            <v>0</v>
          </cell>
          <cell r="Y458">
            <v>0</v>
          </cell>
          <cell r="Z458">
            <v>0</v>
          </cell>
          <cell r="AA458">
            <v>0</v>
          </cell>
        </row>
        <row r="459">
          <cell r="C459" t="str">
            <v>O555754</v>
          </cell>
          <cell r="K459">
            <v>0</v>
          </cell>
          <cell r="L459">
            <v>0</v>
          </cell>
          <cell r="Y459">
            <v>0</v>
          </cell>
          <cell r="Z459">
            <v>0</v>
          </cell>
          <cell r="AA459">
            <v>0</v>
          </cell>
        </row>
        <row r="460">
          <cell r="C460" t="str">
            <v>O501778</v>
          </cell>
          <cell r="K460">
            <v>0</v>
          </cell>
          <cell r="L460">
            <v>0</v>
          </cell>
          <cell r="Y460">
            <v>0</v>
          </cell>
          <cell r="Z460">
            <v>0</v>
          </cell>
          <cell r="AA460">
            <v>0</v>
          </cell>
        </row>
        <row r="461">
          <cell r="C461" t="str">
            <v>O507342</v>
          </cell>
          <cell r="K461">
            <v>1</v>
          </cell>
          <cell r="L461">
            <v>0</v>
          </cell>
          <cell r="Y461">
            <v>192</v>
          </cell>
          <cell r="Z461">
            <v>192</v>
          </cell>
          <cell r="AA461">
            <v>0</v>
          </cell>
        </row>
        <row r="462">
          <cell r="C462" t="str">
            <v>O503924</v>
          </cell>
          <cell r="K462">
            <v>0</v>
          </cell>
          <cell r="L462">
            <v>0</v>
          </cell>
          <cell r="Y462">
            <v>0</v>
          </cell>
          <cell r="Z462">
            <v>0</v>
          </cell>
          <cell r="AA462">
            <v>0</v>
          </cell>
        </row>
        <row r="463">
          <cell r="C463" t="str">
            <v>O501808</v>
          </cell>
          <cell r="K463">
            <v>0</v>
          </cell>
          <cell r="L463">
            <v>0</v>
          </cell>
          <cell r="Y463">
            <v>0</v>
          </cell>
          <cell r="Z463">
            <v>0</v>
          </cell>
          <cell r="AA463">
            <v>0</v>
          </cell>
        </row>
        <row r="464">
          <cell r="C464" t="str">
            <v>O501816</v>
          </cell>
          <cell r="K464">
            <v>0</v>
          </cell>
          <cell r="L464">
            <v>0</v>
          </cell>
          <cell r="Y464">
            <v>0</v>
          </cell>
          <cell r="Z464">
            <v>0</v>
          </cell>
          <cell r="AA464">
            <v>0</v>
          </cell>
        </row>
        <row r="465">
          <cell r="C465" t="str">
            <v>O501824</v>
          </cell>
          <cell r="K465">
            <v>0</v>
          </cell>
          <cell r="L465">
            <v>0</v>
          </cell>
          <cell r="Y465">
            <v>0</v>
          </cell>
          <cell r="Z465">
            <v>0</v>
          </cell>
          <cell r="AA465">
            <v>0</v>
          </cell>
        </row>
        <row r="466">
          <cell r="C466" t="str">
            <v>O501859</v>
          </cell>
          <cell r="K466">
            <v>0</v>
          </cell>
          <cell r="L466">
            <v>0</v>
          </cell>
          <cell r="Y466">
            <v>0</v>
          </cell>
          <cell r="Z466">
            <v>0</v>
          </cell>
          <cell r="AA466">
            <v>0</v>
          </cell>
        </row>
        <row r="467">
          <cell r="C467" t="str">
            <v>O507385</v>
          </cell>
          <cell r="K467">
            <v>0</v>
          </cell>
          <cell r="L467">
            <v>0</v>
          </cell>
          <cell r="Y467">
            <v>0</v>
          </cell>
          <cell r="Z467">
            <v>0</v>
          </cell>
          <cell r="AA467">
            <v>0</v>
          </cell>
        </row>
        <row r="468">
          <cell r="C468" t="str">
            <v>O504602</v>
          </cell>
          <cell r="K468">
            <v>0</v>
          </cell>
          <cell r="L468">
            <v>0</v>
          </cell>
          <cell r="Y468">
            <v>0</v>
          </cell>
          <cell r="Z468">
            <v>0</v>
          </cell>
          <cell r="AA468">
            <v>0</v>
          </cell>
        </row>
        <row r="469">
          <cell r="C469" t="str">
            <v>O507415</v>
          </cell>
          <cell r="K469">
            <v>0</v>
          </cell>
          <cell r="L469">
            <v>0</v>
          </cell>
          <cell r="Y469">
            <v>0</v>
          </cell>
          <cell r="Z469">
            <v>0</v>
          </cell>
          <cell r="AA469">
            <v>0</v>
          </cell>
        </row>
        <row r="470">
          <cell r="C470" t="str">
            <v>O503959</v>
          </cell>
          <cell r="K470">
            <v>0</v>
          </cell>
          <cell r="L470">
            <v>0</v>
          </cell>
          <cell r="Y470">
            <v>0</v>
          </cell>
          <cell r="Z470">
            <v>0</v>
          </cell>
          <cell r="AA470">
            <v>0</v>
          </cell>
        </row>
        <row r="471">
          <cell r="C471" t="str">
            <v>O501883</v>
          </cell>
          <cell r="K471">
            <v>0</v>
          </cell>
          <cell r="L471">
            <v>0</v>
          </cell>
          <cell r="Y471">
            <v>0</v>
          </cell>
          <cell r="Z471">
            <v>0</v>
          </cell>
          <cell r="AA471">
            <v>0</v>
          </cell>
        </row>
        <row r="472">
          <cell r="C472" t="str">
            <v>O504611</v>
          </cell>
          <cell r="K472">
            <v>0</v>
          </cell>
          <cell r="L472">
            <v>0</v>
          </cell>
          <cell r="Y472">
            <v>0</v>
          </cell>
          <cell r="Z472">
            <v>0</v>
          </cell>
          <cell r="AA472">
            <v>0</v>
          </cell>
        </row>
        <row r="473">
          <cell r="C473" t="str">
            <v>O507440</v>
          </cell>
          <cell r="K473">
            <v>0</v>
          </cell>
          <cell r="L473">
            <v>0</v>
          </cell>
          <cell r="Y473">
            <v>0</v>
          </cell>
          <cell r="Z473">
            <v>0</v>
          </cell>
          <cell r="AA473">
            <v>0</v>
          </cell>
        </row>
        <row r="474">
          <cell r="C474" t="str">
            <v>O507440</v>
          </cell>
          <cell r="K474">
            <v>15</v>
          </cell>
          <cell r="L474">
            <v>0</v>
          </cell>
          <cell r="Y474">
            <v>279</v>
          </cell>
          <cell r="Z474">
            <v>279</v>
          </cell>
          <cell r="AA474">
            <v>0</v>
          </cell>
        </row>
        <row r="475">
          <cell r="C475" t="str">
            <v>O507440</v>
          </cell>
          <cell r="K475">
            <v>0</v>
          </cell>
          <cell r="L475">
            <v>0</v>
          </cell>
          <cell r="Y475">
            <v>0</v>
          </cell>
          <cell r="Z475">
            <v>0</v>
          </cell>
          <cell r="AA475">
            <v>0</v>
          </cell>
        </row>
        <row r="476">
          <cell r="C476" t="str">
            <v>O507440</v>
          </cell>
          <cell r="K476">
            <v>7</v>
          </cell>
          <cell r="L476">
            <v>0</v>
          </cell>
          <cell r="Y476">
            <v>150</v>
          </cell>
          <cell r="Z476">
            <v>150</v>
          </cell>
          <cell r="AA476">
            <v>0</v>
          </cell>
        </row>
        <row r="477">
          <cell r="C477" t="str">
            <v>O507440</v>
          </cell>
          <cell r="K477">
            <v>0</v>
          </cell>
          <cell r="L477">
            <v>0</v>
          </cell>
          <cell r="Y477">
            <v>0</v>
          </cell>
          <cell r="Z477">
            <v>0</v>
          </cell>
          <cell r="AA477">
            <v>0</v>
          </cell>
        </row>
        <row r="478">
          <cell r="C478" t="str">
            <v>O504645</v>
          </cell>
          <cell r="K478">
            <v>0</v>
          </cell>
          <cell r="L478">
            <v>0</v>
          </cell>
          <cell r="Y478">
            <v>0</v>
          </cell>
          <cell r="Z478">
            <v>0</v>
          </cell>
          <cell r="AA478">
            <v>0</v>
          </cell>
        </row>
        <row r="479">
          <cell r="C479" t="str">
            <v>O504670</v>
          </cell>
          <cell r="K479">
            <v>0</v>
          </cell>
          <cell r="L479">
            <v>0</v>
          </cell>
          <cell r="Y479">
            <v>0</v>
          </cell>
          <cell r="Z479">
            <v>0</v>
          </cell>
          <cell r="AA479">
            <v>0</v>
          </cell>
        </row>
        <row r="480">
          <cell r="C480" t="str">
            <v>O504718</v>
          </cell>
          <cell r="K480">
            <v>0</v>
          </cell>
          <cell r="L480">
            <v>0</v>
          </cell>
          <cell r="Y480">
            <v>0</v>
          </cell>
          <cell r="Z480">
            <v>0</v>
          </cell>
          <cell r="AA480">
            <v>0</v>
          </cell>
        </row>
        <row r="481">
          <cell r="C481" t="str">
            <v>O504726</v>
          </cell>
          <cell r="K481">
            <v>0</v>
          </cell>
          <cell r="L481">
            <v>0</v>
          </cell>
          <cell r="Y481">
            <v>0</v>
          </cell>
          <cell r="Z481">
            <v>0</v>
          </cell>
          <cell r="AA481">
            <v>0</v>
          </cell>
        </row>
        <row r="482">
          <cell r="C482" t="str">
            <v>O503967</v>
          </cell>
          <cell r="K482">
            <v>0</v>
          </cell>
          <cell r="L482">
            <v>0</v>
          </cell>
          <cell r="Y482">
            <v>0</v>
          </cell>
          <cell r="Z482">
            <v>0</v>
          </cell>
          <cell r="AA482">
            <v>0</v>
          </cell>
        </row>
        <row r="483">
          <cell r="C483" t="str">
            <v>O503975</v>
          </cell>
          <cell r="K483">
            <v>0</v>
          </cell>
          <cell r="L483">
            <v>0</v>
          </cell>
          <cell r="Y483">
            <v>0</v>
          </cell>
          <cell r="Z483">
            <v>0</v>
          </cell>
          <cell r="AA483">
            <v>0</v>
          </cell>
        </row>
        <row r="484">
          <cell r="C484" t="str">
            <v>O504742</v>
          </cell>
          <cell r="K484">
            <v>0</v>
          </cell>
          <cell r="L484">
            <v>0</v>
          </cell>
          <cell r="Y484">
            <v>0</v>
          </cell>
          <cell r="Z484">
            <v>0</v>
          </cell>
          <cell r="AA484">
            <v>0</v>
          </cell>
        </row>
        <row r="485">
          <cell r="C485" t="str">
            <v>O507482</v>
          </cell>
          <cell r="K485">
            <v>0</v>
          </cell>
          <cell r="L485">
            <v>0</v>
          </cell>
          <cell r="Y485">
            <v>0</v>
          </cell>
          <cell r="Z485">
            <v>0</v>
          </cell>
          <cell r="AA485">
            <v>0</v>
          </cell>
        </row>
        <row r="486">
          <cell r="C486" t="str">
            <v>O501891</v>
          </cell>
          <cell r="K486">
            <v>0</v>
          </cell>
          <cell r="L486">
            <v>0</v>
          </cell>
          <cell r="Y486">
            <v>0</v>
          </cell>
          <cell r="Z486">
            <v>0</v>
          </cell>
          <cell r="AA486">
            <v>0</v>
          </cell>
        </row>
        <row r="487">
          <cell r="C487" t="str">
            <v>O507512</v>
          </cell>
          <cell r="K487">
            <v>7</v>
          </cell>
          <cell r="L487">
            <v>0</v>
          </cell>
          <cell r="Y487">
            <v>498</v>
          </cell>
          <cell r="Z487">
            <v>498</v>
          </cell>
          <cell r="AA487">
            <v>0</v>
          </cell>
        </row>
        <row r="488">
          <cell r="C488" t="str">
            <v>O556114</v>
          </cell>
          <cell r="K488">
            <v>0</v>
          </cell>
          <cell r="L488">
            <v>0</v>
          </cell>
          <cell r="Y488">
            <v>0</v>
          </cell>
          <cell r="Z488">
            <v>0</v>
          </cell>
          <cell r="AA488">
            <v>0</v>
          </cell>
        </row>
        <row r="489">
          <cell r="C489" t="str">
            <v>O504203</v>
          </cell>
          <cell r="K489">
            <v>0</v>
          </cell>
          <cell r="L489">
            <v>0</v>
          </cell>
          <cell r="Y489">
            <v>0</v>
          </cell>
          <cell r="Z489">
            <v>0</v>
          </cell>
          <cell r="AA489">
            <v>0</v>
          </cell>
        </row>
        <row r="490">
          <cell r="C490" t="str">
            <v>O504203</v>
          </cell>
          <cell r="K490">
            <v>0</v>
          </cell>
          <cell r="L490">
            <v>0</v>
          </cell>
          <cell r="Y490">
            <v>0</v>
          </cell>
          <cell r="Z490">
            <v>0</v>
          </cell>
          <cell r="AA490">
            <v>0</v>
          </cell>
        </row>
        <row r="491">
          <cell r="C491" t="str">
            <v>O504203</v>
          </cell>
          <cell r="K491">
            <v>0</v>
          </cell>
          <cell r="L491">
            <v>0</v>
          </cell>
          <cell r="Y491">
            <v>0</v>
          </cell>
          <cell r="Z491">
            <v>0</v>
          </cell>
          <cell r="AA491">
            <v>0</v>
          </cell>
        </row>
        <row r="492">
          <cell r="C492" t="str">
            <v>O504203</v>
          </cell>
          <cell r="K492">
            <v>0</v>
          </cell>
          <cell r="L492">
            <v>0</v>
          </cell>
          <cell r="Y492">
            <v>0</v>
          </cell>
          <cell r="Z492">
            <v>0</v>
          </cell>
          <cell r="AA492">
            <v>0</v>
          </cell>
        </row>
        <row r="493">
          <cell r="C493" t="str">
            <v>O504009</v>
          </cell>
          <cell r="K493">
            <v>12</v>
          </cell>
          <cell r="L493">
            <v>0</v>
          </cell>
          <cell r="Y493">
            <v>408</v>
          </cell>
          <cell r="Z493">
            <v>408</v>
          </cell>
          <cell r="AA493">
            <v>0</v>
          </cell>
        </row>
        <row r="494">
          <cell r="C494" t="str">
            <v>O504009</v>
          </cell>
          <cell r="K494">
            <v>29</v>
          </cell>
          <cell r="L494">
            <v>0</v>
          </cell>
          <cell r="Y494">
            <v>893</v>
          </cell>
          <cell r="Z494">
            <v>893</v>
          </cell>
          <cell r="AA494">
            <v>0</v>
          </cell>
        </row>
        <row r="495">
          <cell r="C495" t="str">
            <v>O504815</v>
          </cell>
          <cell r="K495">
            <v>14</v>
          </cell>
          <cell r="L495">
            <v>0</v>
          </cell>
          <cell r="Y495">
            <v>445</v>
          </cell>
          <cell r="Z495">
            <v>445</v>
          </cell>
          <cell r="AA495">
            <v>0</v>
          </cell>
        </row>
        <row r="496">
          <cell r="C496" t="str">
            <v>O504815</v>
          </cell>
          <cell r="K496">
            <v>31</v>
          </cell>
          <cell r="L496">
            <v>0</v>
          </cell>
          <cell r="Y496">
            <v>784</v>
          </cell>
          <cell r="Z496">
            <v>784</v>
          </cell>
          <cell r="AA496">
            <v>0</v>
          </cell>
        </row>
        <row r="497">
          <cell r="C497" t="str">
            <v>O504815</v>
          </cell>
          <cell r="K497">
            <v>38</v>
          </cell>
          <cell r="L497">
            <v>0</v>
          </cell>
          <cell r="Y497">
            <v>510</v>
          </cell>
          <cell r="Z497">
            <v>510</v>
          </cell>
          <cell r="AA497">
            <v>0</v>
          </cell>
        </row>
        <row r="498">
          <cell r="C498" t="str">
            <v>O504017</v>
          </cell>
          <cell r="K498">
            <v>0</v>
          </cell>
          <cell r="L498">
            <v>0</v>
          </cell>
          <cell r="Y498">
            <v>0</v>
          </cell>
          <cell r="Z498">
            <v>0</v>
          </cell>
          <cell r="AA498">
            <v>0</v>
          </cell>
        </row>
        <row r="499">
          <cell r="C499" t="str">
            <v>O504017</v>
          </cell>
          <cell r="K499">
            <v>18</v>
          </cell>
          <cell r="L499">
            <v>0</v>
          </cell>
          <cell r="Y499">
            <v>606</v>
          </cell>
          <cell r="Z499">
            <v>606</v>
          </cell>
          <cell r="AA499">
            <v>0</v>
          </cell>
        </row>
        <row r="500">
          <cell r="C500" t="str">
            <v>O507555</v>
          </cell>
          <cell r="K500">
            <v>0</v>
          </cell>
          <cell r="L500">
            <v>0</v>
          </cell>
          <cell r="Y500">
            <v>0</v>
          </cell>
          <cell r="Z500">
            <v>0</v>
          </cell>
          <cell r="AA500">
            <v>0</v>
          </cell>
        </row>
        <row r="501">
          <cell r="C501" t="str">
            <v>O504823</v>
          </cell>
          <cell r="K501">
            <v>0</v>
          </cell>
          <cell r="L501">
            <v>0</v>
          </cell>
          <cell r="Y501">
            <v>0</v>
          </cell>
          <cell r="Z501">
            <v>0</v>
          </cell>
          <cell r="AA501">
            <v>0</v>
          </cell>
        </row>
        <row r="502">
          <cell r="C502" t="str">
            <v>O504831</v>
          </cell>
          <cell r="K502">
            <v>0</v>
          </cell>
          <cell r="L502">
            <v>0</v>
          </cell>
          <cell r="Y502">
            <v>0</v>
          </cell>
          <cell r="Z502">
            <v>0</v>
          </cell>
          <cell r="AA502">
            <v>0</v>
          </cell>
        </row>
        <row r="503">
          <cell r="C503" t="str">
            <v>O504840</v>
          </cell>
          <cell r="K503">
            <v>0</v>
          </cell>
          <cell r="L503">
            <v>0</v>
          </cell>
          <cell r="Y503">
            <v>0</v>
          </cell>
          <cell r="Z503">
            <v>0</v>
          </cell>
          <cell r="AA503">
            <v>0</v>
          </cell>
        </row>
        <row r="504">
          <cell r="C504" t="str">
            <v>O507563</v>
          </cell>
          <cell r="K504">
            <v>0</v>
          </cell>
          <cell r="L504">
            <v>0</v>
          </cell>
          <cell r="Y504">
            <v>0</v>
          </cell>
          <cell r="Z504">
            <v>0</v>
          </cell>
          <cell r="AA504">
            <v>0</v>
          </cell>
        </row>
        <row r="505">
          <cell r="C505" t="str">
            <v>O507571</v>
          </cell>
          <cell r="K505">
            <v>0</v>
          </cell>
          <cell r="L505">
            <v>0</v>
          </cell>
          <cell r="Y505">
            <v>0</v>
          </cell>
          <cell r="Z505">
            <v>0</v>
          </cell>
          <cell r="AA505">
            <v>0</v>
          </cell>
        </row>
        <row r="506">
          <cell r="C506" t="str">
            <v>O504882</v>
          </cell>
          <cell r="K506">
            <v>0</v>
          </cell>
          <cell r="L506">
            <v>0</v>
          </cell>
          <cell r="Y506">
            <v>0</v>
          </cell>
          <cell r="Z506">
            <v>0</v>
          </cell>
          <cell r="AA506">
            <v>0</v>
          </cell>
        </row>
        <row r="507">
          <cell r="C507" t="str">
            <v>O501905</v>
          </cell>
          <cell r="K507">
            <v>40</v>
          </cell>
          <cell r="L507">
            <v>0</v>
          </cell>
          <cell r="Y507">
            <v>1162</v>
          </cell>
          <cell r="Z507">
            <v>1162</v>
          </cell>
          <cell r="AA507">
            <v>0</v>
          </cell>
        </row>
        <row r="508">
          <cell r="C508" t="str">
            <v>O501905</v>
          </cell>
          <cell r="K508">
            <v>0</v>
          </cell>
          <cell r="L508">
            <v>0</v>
          </cell>
          <cell r="Y508">
            <v>0</v>
          </cell>
          <cell r="Z508">
            <v>0</v>
          </cell>
          <cell r="AA508">
            <v>0</v>
          </cell>
        </row>
        <row r="509">
          <cell r="C509" t="str">
            <v>O501905</v>
          </cell>
          <cell r="K509">
            <v>0</v>
          </cell>
          <cell r="L509">
            <v>0</v>
          </cell>
          <cell r="Y509">
            <v>0</v>
          </cell>
          <cell r="Z509">
            <v>0</v>
          </cell>
          <cell r="AA509">
            <v>0</v>
          </cell>
        </row>
        <row r="510">
          <cell r="C510" t="str">
            <v>O504891</v>
          </cell>
          <cell r="K510">
            <v>0</v>
          </cell>
          <cell r="L510">
            <v>0</v>
          </cell>
          <cell r="Y510">
            <v>0</v>
          </cell>
          <cell r="Z510">
            <v>0</v>
          </cell>
          <cell r="AA510">
            <v>0</v>
          </cell>
        </row>
        <row r="511">
          <cell r="C511" t="str">
            <v>O504041</v>
          </cell>
          <cell r="K511">
            <v>27</v>
          </cell>
          <cell r="L511">
            <v>0</v>
          </cell>
          <cell r="Y511">
            <v>504</v>
          </cell>
          <cell r="Z511">
            <v>504</v>
          </cell>
          <cell r="AA511">
            <v>0</v>
          </cell>
        </row>
        <row r="512">
          <cell r="C512" t="str">
            <v>O504050</v>
          </cell>
          <cell r="K512">
            <v>0</v>
          </cell>
          <cell r="L512">
            <v>0</v>
          </cell>
          <cell r="Y512">
            <v>0</v>
          </cell>
          <cell r="Z512">
            <v>0</v>
          </cell>
          <cell r="AA512">
            <v>0</v>
          </cell>
        </row>
        <row r="513">
          <cell r="C513" t="str">
            <v>O507601</v>
          </cell>
          <cell r="K513">
            <v>0</v>
          </cell>
          <cell r="L513">
            <v>0</v>
          </cell>
          <cell r="Y513">
            <v>0</v>
          </cell>
          <cell r="Z513">
            <v>0</v>
          </cell>
          <cell r="AA513">
            <v>0</v>
          </cell>
        </row>
        <row r="514">
          <cell r="C514" t="str">
            <v>O504904</v>
          </cell>
          <cell r="K514">
            <v>0</v>
          </cell>
          <cell r="L514">
            <v>0</v>
          </cell>
          <cell r="Y514">
            <v>0</v>
          </cell>
          <cell r="Z514">
            <v>0</v>
          </cell>
          <cell r="AA514">
            <v>0</v>
          </cell>
        </row>
        <row r="515">
          <cell r="C515" t="str">
            <v>O501913</v>
          </cell>
          <cell r="K515">
            <v>0</v>
          </cell>
          <cell r="L515">
            <v>0</v>
          </cell>
          <cell r="Y515">
            <v>0</v>
          </cell>
          <cell r="Z515">
            <v>0</v>
          </cell>
          <cell r="AA515">
            <v>0</v>
          </cell>
        </row>
        <row r="516">
          <cell r="C516" t="str">
            <v>O507636</v>
          </cell>
          <cell r="K516">
            <v>0</v>
          </cell>
          <cell r="L516">
            <v>0</v>
          </cell>
          <cell r="Y516">
            <v>0</v>
          </cell>
          <cell r="Z516">
            <v>0</v>
          </cell>
          <cell r="AA516">
            <v>0</v>
          </cell>
        </row>
        <row r="517">
          <cell r="C517" t="str">
            <v>O504076</v>
          </cell>
          <cell r="K517">
            <v>0</v>
          </cell>
          <cell r="L517">
            <v>0</v>
          </cell>
          <cell r="Y517">
            <v>0</v>
          </cell>
          <cell r="Z517">
            <v>0</v>
          </cell>
          <cell r="AA517">
            <v>0</v>
          </cell>
        </row>
        <row r="518">
          <cell r="C518" t="str">
            <v>O504084</v>
          </cell>
          <cell r="K518">
            <v>0</v>
          </cell>
          <cell r="L518">
            <v>0</v>
          </cell>
          <cell r="Y518">
            <v>0</v>
          </cell>
          <cell r="Z518">
            <v>0</v>
          </cell>
          <cell r="AA518">
            <v>0</v>
          </cell>
        </row>
        <row r="519">
          <cell r="C519" t="str">
            <v>O501921</v>
          </cell>
          <cell r="K519">
            <v>0</v>
          </cell>
          <cell r="L519">
            <v>0</v>
          </cell>
          <cell r="Y519">
            <v>0</v>
          </cell>
          <cell r="Z519">
            <v>0</v>
          </cell>
          <cell r="AA519">
            <v>0</v>
          </cell>
        </row>
        <row r="520">
          <cell r="C520" t="str">
            <v>O507661</v>
          </cell>
          <cell r="K520">
            <v>0</v>
          </cell>
          <cell r="L520">
            <v>0</v>
          </cell>
          <cell r="Y520">
            <v>0</v>
          </cell>
          <cell r="Z520">
            <v>0</v>
          </cell>
          <cell r="AA520">
            <v>0</v>
          </cell>
        </row>
        <row r="521">
          <cell r="C521" t="str">
            <v>O507679</v>
          </cell>
          <cell r="K521">
            <v>0</v>
          </cell>
          <cell r="L521">
            <v>0</v>
          </cell>
          <cell r="Y521">
            <v>0</v>
          </cell>
          <cell r="Z521">
            <v>0</v>
          </cell>
          <cell r="AA521">
            <v>0</v>
          </cell>
        </row>
        <row r="522">
          <cell r="C522" t="str">
            <v>O555576</v>
          </cell>
          <cell r="K522">
            <v>0</v>
          </cell>
          <cell r="L522">
            <v>0</v>
          </cell>
          <cell r="Y522">
            <v>0</v>
          </cell>
          <cell r="Z522">
            <v>0</v>
          </cell>
          <cell r="AA522">
            <v>0</v>
          </cell>
        </row>
        <row r="523">
          <cell r="C523" t="str">
            <v>O506745</v>
          </cell>
          <cell r="K523">
            <v>17</v>
          </cell>
          <cell r="L523">
            <v>2</v>
          </cell>
          <cell r="Y523">
            <v>631</v>
          </cell>
          <cell r="Z523">
            <v>557</v>
          </cell>
          <cell r="AA523">
            <v>74</v>
          </cell>
        </row>
        <row r="524">
          <cell r="C524" t="str">
            <v>O506745</v>
          </cell>
          <cell r="K524">
            <v>4</v>
          </cell>
          <cell r="L524">
            <v>0</v>
          </cell>
          <cell r="Y524">
            <v>74</v>
          </cell>
          <cell r="Z524">
            <v>74</v>
          </cell>
          <cell r="AA524">
            <v>0</v>
          </cell>
        </row>
        <row r="525">
          <cell r="C525" t="str">
            <v>O506745</v>
          </cell>
          <cell r="K525">
            <v>1</v>
          </cell>
          <cell r="L525">
            <v>1</v>
          </cell>
          <cell r="Y525">
            <v>37</v>
          </cell>
          <cell r="Z525">
            <v>0</v>
          </cell>
          <cell r="AA525">
            <v>37</v>
          </cell>
        </row>
        <row r="526">
          <cell r="C526" t="str">
            <v>O506745</v>
          </cell>
          <cell r="K526">
            <v>23</v>
          </cell>
          <cell r="L526">
            <v>2</v>
          </cell>
          <cell r="Y526">
            <v>204</v>
          </cell>
          <cell r="Z526">
            <v>186</v>
          </cell>
          <cell r="AA526">
            <v>18</v>
          </cell>
        </row>
        <row r="527">
          <cell r="C527" t="str">
            <v>O506745</v>
          </cell>
          <cell r="K527">
            <v>8</v>
          </cell>
          <cell r="L527">
            <v>0</v>
          </cell>
          <cell r="Y527">
            <v>862</v>
          </cell>
          <cell r="Z527">
            <v>862</v>
          </cell>
          <cell r="AA527">
            <v>0</v>
          </cell>
        </row>
        <row r="528">
          <cell r="C528" t="str">
            <v>O506745</v>
          </cell>
          <cell r="K528">
            <v>44</v>
          </cell>
          <cell r="L528">
            <v>6</v>
          </cell>
          <cell r="Y528">
            <v>930</v>
          </cell>
          <cell r="Z528">
            <v>704</v>
          </cell>
          <cell r="AA528">
            <v>226</v>
          </cell>
        </row>
        <row r="529">
          <cell r="C529" t="str">
            <v>O506745</v>
          </cell>
          <cell r="K529">
            <v>5</v>
          </cell>
          <cell r="L529">
            <v>0</v>
          </cell>
          <cell r="Y529">
            <v>36</v>
          </cell>
          <cell r="Z529">
            <v>54</v>
          </cell>
          <cell r="AA529">
            <v>-18</v>
          </cell>
        </row>
        <row r="530">
          <cell r="C530" t="str">
            <v>O506745</v>
          </cell>
          <cell r="K530">
            <v>19</v>
          </cell>
          <cell r="L530">
            <v>0</v>
          </cell>
          <cell r="Y530">
            <v>618</v>
          </cell>
          <cell r="Z530">
            <v>618</v>
          </cell>
          <cell r="AA530">
            <v>0</v>
          </cell>
        </row>
        <row r="531">
          <cell r="C531" t="str">
            <v>O506745</v>
          </cell>
          <cell r="K531">
            <v>11</v>
          </cell>
          <cell r="L531">
            <v>0</v>
          </cell>
          <cell r="Y531">
            <v>141</v>
          </cell>
          <cell r="Z531">
            <v>141</v>
          </cell>
          <cell r="AA531">
            <v>0</v>
          </cell>
        </row>
        <row r="532">
          <cell r="C532" t="str">
            <v>O504106</v>
          </cell>
          <cell r="K532">
            <v>0</v>
          </cell>
          <cell r="L532">
            <v>0</v>
          </cell>
          <cell r="Y532">
            <v>0</v>
          </cell>
          <cell r="Z532">
            <v>0</v>
          </cell>
          <cell r="AA532">
            <v>0</v>
          </cell>
        </row>
        <row r="533">
          <cell r="C533" t="str">
            <v>O504106</v>
          </cell>
          <cell r="K533">
            <v>0</v>
          </cell>
          <cell r="L533">
            <v>0</v>
          </cell>
          <cell r="Y533">
            <v>0</v>
          </cell>
          <cell r="Z533">
            <v>0</v>
          </cell>
          <cell r="AA533">
            <v>0</v>
          </cell>
        </row>
        <row r="534">
          <cell r="C534" t="str">
            <v>O507687</v>
          </cell>
          <cell r="K534">
            <v>0</v>
          </cell>
          <cell r="L534">
            <v>0</v>
          </cell>
          <cell r="Y534">
            <v>0</v>
          </cell>
          <cell r="Z534">
            <v>0</v>
          </cell>
          <cell r="AA534">
            <v>0</v>
          </cell>
        </row>
        <row r="535">
          <cell r="C535" t="str">
            <v>O504939</v>
          </cell>
          <cell r="K535">
            <v>0</v>
          </cell>
          <cell r="L535">
            <v>0</v>
          </cell>
          <cell r="Y535">
            <v>0</v>
          </cell>
          <cell r="Z535">
            <v>0</v>
          </cell>
          <cell r="AA535">
            <v>0</v>
          </cell>
        </row>
        <row r="536">
          <cell r="C536" t="str">
            <v>O504114</v>
          </cell>
          <cell r="K536">
            <v>0</v>
          </cell>
          <cell r="L536">
            <v>0</v>
          </cell>
          <cell r="Y536">
            <v>0</v>
          </cell>
          <cell r="Z536">
            <v>0</v>
          </cell>
          <cell r="AA536">
            <v>0</v>
          </cell>
        </row>
        <row r="537">
          <cell r="C537" t="str">
            <v>O504114</v>
          </cell>
          <cell r="K537">
            <v>0</v>
          </cell>
          <cell r="L537">
            <v>0</v>
          </cell>
          <cell r="Y537">
            <v>0</v>
          </cell>
          <cell r="Z537">
            <v>0</v>
          </cell>
          <cell r="AA537">
            <v>0</v>
          </cell>
        </row>
        <row r="538">
          <cell r="C538" t="str">
            <v>O504122</v>
          </cell>
          <cell r="K538">
            <v>0</v>
          </cell>
          <cell r="L538">
            <v>0</v>
          </cell>
          <cell r="Y538">
            <v>0</v>
          </cell>
          <cell r="Z538">
            <v>0</v>
          </cell>
          <cell r="AA538">
            <v>0</v>
          </cell>
        </row>
        <row r="539">
          <cell r="C539" t="str">
            <v>O504122</v>
          </cell>
          <cell r="K539">
            <v>0</v>
          </cell>
          <cell r="L539">
            <v>0</v>
          </cell>
          <cell r="Y539">
            <v>0</v>
          </cell>
          <cell r="Z539">
            <v>0</v>
          </cell>
          <cell r="AA539">
            <v>0</v>
          </cell>
        </row>
        <row r="540">
          <cell r="C540" t="str">
            <v>O501972</v>
          </cell>
          <cell r="K540">
            <v>0</v>
          </cell>
          <cell r="L540">
            <v>0</v>
          </cell>
          <cell r="Y540">
            <v>0</v>
          </cell>
          <cell r="Z540">
            <v>0</v>
          </cell>
          <cell r="AA540">
            <v>0</v>
          </cell>
        </row>
        <row r="541">
          <cell r="C541" t="str">
            <v>O501981</v>
          </cell>
          <cell r="K541">
            <v>0</v>
          </cell>
          <cell r="L541">
            <v>0</v>
          </cell>
          <cell r="Y541">
            <v>0</v>
          </cell>
          <cell r="Z541">
            <v>0</v>
          </cell>
          <cell r="AA541">
            <v>0</v>
          </cell>
        </row>
        <row r="542">
          <cell r="C542" t="str">
            <v>O507709</v>
          </cell>
          <cell r="K542">
            <v>0</v>
          </cell>
          <cell r="L542">
            <v>0</v>
          </cell>
          <cell r="Y542">
            <v>0</v>
          </cell>
          <cell r="Z542">
            <v>0</v>
          </cell>
          <cell r="AA542">
            <v>0</v>
          </cell>
        </row>
        <row r="543">
          <cell r="C543" t="str">
            <v>O556572</v>
          </cell>
          <cell r="K543">
            <v>0</v>
          </cell>
          <cell r="L543">
            <v>0</v>
          </cell>
          <cell r="Y543">
            <v>0</v>
          </cell>
          <cell r="Z543">
            <v>0</v>
          </cell>
          <cell r="AA543">
            <v>0</v>
          </cell>
        </row>
        <row r="544">
          <cell r="C544" t="str">
            <v>O504131</v>
          </cell>
          <cell r="K544">
            <v>8</v>
          </cell>
          <cell r="L544">
            <v>0</v>
          </cell>
          <cell r="Y544">
            <v>173</v>
          </cell>
          <cell r="Z544">
            <v>173</v>
          </cell>
          <cell r="AA544">
            <v>0</v>
          </cell>
        </row>
        <row r="545">
          <cell r="C545" t="str">
            <v>O504131</v>
          </cell>
          <cell r="K545">
            <v>0</v>
          </cell>
          <cell r="L545">
            <v>0</v>
          </cell>
          <cell r="Y545">
            <v>0</v>
          </cell>
          <cell r="Z545">
            <v>0</v>
          </cell>
          <cell r="AA545">
            <v>0</v>
          </cell>
        </row>
        <row r="546">
          <cell r="C546" t="str">
            <v>O504149</v>
          </cell>
          <cell r="K546">
            <v>0</v>
          </cell>
          <cell r="L546">
            <v>0</v>
          </cell>
          <cell r="Y546">
            <v>0</v>
          </cell>
          <cell r="Z546">
            <v>0</v>
          </cell>
          <cell r="AA546">
            <v>0</v>
          </cell>
        </row>
        <row r="547">
          <cell r="C547" t="str">
            <v>O501522</v>
          </cell>
          <cell r="K547">
            <v>0</v>
          </cell>
          <cell r="L547">
            <v>0</v>
          </cell>
          <cell r="Y547">
            <v>0</v>
          </cell>
          <cell r="Z547">
            <v>0</v>
          </cell>
          <cell r="AA547">
            <v>0</v>
          </cell>
        </row>
        <row r="548">
          <cell r="C548" t="str">
            <v>O501522</v>
          </cell>
          <cell r="K548">
            <v>0</v>
          </cell>
          <cell r="L548">
            <v>0</v>
          </cell>
          <cell r="Y548">
            <v>0</v>
          </cell>
          <cell r="Z548">
            <v>0</v>
          </cell>
          <cell r="AA548">
            <v>0</v>
          </cell>
        </row>
        <row r="549">
          <cell r="C549" t="str">
            <v>O507725</v>
          </cell>
          <cell r="K549">
            <v>0</v>
          </cell>
          <cell r="L549">
            <v>0</v>
          </cell>
          <cell r="Y549">
            <v>0</v>
          </cell>
          <cell r="Z549">
            <v>0</v>
          </cell>
          <cell r="AA549">
            <v>0</v>
          </cell>
        </row>
        <row r="550">
          <cell r="C550" t="str">
            <v>O504157</v>
          </cell>
          <cell r="K550">
            <v>0</v>
          </cell>
          <cell r="L550">
            <v>0</v>
          </cell>
          <cell r="Y550">
            <v>0</v>
          </cell>
          <cell r="Z550">
            <v>0</v>
          </cell>
          <cell r="AA550">
            <v>0</v>
          </cell>
        </row>
        <row r="551">
          <cell r="C551" t="str">
            <v>O556513</v>
          </cell>
          <cell r="K551">
            <v>0</v>
          </cell>
          <cell r="L551">
            <v>0</v>
          </cell>
          <cell r="Y551">
            <v>0</v>
          </cell>
          <cell r="Z551">
            <v>0</v>
          </cell>
          <cell r="AA551">
            <v>0</v>
          </cell>
        </row>
        <row r="552">
          <cell r="C552" t="str">
            <v>O507741</v>
          </cell>
          <cell r="K552">
            <v>16</v>
          </cell>
          <cell r="L552">
            <v>0</v>
          </cell>
          <cell r="Y552">
            <v>402</v>
          </cell>
          <cell r="Z552">
            <v>402</v>
          </cell>
          <cell r="AA552">
            <v>0</v>
          </cell>
        </row>
        <row r="553">
          <cell r="C553" t="str">
            <v>O504173</v>
          </cell>
          <cell r="K553">
            <v>0</v>
          </cell>
          <cell r="L553">
            <v>0</v>
          </cell>
          <cell r="Y553">
            <v>0</v>
          </cell>
          <cell r="Z553">
            <v>0</v>
          </cell>
          <cell r="AA553">
            <v>0</v>
          </cell>
        </row>
        <row r="554">
          <cell r="C554" t="str">
            <v>O504963</v>
          </cell>
          <cell r="K554">
            <v>0</v>
          </cell>
          <cell r="L554">
            <v>0</v>
          </cell>
          <cell r="Y554">
            <v>0</v>
          </cell>
          <cell r="Z554">
            <v>0</v>
          </cell>
          <cell r="AA554">
            <v>0</v>
          </cell>
        </row>
        <row r="555">
          <cell r="C555" t="str">
            <v>O502006</v>
          </cell>
          <cell r="K555">
            <v>0</v>
          </cell>
          <cell r="L555">
            <v>0</v>
          </cell>
          <cell r="Y555">
            <v>0</v>
          </cell>
          <cell r="Z555">
            <v>0</v>
          </cell>
          <cell r="AA555">
            <v>0</v>
          </cell>
        </row>
        <row r="556">
          <cell r="C556" t="str">
            <v>O507750</v>
          </cell>
          <cell r="K556">
            <v>0</v>
          </cell>
          <cell r="L556">
            <v>0</v>
          </cell>
          <cell r="Y556">
            <v>0</v>
          </cell>
          <cell r="Z556">
            <v>0</v>
          </cell>
          <cell r="AA556">
            <v>0</v>
          </cell>
        </row>
        <row r="557">
          <cell r="C557" t="str">
            <v>O507750</v>
          </cell>
          <cell r="K557">
            <v>0</v>
          </cell>
          <cell r="L557">
            <v>0</v>
          </cell>
          <cell r="Y557">
            <v>0</v>
          </cell>
          <cell r="Z557">
            <v>0</v>
          </cell>
          <cell r="AA557">
            <v>0</v>
          </cell>
        </row>
        <row r="558">
          <cell r="C558" t="str">
            <v>O502014</v>
          </cell>
          <cell r="K558">
            <v>0</v>
          </cell>
          <cell r="L558">
            <v>0</v>
          </cell>
          <cell r="Y558">
            <v>0</v>
          </cell>
          <cell r="Z558">
            <v>0</v>
          </cell>
          <cell r="AA558">
            <v>0</v>
          </cell>
        </row>
        <row r="559">
          <cell r="C559" t="str">
            <v>O502014</v>
          </cell>
          <cell r="K559">
            <v>0</v>
          </cell>
          <cell r="L559">
            <v>0</v>
          </cell>
          <cell r="Y559">
            <v>0</v>
          </cell>
          <cell r="Z559">
            <v>0</v>
          </cell>
          <cell r="AA559">
            <v>0</v>
          </cell>
        </row>
        <row r="560">
          <cell r="C560" t="str">
            <v>O507768</v>
          </cell>
          <cell r="K560">
            <v>0</v>
          </cell>
          <cell r="L560">
            <v>0</v>
          </cell>
          <cell r="Y560">
            <v>0</v>
          </cell>
          <cell r="Z560">
            <v>0</v>
          </cell>
          <cell r="AA560">
            <v>0</v>
          </cell>
        </row>
        <row r="561">
          <cell r="C561" t="str">
            <v>O507776</v>
          </cell>
          <cell r="K561">
            <v>0</v>
          </cell>
          <cell r="L561">
            <v>0</v>
          </cell>
          <cell r="Y561">
            <v>0</v>
          </cell>
          <cell r="Z561">
            <v>0</v>
          </cell>
          <cell r="AA561">
            <v>0</v>
          </cell>
        </row>
        <row r="562">
          <cell r="C562" t="str">
            <v>O504181</v>
          </cell>
          <cell r="K562">
            <v>0</v>
          </cell>
          <cell r="L562">
            <v>0</v>
          </cell>
          <cell r="Y562">
            <v>0</v>
          </cell>
          <cell r="Z562">
            <v>0</v>
          </cell>
          <cell r="AA562">
            <v>0</v>
          </cell>
        </row>
        <row r="563">
          <cell r="C563" t="str">
            <v>O502022</v>
          </cell>
          <cell r="K563">
            <v>0</v>
          </cell>
          <cell r="L563">
            <v>0</v>
          </cell>
          <cell r="Y563">
            <v>0</v>
          </cell>
          <cell r="Z563">
            <v>0</v>
          </cell>
          <cell r="AA563">
            <v>0</v>
          </cell>
        </row>
        <row r="564">
          <cell r="C564" t="str">
            <v>O502022</v>
          </cell>
          <cell r="K564">
            <v>0</v>
          </cell>
          <cell r="L564">
            <v>0</v>
          </cell>
          <cell r="Y564">
            <v>0</v>
          </cell>
          <cell r="Z564">
            <v>0</v>
          </cell>
          <cell r="AA564">
            <v>0</v>
          </cell>
        </row>
        <row r="565">
          <cell r="C565" t="str">
            <v>O507792</v>
          </cell>
          <cell r="K565">
            <v>0</v>
          </cell>
          <cell r="L565">
            <v>0</v>
          </cell>
          <cell r="Y565">
            <v>0</v>
          </cell>
          <cell r="Z565">
            <v>0</v>
          </cell>
          <cell r="AA565">
            <v>0</v>
          </cell>
        </row>
        <row r="566">
          <cell r="C566" t="str">
            <v>C60</v>
          </cell>
          <cell r="K566">
            <v>0</v>
          </cell>
          <cell r="L566">
            <v>0</v>
          </cell>
          <cell r="Y566">
            <v>0</v>
          </cell>
          <cell r="Z566">
            <v>0</v>
          </cell>
          <cell r="AA566">
            <v>0</v>
          </cell>
        </row>
        <row r="567">
          <cell r="C567" t="str">
            <v>C01</v>
          </cell>
          <cell r="K567">
            <v>0</v>
          </cell>
          <cell r="L567">
            <v>0</v>
          </cell>
          <cell r="Y567">
            <v>0</v>
          </cell>
          <cell r="Z567">
            <v>0</v>
          </cell>
          <cell r="AA567">
            <v>0</v>
          </cell>
        </row>
        <row r="568">
          <cell r="C568" t="str">
            <v>C01</v>
          </cell>
          <cell r="K568">
            <v>0</v>
          </cell>
          <cell r="L568">
            <v>0</v>
          </cell>
          <cell r="Y568">
            <v>0</v>
          </cell>
          <cell r="Z568">
            <v>0</v>
          </cell>
          <cell r="AA568">
            <v>0</v>
          </cell>
        </row>
        <row r="569">
          <cell r="C569" t="str">
            <v>C01</v>
          </cell>
          <cell r="K569">
            <v>0</v>
          </cell>
          <cell r="L569">
            <v>0</v>
          </cell>
          <cell r="Y569">
            <v>0</v>
          </cell>
          <cell r="Z569">
            <v>0</v>
          </cell>
          <cell r="AA569">
            <v>0</v>
          </cell>
        </row>
        <row r="570">
          <cell r="C570" t="str">
            <v>C01</v>
          </cell>
          <cell r="K570">
            <v>0</v>
          </cell>
          <cell r="L570">
            <v>0</v>
          </cell>
          <cell r="Y570">
            <v>0</v>
          </cell>
          <cell r="Z570">
            <v>0</v>
          </cell>
          <cell r="AA570">
            <v>0</v>
          </cell>
        </row>
        <row r="571">
          <cell r="C571" t="str">
            <v>C01</v>
          </cell>
          <cell r="K571">
            <v>0</v>
          </cell>
          <cell r="L571">
            <v>0</v>
          </cell>
          <cell r="Y571">
            <v>0</v>
          </cell>
          <cell r="Z571">
            <v>0</v>
          </cell>
          <cell r="AA571">
            <v>0</v>
          </cell>
        </row>
        <row r="572">
          <cell r="C572" t="str">
            <v>C16</v>
          </cell>
          <cell r="K572">
            <v>0</v>
          </cell>
          <cell r="L572">
            <v>0</v>
          </cell>
          <cell r="Y572">
            <v>0</v>
          </cell>
          <cell r="Z572">
            <v>0</v>
          </cell>
          <cell r="AA572">
            <v>0</v>
          </cell>
        </row>
        <row r="573">
          <cell r="C573" t="str">
            <v>C01</v>
          </cell>
          <cell r="K573">
            <v>0</v>
          </cell>
          <cell r="L573">
            <v>0</v>
          </cell>
          <cell r="Y573">
            <v>0</v>
          </cell>
          <cell r="Z573">
            <v>0</v>
          </cell>
          <cell r="AA573">
            <v>0</v>
          </cell>
        </row>
        <row r="574">
          <cell r="C574" t="str">
            <v>C01</v>
          </cell>
          <cell r="K574">
            <v>0</v>
          </cell>
          <cell r="L574">
            <v>0</v>
          </cell>
          <cell r="Y574">
            <v>0</v>
          </cell>
          <cell r="Z574">
            <v>0</v>
          </cell>
          <cell r="AA574">
            <v>0</v>
          </cell>
        </row>
        <row r="575">
          <cell r="C575" t="str">
            <v>C01</v>
          </cell>
          <cell r="K575">
            <v>0</v>
          </cell>
          <cell r="L575">
            <v>0</v>
          </cell>
          <cell r="Y575">
            <v>0</v>
          </cell>
          <cell r="Z575">
            <v>0</v>
          </cell>
          <cell r="AA575">
            <v>0</v>
          </cell>
        </row>
        <row r="576">
          <cell r="C576" t="str">
            <v>S953</v>
          </cell>
          <cell r="K576">
            <v>0</v>
          </cell>
          <cell r="L576">
            <v>0</v>
          </cell>
          <cell r="Y576">
            <v>0</v>
          </cell>
          <cell r="Z576">
            <v>0</v>
          </cell>
          <cell r="AA576">
            <v>0</v>
          </cell>
        </row>
        <row r="577">
          <cell r="C577" t="str">
            <v>S504</v>
          </cell>
          <cell r="K577">
            <v>0</v>
          </cell>
          <cell r="L577">
            <v>0</v>
          </cell>
          <cell r="Y577">
            <v>0</v>
          </cell>
          <cell r="Z577">
            <v>0</v>
          </cell>
          <cell r="AA577">
            <v>0</v>
          </cell>
        </row>
        <row r="578">
          <cell r="C578" t="str">
            <v>S915</v>
          </cell>
          <cell r="K578">
            <v>0</v>
          </cell>
          <cell r="L578">
            <v>0</v>
          </cell>
          <cell r="Y578">
            <v>0</v>
          </cell>
          <cell r="Z578">
            <v>0</v>
          </cell>
          <cell r="AA578">
            <v>0</v>
          </cell>
        </row>
        <row r="579">
          <cell r="C579" t="str">
            <v>S233</v>
          </cell>
          <cell r="K579">
            <v>0</v>
          </cell>
          <cell r="L579">
            <v>0</v>
          </cell>
          <cell r="Y579">
            <v>0</v>
          </cell>
          <cell r="Z579">
            <v>0</v>
          </cell>
          <cell r="AA579">
            <v>0</v>
          </cell>
        </row>
        <row r="580">
          <cell r="C580" t="str">
            <v>S043</v>
          </cell>
          <cell r="K580">
            <v>0</v>
          </cell>
          <cell r="L580">
            <v>0</v>
          </cell>
          <cell r="Y580">
            <v>0</v>
          </cell>
          <cell r="Z580">
            <v>0</v>
          </cell>
          <cell r="AA580">
            <v>0</v>
          </cell>
        </row>
        <row r="581">
          <cell r="C581" t="str">
            <v>S953</v>
          </cell>
          <cell r="K581">
            <v>0</v>
          </cell>
          <cell r="L581">
            <v>0</v>
          </cell>
          <cell r="Y581">
            <v>0</v>
          </cell>
          <cell r="Z581">
            <v>0</v>
          </cell>
          <cell r="AA581">
            <v>0</v>
          </cell>
        </row>
        <row r="582">
          <cell r="C582" t="str">
            <v>S421</v>
          </cell>
          <cell r="K582">
            <v>0</v>
          </cell>
          <cell r="L582">
            <v>0</v>
          </cell>
          <cell r="Y582">
            <v>0</v>
          </cell>
          <cell r="Z582">
            <v>0</v>
          </cell>
          <cell r="AA582">
            <v>0</v>
          </cell>
        </row>
        <row r="583">
          <cell r="C583" t="str">
            <v>S421</v>
          </cell>
          <cell r="K583">
            <v>0</v>
          </cell>
          <cell r="L583">
            <v>0</v>
          </cell>
          <cell r="Y583">
            <v>0</v>
          </cell>
          <cell r="Z583">
            <v>0</v>
          </cell>
          <cell r="AA583">
            <v>0</v>
          </cell>
        </row>
        <row r="584">
          <cell r="C584" t="str">
            <v>S242</v>
          </cell>
          <cell r="K584">
            <v>0</v>
          </cell>
          <cell r="L584">
            <v>0</v>
          </cell>
          <cell r="Y584">
            <v>0</v>
          </cell>
          <cell r="Z584">
            <v>0</v>
          </cell>
          <cell r="AA584">
            <v>0</v>
          </cell>
        </row>
        <row r="585">
          <cell r="C585" t="str">
            <v>S569</v>
          </cell>
          <cell r="K585">
            <v>0</v>
          </cell>
          <cell r="L585">
            <v>0</v>
          </cell>
          <cell r="Y585">
            <v>0</v>
          </cell>
          <cell r="Z585">
            <v>0</v>
          </cell>
          <cell r="AA585">
            <v>0</v>
          </cell>
        </row>
        <row r="586">
          <cell r="C586" t="str">
            <v>S572</v>
          </cell>
          <cell r="K586">
            <v>0</v>
          </cell>
          <cell r="L586">
            <v>0</v>
          </cell>
          <cell r="Y586">
            <v>0</v>
          </cell>
          <cell r="Z586">
            <v>0</v>
          </cell>
          <cell r="AA586">
            <v>0</v>
          </cell>
        </row>
        <row r="587">
          <cell r="C587" t="str">
            <v>S872</v>
          </cell>
          <cell r="K587">
            <v>0</v>
          </cell>
          <cell r="L587">
            <v>0</v>
          </cell>
          <cell r="Y587">
            <v>0</v>
          </cell>
          <cell r="Z587">
            <v>0</v>
          </cell>
          <cell r="AA587">
            <v>0</v>
          </cell>
        </row>
        <row r="588">
          <cell r="C588" t="str">
            <v>S019</v>
          </cell>
          <cell r="K588">
            <v>0</v>
          </cell>
          <cell r="L588">
            <v>0</v>
          </cell>
          <cell r="Y588">
            <v>0</v>
          </cell>
          <cell r="Z588">
            <v>0</v>
          </cell>
          <cell r="AA588">
            <v>0</v>
          </cell>
        </row>
        <row r="589">
          <cell r="C589" t="str">
            <v>S568</v>
          </cell>
          <cell r="K589">
            <v>0</v>
          </cell>
          <cell r="L589">
            <v>0</v>
          </cell>
          <cell r="Y589">
            <v>0</v>
          </cell>
          <cell r="Z589">
            <v>0</v>
          </cell>
          <cell r="AA589">
            <v>0</v>
          </cell>
        </row>
        <row r="590">
          <cell r="C590" t="str">
            <v>S319</v>
          </cell>
          <cell r="K590">
            <v>0</v>
          </cell>
          <cell r="L590">
            <v>0</v>
          </cell>
          <cell r="Y590">
            <v>0</v>
          </cell>
          <cell r="Z590">
            <v>0</v>
          </cell>
          <cell r="AA590">
            <v>0</v>
          </cell>
        </row>
        <row r="591">
          <cell r="C591" t="str">
            <v>S565</v>
          </cell>
          <cell r="K591">
            <v>0</v>
          </cell>
          <cell r="L591">
            <v>0</v>
          </cell>
          <cell r="Y591">
            <v>0</v>
          </cell>
          <cell r="Z591">
            <v>0</v>
          </cell>
          <cell r="AA591">
            <v>0</v>
          </cell>
        </row>
        <row r="592">
          <cell r="C592" t="str">
            <v>S628</v>
          </cell>
          <cell r="K592">
            <v>3</v>
          </cell>
          <cell r="L592">
            <v>0</v>
          </cell>
          <cell r="Y592">
            <v>934</v>
          </cell>
          <cell r="Z592">
            <v>934</v>
          </cell>
          <cell r="AA592">
            <v>0</v>
          </cell>
        </row>
        <row r="593">
          <cell r="C593" t="str">
            <v>S628</v>
          </cell>
          <cell r="K593">
            <v>0</v>
          </cell>
          <cell r="L593">
            <v>0</v>
          </cell>
          <cell r="Y593">
            <v>0</v>
          </cell>
          <cell r="Z593">
            <v>0</v>
          </cell>
          <cell r="AA593">
            <v>0</v>
          </cell>
        </row>
        <row r="594">
          <cell r="C594" t="str">
            <v>S970</v>
          </cell>
          <cell r="K594">
            <v>0</v>
          </cell>
          <cell r="L594">
            <v>0</v>
          </cell>
          <cell r="Y594">
            <v>0</v>
          </cell>
          <cell r="Z594">
            <v>0</v>
          </cell>
          <cell r="AA594">
            <v>0</v>
          </cell>
        </row>
        <row r="595">
          <cell r="C595" t="str">
            <v>KTC</v>
          </cell>
          <cell r="K595">
            <v>0</v>
          </cell>
          <cell r="L595">
            <v>0</v>
          </cell>
          <cell r="Y595">
            <v>0</v>
          </cell>
          <cell r="Z595">
            <v>0</v>
          </cell>
          <cell r="AA595">
            <v>0</v>
          </cell>
        </row>
        <row r="596">
          <cell r="C596" t="str">
            <v>KTC</v>
          </cell>
          <cell r="K596">
            <v>0</v>
          </cell>
          <cell r="L596">
            <v>0</v>
          </cell>
          <cell r="Y596">
            <v>0</v>
          </cell>
          <cell r="Z596">
            <v>0</v>
          </cell>
          <cell r="AA596">
            <v>0</v>
          </cell>
        </row>
        <row r="597">
          <cell r="C597" t="str">
            <v>KTC</v>
          </cell>
          <cell r="K597">
            <v>0</v>
          </cell>
          <cell r="L597">
            <v>0</v>
          </cell>
          <cell r="Y597">
            <v>0</v>
          </cell>
          <cell r="Z597">
            <v>0</v>
          </cell>
          <cell r="AA597">
            <v>0</v>
          </cell>
        </row>
        <row r="598">
          <cell r="C598" t="str">
            <v>KTC</v>
          </cell>
          <cell r="K598">
            <v>0</v>
          </cell>
          <cell r="L598">
            <v>0</v>
          </cell>
          <cell r="Y598">
            <v>0</v>
          </cell>
          <cell r="Z598">
            <v>0</v>
          </cell>
          <cell r="AA598">
            <v>0</v>
          </cell>
        </row>
        <row r="599">
          <cell r="C599" t="str">
            <v>KTC</v>
          </cell>
          <cell r="K599">
            <v>0</v>
          </cell>
          <cell r="L599">
            <v>0</v>
          </cell>
          <cell r="Y599">
            <v>0</v>
          </cell>
          <cell r="Z599">
            <v>0</v>
          </cell>
          <cell r="AA599">
            <v>0</v>
          </cell>
        </row>
        <row r="600">
          <cell r="C600" t="str">
            <v>KTC</v>
          </cell>
          <cell r="K600">
            <v>0</v>
          </cell>
          <cell r="L600">
            <v>0</v>
          </cell>
          <cell r="Y600">
            <v>0</v>
          </cell>
          <cell r="Z600">
            <v>0</v>
          </cell>
          <cell r="AA600">
            <v>0</v>
          </cell>
        </row>
        <row r="601">
          <cell r="C601" t="str">
            <v>KTC</v>
          </cell>
          <cell r="K601">
            <v>0</v>
          </cell>
          <cell r="L601">
            <v>0</v>
          </cell>
          <cell r="Y601">
            <v>0</v>
          </cell>
          <cell r="Z601">
            <v>0</v>
          </cell>
          <cell r="AA601">
            <v>0</v>
          </cell>
        </row>
        <row r="602">
          <cell r="C602" t="str">
            <v>KTC</v>
          </cell>
          <cell r="K602">
            <v>0</v>
          </cell>
          <cell r="L602">
            <v>0</v>
          </cell>
          <cell r="Y602">
            <v>0</v>
          </cell>
          <cell r="Z602">
            <v>0</v>
          </cell>
          <cell r="AA602">
            <v>0</v>
          </cell>
        </row>
        <row r="603">
          <cell r="C603" t="str">
            <v>KTC</v>
          </cell>
          <cell r="K603">
            <v>0</v>
          </cell>
          <cell r="L603">
            <v>0</v>
          </cell>
          <cell r="Y603">
            <v>0</v>
          </cell>
          <cell r="Z603">
            <v>0</v>
          </cell>
          <cell r="AA603">
            <v>0</v>
          </cell>
        </row>
        <row r="604">
          <cell r="C604" t="str">
            <v>KTC</v>
          </cell>
          <cell r="K604">
            <v>0</v>
          </cell>
          <cell r="L604">
            <v>0</v>
          </cell>
          <cell r="Y604">
            <v>0</v>
          </cell>
          <cell r="Z604">
            <v>0</v>
          </cell>
          <cell r="AA604">
            <v>0</v>
          </cell>
        </row>
        <row r="605">
          <cell r="C605" t="str">
            <v>KTC</v>
          </cell>
          <cell r="K605">
            <v>0</v>
          </cell>
          <cell r="L605">
            <v>0</v>
          </cell>
          <cell r="Y605">
            <v>0</v>
          </cell>
          <cell r="Z605">
            <v>0</v>
          </cell>
          <cell r="AA605">
            <v>0</v>
          </cell>
        </row>
        <row r="606">
          <cell r="C606" t="str">
            <v>KTC</v>
          </cell>
          <cell r="K606">
            <v>0</v>
          </cell>
          <cell r="L606">
            <v>0</v>
          </cell>
          <cell r="Y606">
            <v>0</v>
          </cell>
          <cell r="Z606">
            <v>0</v>
          </cell>
          <cell r="AA606">
            <v>0</v>
          </cell>
        </row>
        <row r="607">
          <cell r="C607" t="str">
            <v>KTC</v>
          </cell>
          <cell r="K607">
            <v>0</v>
          </cell>
          <cell r="L607">
            <v>0</v>
          </cell>
          <cell r="Y607">
            <v>0</v>
          </cell>
          <cell r="Z607">
            <v>0</v>
          </cell>
          <cell r="AA607">
            <v>0</v>
          </cell>
        </row>
        <row r="608">
          <cell r="C608" t="str">
            <v>KTC</v>
          </cell>
          <cell r="K608">
            <v>0</v>
          </cell>
          <cell r="L608">
            <v>0</v>
          </cell>
          <cell r="Y608">
            <v>0</v>
          </cell>
          <cell r="Z608">
            <v>0</v>
          </cell>
          <cell r="AA608">
            <v>0</v>
          </cell>
        </row>
        <row r="609">
          <cell r="C609" t="str">
            <v>KTC</v>
          </cell>
          <cell r="K609">
            <v>0</v>
          </cell>
          <cell r="L609">
            <v>0</v>
          </cell>
          <cell r="Y609">
            <v>0</v>
          </cell>
          <cell r="Z609">
            <v>0</v>
          </cell>
          <cell r="AA609">
            <v>0</v>
          </cell>
        </row>
        <row r="610">
          <cell r="C610" t="str">
            <v>KTC</v>
          </cell>
          <cell r="K610">
            <v>0</v>
          </cell>
          <cell r="L610">
            <v>0</v>
          </cell>
          <cell r="Y610">
            <v>0</v>
          </cell>
          <cell r="Z610">
            <v>0</v>
          </cell>
          <cell r="AA610">
            <v>0</v>
          </cell>
        </row>
        <row r="611">
          <cell r="C611" t="str">
            <v>KTC</v>
          </cell>
          <cell r="K611">
            <v>0</v>
          </cell>
          <cell r="L611">
            <v>0</v>
          </cell>
          <cell r="Y611">
            <v>0</v>
          </cell>
          <cell r="Z611">
            <v>0</v>
          </cell>
          <cell r="AA611">
            <v>0</v>
          </cell>
        </row>
        <row r="612">
          <cell r="C612" t="str">
            <v>KTC</v>
          </cell>
          <cell r="K612">
            <v>0</v>
          </cell>
          <cell r="L612">
            <v>0</v>
          </cell>
          <cell r="Y612">
            <v>0</v>
          </cell>
          <cell r="Z612">
            <v>0</v>
          </cell>
          <cell r="AA612">
            <v>0</v>
          </cell>
        </row>
        <row r="613">
          <cell r="C613" t="str">
            <v>KTC</v>
          </cell>
          <cell r="K613">
            <v>0</v>
          </cell>
          <cell r="L613">
            <v>0</v>
          </cell>
          <cell r="Y613">
            <v>0</v>
          </cell>
          <cell r="Z613">
            <v>0</v>
          </cell>
          <cell r="AA613">
            <v>0</v>
          </cell>
        </row>
        <row r="614">
          <cell r="C614" t="str">
            <v>VTC</v>
          </cell>
          <cell r="K614">
            <v>0</v>
          </cell>
          <cell r="L614">
            <v>0</v>
          </cell>
          <cell r="Y614">
            <v>0</v>
          </cell>
          <cell r="Z614">
            <v>0</v>
          </cell>
          <cell r="AA614">
            <v>0</v>
          </cell>
        </row>
        <row r="615">
          <cell r="C615" t="str">
            <v>VTC</v>
          </cell>
          <cell r="K615">
            <v>2</v>
          </cell>
          <cell r="L615">
            <v>0</v>
          </cell>
          <cell r="Y615">
            <v>859</v>
          </cell>
          <cell r="Z615">
            <v>859</v>
          </cell>
          <cell r="AA615">
            <v>0</v>
          </cell>
        </row>
        <row r="616">
          <cell r="C616" t="str">
            <v>VTC</v>
          </cell>
          <cell r="K616">
            <v>0</v>
          </cell>
          <cell r="L616">
            <v>0</v>
          </cell>
          <cell r="Y616">
            <v>0</v>
          </cell>
          <cell r="Z616">
            <v>0</v>
          </cell>
          <cell r="AA616">
            <v>0</v>
          </cell>
        </row>
        <row r="617">
          <cell r="C617" t="str">
            <v>VTC</v>
          </cell>
          <cell r="K617">
            <v>0</v>
          </cell>
          <cell r="L617">
            <v>0</v>
          </cell>
          <cell r="Y617">
            <v>0</v>
          </cell>
          <cell r="Z617">
            <v>0</v>
          </cell>
          <cell r="AA617">
            <v>0</v>
          </cell>
        </row>
        <row r="618">
          <cell r="C618" t="str">
            <v>VTC</v>
          </cell>
          <cell r="K618">
            <v>4</v>
          </cell>
          <cell r="L618">
            <v>0</v>
          </cell>
          <cell r="Y618">
            <v>898</v>
          </cell>
          <cell r="Z618">
            <v>898</v>
          </cell>
          <cell r="AA618">
            <v>0</v>
          </cell>
        </row>
        <row r="619">
          <cell r="C619" t="str">
            <v>VTC</v>
          </cell>
          <cell r="K619">
            <v>0</v>
          </cell>
          <cell r="L619">
            <v>0</v>
          </cell>
          <cell r="Y619">
            <v>0</v>
          </cell>
          <cell r="Z619">
            <v>0</v>
          </cell>
          <cell r="AA619">
            <v>0</v>
          </cell>
        </row>
        <row r="620">
          <cell r="C620" t="str">
            <v>VTC</v>
          </cell>
          <cell r="K620">
            <v>0</v>
          </cell>
          <cell r="L620">
            <v>0</v>
          </cell>
          <cell r="Y620">
            <v>0</v>
          </cell>
          <cell r="Z620">
            <v>0</v>
          </cell>
          <cell r="AA620">
            <v>0</v>
          </cell>
        </row>
        <row r="621">
          <cell r="C621" t="str">
            <v>VTC</v>
          </cell>
          <cell r="K621">
            <v>0</v>
          </cell>
          <cell r="L621">
            <v>0</v>
          </cell>
          <cell r="Y621">
            <v>0</v>
          </cell>
          <cell r="Z621">
            <v>0</v>
          </cell>
          <cell r="AA621">
            <v>0</v>
          </cell>
        </row>
        <row r="622">
          <cell r="C622" t="str">
            <v>VTC</v>
          </cell>
          <cell r="K622">
            <v>0</v>
          </cell>
          <cell r="L622">
            <v>0</v>
          </cell>
          <cell r="Y622">
            <v>0</v>
          </cell>
          <cell r="Z622">
            <v>0</v>
          </cell>
          <cell r="AA622">
            <v>0</v>
          </cell>
        </row>
        <row r="623">
          <cell r="C623" t="str">
            <v>VTC</v>
          </cell>
          <cell r="K623">
            <v>0</v>
          </cell>
          <cell r="L623">
            <v>0</v>
          </cell>
          <cell r="Y623">
            <v>0</v>
          </cell>
          <cell r="Z623">
            <v>0</v>
          </cell>
          <cell r="AA623">
            <v>0</v>
          </cell>
        </row>
        <row r="624">
          <cell r="C624" t="str">
            <v>VTC</v>
          </cell>
          <cell r="K624">
            <v>0</v>
          </cell>
          <cell r="L624">
            <v>0</v>
          </cell>
          <cell r="Y624">
            <v>0</v>
          </cell>
          <cell r="Z624">
            <v>0</v>
          </cell>
          <cell r="AA624">
            <v>0</v>
          </cell>
        </row>
        <row r="625">
          <cell r="C625" t="str">
            <v>VTC</v>
          </cell>
          <cell r="K625">
            <v>6</v>
          </cell>
          <cell r="L625">
            <v>0</v>
          </cell>
          <cell r="Y625">
            <v>269</v>
          </cell>
          <cell r="Z625">
            <v>269</v>
          </cell>
          <cell r="AA625">
            <v>0</v>
          </cell>
        </row>
        <row r="626">
          <cell r="C626" t="str">
            <v>VTC</v>
          </cell>
          <cell r="K626">
            <v>0</v>
          </cell>
          <cell r="L626">
            <v>0</v>
          </cell>
          <cell r="Y626">
            <v>0</v>
          </cell>
          <cell r="Z626">
            <v>0</v>
          </cell>
          <cell r="AA626">
            <v>0</v>
          </cell>
        </row>
        <row r="627">
          <cell r="C627" t="str">
            <v>VTC</v>
          </cell>
          <cell r="K627">
            <v>0</v>
          </cell>
          <cell r="L627">
            <v>0</v>
          </cell>
          <cell r="Y627">
            <v>0</v>
          </cell>
          <cell r="Z627">
            <v>0</v>
          </cell>
          <cell r="AA627">
            <v>0</v>
          </cell>
        </row>
        <row r="628">
          <cell r="C628" t="str">
            <v>VTC</v>
          </cell>
          <cell r="K628">
            <v>0</v>
          </cell>
          <cell r="L628">
            <v>0</v>
          </cell>
          <cell r="Y628">
            <v>0</v>
          </cell>
          <cell r="Z628">
            <v>0</v>
          </cell>
          <cell r="AA628">
            <v>0</v>
          </cell>
        </row>
        <row r="629">
          <cell r="C629" t="str">
            <v>VTC</v>
          </cell>
          <cell r="K629">
            <v>2</v>
          </cell>
          <cell r="L629">
            <v>0</v>
          </cell>
          <cell r="Y629">
            <v>472</v>
          </cell>
          <cell r="Z629">
            <v>472</v>
          </cell>
          <cell r="AA629">
            <v>0</v>
          </cell>
        </row>
        <row r="630">
          <cell r="C630" t="str">
            <v>VTC</v>
          </cell>
          <cell r="K630">
            <v>0</v>
          </cell>
          <cell r="L630">
            <v>0</v>
          </cell>
          <cell r="Y630">
            <v>0</v>
          </cell>
          <cell r="Z630">
            <v>0</v>
          </cell>
          <cell r="AA630">
            <v>0</v>
          </cell>
        </row>
        <row r="631">
          <cell r="C631" t="str">
            <v>VTC</v>
          </cell>
          <cell r="K631">
            <v>0</v>
          </cell>
          <cell r="L631">
            <v>0</v>
          </cell>
          <cell r="Y631">
            <v>0</v>
          </cell>
          <cell r="Z631">
            <v>0</v>
          </cell>
          <cell r="AA631">
            <v>0</v>
          </cell>
        </row>
        <row r="632">
          <cell r="C632" t="str">
            <v>VTC</v>
          </cell>
          <cell r="K632">
            <v>0</v>
          </cell>
          <cell r="L632">
            <v>0</v>
          </cell>
          <cell r="Y632">
            <v>0</v>
          </cell>
          <cell r="Z632">
            <v>0</v>
          </cell>
          <cell r="AA632">
            <v>0</v>
          </cell>
        </row>
        <row r="633">
          <cell r="C633" t="str">
            <v>VTC</v>
          </cell>
          <cell r="K633">
            <v>0</v>
          </cell>
          <cell r="L633">
            <v>0</v>
          </cell>
          <cell r="Y633">
            <v>0</v>
          </cell>
          <cell r="Z633">
            <v>0</v>
          </cell>
          <cell r="AA633">
            <v>0</v>
          </cell>
        </row>
        <row r="634">
          <cell r="C634" t="str">
            <v>VTC</v>
          </cell>
          <cell r="K634">
            <v>1</v>
          </cell>
          <cell r="L634">
            <v>0</v>
          </cell>
          <cell r="Y634">
            <v>816</v>
          </cell>
          <cell r="Z634">
            <v>816</v>
          </cell>
          <cell r="AA634">
            <v>0</v>
          </cell>
        </row>
        <row r="635">
          <cell r="C635" t="str">
            <v>VTC</v>
          </cell>
          <cell r="K635">
            <v>10</v>
          </cell>
          <cell r="L635">
            <v>0</v>
          </cell>
          <cell r="Y635">
            <v>991</v>
          </cell>
          <cell r="Z635">
            <v>991</v>
          </cell>
          <cell r="AA635">
            <v>0</v>
          </cell>
        </row>
        <row r="636">
          <cell r="C636" t="str">
            <v>VTC</v>
          </cell>
          <cell r="K636">
            <v>2</v>
          </cell>
          <cell r="L636">
            <v>0</v>
          </cell>
          <cell r="Y636">
            <v>574</v>
          </cell>
          <cell r="Z636">
            <v>574</v>
          </cell>
          <cell r="AA636">
            <v>0</v>
          </cell>
        </row>
        <row r="637">
          <cell r="C637" t="str">
            <v>VTC</v>
          </cell>
          <cell r="K637">
            <v>2</v>
          </cell>
          <cell r="L637">
            <v>0</v>
          </cell>
          <cell r="Y637">
            <v>650</v>
          </cell>
          <cell r="Z637">
            <v>650</v>
          </cell>
          <cell r="AA637">
            <v>0</v>
          </cell>
        </row>
        <row r="638">
          <cell r="C638" t="str">
            <v>VTC</v>
          </cell>
          <cell r="K638">
            <v>0</v>
          </cell>
          <cell r="L638">
            <v>0</v>
          </cell>
          <cell r="Y638">
            <v>0</v>
          </cell>
          <cell r="Z638">
            <v>0</v>
          </cell>
          <cell r="AA638">
            <v>0</v>
          </cell>
        </row>
        <row r="639">
          <cell r="C639" t="str">
            <v>VTC</v>
          </cell>
          <cell r="K639">
            <v>0</v>
          </cell>
          <cell r="L639">
            <v>0</v>
          </cell>
          <cell r="Y639">
            <v>0</v>
          </cell>
          <cell r="Z639">
            <v>0</v>
          </cell>
          <cell r="AA639">
            <v>0</v>
          </cell>
        </row>
        <row r="640">
          <cell r="C640" t="str">
            <v>VTC</v>
          </cell>
          <cell r="K640">
            <v>0</v>
          </cell>
          <cell r="L640">
            <v>0</v>
          </cell>
          <cell r="Y640">
            <v>0</v>
          </cell>
          <cell r="Z640">
            <v>0</v>
          </cell>
          <cell r="AA640">
            <v>0</v>
          </cell>
        </row>
        <row r="641">
          <cell r="C641" t="str">
            <v>VTC</v>
          </cell>
          <cell r="K641">
            <v>0</v>
          </cell>
          <cell r="L641">
            <v>0</v>
          </cell>
          <cell r="Y641">
            <v>0</v>
          </cell>
          <cell r="Z641">
            <v>0</v>
          </cell>
          <cell r="AA641">
            <v>0</v>
          </cell>
        </row>
        <row r="642">
          <cell r="C642" t="str">
            <v>VTC</v>
          </cell>
          <cell r="K642">
            <v>0</v>
          </cell>
          <cell r="L642">
            <v>0</v>
          </cell>
          <cell r="Y642">
            <v>0</v>
          </cell>
          <cell r="Z642">
            <v>0</v>
          </cell>
          <cell r="AA642">
            <v>0</v>
          </cell>
        </row>
        <row r="643">
          <cell r="C643" t="str">
            <v>VTC</v>
          </cell>
          <cell r="K643">
            <v>0</v>
          </cell>
          <cell r="L643">
            <v>0</v>
          </cell>
          <cell r="Y643">
            <v>0</v>
          </cell>
          <cell r="Z643">
            <v>0</v>
          </cell>
          <cell r="AA643">
            <v>0</v>
          </cell>
        </row>
        <row r="644">
          <cell r="C644" t="str">
            <v>VTC</v>
          </cell>
          <cell r="K644">
            <v>0</v>
          </cell>
          <cell r="L644">
            <v>0</v>
          </cell>
          <cell r="Y644">
            <v>0</v>
          </cell>
          <cell r="Z644">
            <v>0</v>
          </cell>
          <cell r="AA644">
            <v>0</v>
          </cell>
        </row>
        <row r="645">
          <cell r="C645" t="str">
            <v>VTC</v>
          </cell>
          <cell r="K645">
            <v>0</v>
          </cell>
          <cell r="L645">
            <v>0</v>
          </cell>
          <cell r="Y645">
            <v>0</v>
          </cell>
          <cell r="Z645">
            <v>0</v>
          </cell>
          <cell r="AA645">
            <v>0</v>
          </cell>
        </row>
        <row r="646">
          <cell r="C646" t="str">
            <v>VTC</v>
          </cell>
          <cell r="K646">
            <v>0</v>
          </cell>
          <cell r="L646">
            <v>0</v>
          </cell>
          <cell r="Y646">
            <v>0</v>
          </cell>
          <cell r="Z646">
            <v>0</v>
          </cell>
          <cell r="AA646">
            <v>0</v>
          </cell>
        </row>
        <row r="647">
          <cell r="C647" t="str">
            <v>VTC</v>
          </cell>
          <cell r="K647">
            <v>0</v>
          </cell>
          <cell r="L647">
            <v>0</v>
          </cell>
          <cell r="Y647">
            <v>0</v>
          </cell>
          <cell r="Z647">
            <v>0</v>
          </cell>
          <cell r="AA647">
            <v>0</v>
          </cell>
        </row>
        <row r="648">
          <cell r="C648" t="str">
            <v>VTC</v>
          </cell>
          <cell r="K648">
            <v>0</v>
          </cell>
          <cell r="L648">
            <v>0</v>
          </cell>
          <cell r="Y648">
            <v>0</v>
          </cell>
          <cell r="Z648">
            <v>0</v>
          </cell>
          <cell r="AA648">
            <v>0</v>
          </cell>
        </row>
        <row r="649">
          <cell r="C649" t="str">
            <v>VTC</v>
          </cell>
          <cell r="K649">
            <v>0</v>
          </cell>
          <cell r="L649">
            <v>0</v>
          </cell>
          <cell r="Y649">
            <v>0</v>
          </cell>
          <cell r="Z649">
            <v>0</v>
          </cell>
          <cell r="AA649">
            <v>0</v>
          </cell>
        </row>
        <row r="650">
          <cell r="C650" t="str">
            <v>VTC</v>
          </cell>
          <cell r="K650">
            <v>0</v>
          </cell>
          <cell r="L650">
            <v>0</v>
          </cell>
          <cell r="Y650">
            <v>0</v>
          </cell>
          <cell r="Z650">
            <v>0</v>
          </cell>
          <cell r="AA650">
            <v>0</v>
          </cell>
        </row>
        <row r="651">
          <cell r="C651" t="str">
            <v>VTC</v>
          </cell>
          <cell r="K651">
            <v>0</v>
          </cell>
          <cell r="L651">
            <v>0</v>
          </cell>
          <cell r="Y651">
            <v>0</v>
          </cell>
          <cell r="Z651">
            <v>0</v>
          </cell>
          <cell r="AA651">
            <v>0</v>
          </cell>
        </row>
        <row r="652">
          <cell r="C652" t="str">
            <v>O542652</v>
          </cell>
          <cell r="K652">
            <v>6</v>
          </cell>
          <cell r="L652">
            <v>0</v>
          </cell>
          <cell r="Y652">
            <v>1229</v>
          </cell>
          <cell r="Z652">
            <v>1229</v>
          </cell>
          <cell r="AA652">
            <v>0</v>
          </cell>
        </row>
        <row r="653">
          <cell r="C653" t="str">
            <v>O542652</v>
          </cell>
          <cell r="K653">
            <v>2</v>
          </cell>
          <cell r="L653">
            <v>0</v>
          </cell>
          <cell r="Y653">
            <v>789</v>
          </cell>
          <cell r="Z653">
            <v>789</v>
          </cell>
          <cell r="AA653">
            <v>0</v>
          </cell>
        </row>
        <row r="654">
          <cell r="C654" t="str">
            <v>O542652</v>
          </cell>
          <cell r="K654">
            <v>9</v>
          </cell>
          <cell r="L654">
            <v>0</v>
          </cell>
          <cell r="Y654">
            <v>1636</v>
          </cell>
          <cell r="Z654">
            <v>1636</v>
          </cell>
          <cell r="AA654">
            <v>0</v>
          </cell>
        </row>
        <row r="655">
          <cell r="C655" t="str">
            <v>O542652</v>
          </cell>
          <cell r="K655">
            <v>0</v>
          </cell>
          <cell r="L655">
            <v>0</v>
          </cell>
          <cell r="Y655">
            <v>0</v>
          </cell>
          <cell r="Z655">
            <v>0</v>
          </cell>
          <cell r="AA655">
            <v>0</v>
          </cell>
        </row>
        <row r="656">
          <cell r="C656" t="str">
            <v>O542652</v>
          </cell>
          <cell r="K656">
            <v>14</v>
          </cell>
          <cell r="L656">
            <v>0</v>
          </cell>
          <cell r="Y656">
            <v>1100</v>
          </cell>
          <cell r="Z656">
            <v>1100</v>
          </cell>
          <cell r="AA656">
            <v>0</v>
          </cell>
        </row>
        <row r="657">
          <cell r="C657" t="str">
            <v>O505846</v>
          </cell>
          <cell r="K657">
            <v>0</v>
          </cell>
          <cell r="L657">
            <v>0</v>
          </cell>
          <cell r="Y657">
            <v>0</v>
          </cell>
          <cell r="Z657">
            <v>0</v>
          </cell>
          <cell r="AA657">
            <v>0</v>
          </cell>
        </row>
        <row r="658">
          <cell r="C658" t="str">
            <v>O512851</v>
          </cell>
          <cell r="K658">
            <v>3</v>
          </cell>
          <cell r="L658">
            <v>0</v>
          </cell>
          <cell r="Y658">
            <v>764</v>
          </cell>
          <cell r="Z658">
            <v>764</v>
          </cell>
          <cell r="AA658">
            <v>0</v>
          </cell>
        </row>
        <row r="659">
          <cell r="C659" t="str">
            <v>O505854</v>
          </cell>
          <cell r="K659">
            <v>0</v>
          </cell>
          <cell r="L659">
            <v>0</v>
          </cell>
          <cell r="Y659">
            <v>0</v>
          </cell>
          <cell r="Z659">
            <v>0</v>
          </cell>
          <cell r="AA659">
            <v>0</v>
          </cell>
        </row>
        <row r="660">
          <cell r="C660" t="str">
            <v>O513903</v>
          </cell>
          <cell r="K660">
            <v>21</v>
          </cell>
          <cell r="L660">
            <v>0</v>
          </cell>
          <cell r="Y660">
            <v>982</v>
          </cell>
          <cell r="Z660">
            <v>982</v>
          </cell>
          <cell r="AA660">
            <v>0</v>
          </cell>
        </row>
        <row r="661">
          <cell r="C661" t="str">
            <v>O512885</v>
          </cell>
          <cell r="K661">
            <v>0</v>
          </cell>
          <cell r="L661">
            <v>0</v>
          </cell>
          <cell r="Y661">
            <v>0</v>
          </cell>
          <cell r="Z661">
            <v>0</v>
          </cell>
          <cell r="AA661">
            <v>0</v>
          </cell>
        </row>
        <row r="662">
          <cell r="C662" t="str">
            <v>O505871</v>
          </cell>
          <cell r="K662">
            <v>0</v>
          </cell>
          <cell r="L662">
            <v>0</v>
          </cell>
          <cell r="Y662">
            <v>0</v>
          </cell>
          <cell r="Z662">
            <v>0</v>
          </cell>
          <cell r="AA662">
            <v>0</v>
          </cell>
        </row>
        <row r="663">
          <cell r="C663" t="str">
            <v>O542733</v>
          </cell>
          <cell r="K663">
            <v>3</v>
          </cell>
          <cell r="L663">
            <v>0</v>
          </cell>
          <cell r="Y663">
            <v>862</v>
          </cell>
          <cell r="Z663">
            <v>862</v>
          </cell>
          <cell r="AA663">
            <v>0</v>
          </cell>
        </row>
        <row r="664">
          <cell r="C664" t="str">
            <v>O504254</v>
          </cell>
          <cell r="K664">
            <v>0</v>
          </cell>
          <cell r="L664">
            <v>0</v>
          </cell>
          <cell r="Y664">
            <v>0</v>
          </cell>
          <cell r="Z664">
            <v>0</v>
          </cell>
          <cell r="AA664">
            <v>0</v>
          </cell>
        </row>
        <row r="665">
          <cell r="C665" t="str">
            <v>O504262</v>
          </cell>
          <cell r="K665">
            <v>0</v>
          </cell>
          <cell r="L665">
            <v>0</v>
          </cell>
          <cell r="Y665">
            <v>0</v>
          </cell>
          <cell r="Z665">
            <v>0</v>
          </cell>
          <cell r="AA665">
            <v>0</v>
          </cell>
        </row>
        <row r="666">
          <cell r="C666" t="str">
            <v>O512915</v>
          </cell>
          <cell r="K666">
            <v>0</v>
          </cell>
          <cell r="L666">
            <v>0</v>
          </cell>
          <cell r="Y666">
            <v>0</v>
          </cell>
          <cell r="Z666">
            <v>0</v>
          </cell>
          <cell r="AA666">
            <v>0</v>
          </cell>
        </row>
        <row r="667">
          <cell r="C667" t="str">
            <v>O513911</v>
          </cell>
          <cell r="K667">
            <v>0</v>
          </cell>
          <cell r="L667">
            <v>0</v>
          </cell>
          <cell r="Y667">
            <v>0</v>
          </cell>
          <cell r="Z667">
            <v>0</v>
          </cell>
          <cell r="AA667">
            <v>0</v>
          </cell>
        </row>
        <row r="668">
          <cell r="C668" t="str">
            <v>O505897</v>
          </cell>
          <cell r="K668">
            <v>0</v>
          </cell>
          <cell r="L668">
            <v>0</v>
          </cell>
          <cell r="Y668">
            <v>0</v>
          </cell>
          <cell r="Z668">
            <v>0</v>
          </cell>
          <cell r="AA668">
            <v>0</v>
          </cell>
        </row>
        <row r="669">
          <cell r="C669" t="str">
            <v>O513920</v>
          </cell>
          <cell r="K669">
            <v>0</v>
          </cell>
          <cell r="L669">
            <v>0</v>
          </cell>
          <cell r="Y669">
            <v>0</v>
          </cell>
          <cell r="Z669">
            <v>0</v>
          </cell>
          <cell r="AA669">
            <v>0</v>
          </cell>
        </row>
        <row r="670">
          <cell r="C670" t="str">
            <v>O505901</v>
          </cell>
          <cell r="K670">
            <v>0</v>
          </cell>
          <cell r="L670">
            <v>0</v>
          </cell>
          <cell r="Y670">
            <v>0</v>
          </cell>
          <cell r="Z670">
            <v>0</v>
          </cell>
          <cell r="AA670">
            <v>0</v>
          </cell>
        </row>
        <row r="671">
          <cell r="C671" t="str">
            <v>O505919</v>
          </cell>
          <cell r="K671">
            <v>0</v>
          </cell>
          <cell r="L671">
            <v>0</v>
          </cell>
          <cell r="Y671">
            <v>0</v>
          </cell>
          <cell r="Z671">
            <v>0</v>
          </cell>
          <cell r="AA671">
            <v>0</v>
          </cell>
        </row>
        <row r="672">
          <cell r="C672" t="str">
            <v>O513938</v>
          </cell>
          <cell r="K672">
            <v>0</v>
          </cell>
          <cell r="L672">
            <v>0</v>
          </cell>
          <cell r="Y672">
            <v>0</v>
          </cell>
          <cell r="Z672">
            <v>0</v>
          </cell>
          <cell r="AA672">
            <v>0</v>
          </cell>
        </row>
        <row r="673">
          <cell r="C673" t="str">
            <v>O513946</v>
          </cell>
          <cell r="K673">
            <v>0</v>
          </cell>
          <cell r="L673">
            <v>0</v>
          </cell>
          <cell r="Y673">
            <v>0</v>
          </cell>
          <cell r="Z673">
            <v>0</v>
          </cell>
          <cell r="AA673">
            <v>0</v>
          </cell>
        </row>
        <row r="674">
          <cell r="C674" t="str">
            <v>O512931</v>
          </cell>
          <cell r="K674">
            <v>0</v>
          </cell>
          <cell r="L674">
            <v>0</v>
          </cell>
          <cell r="Y674">
            <v>0</v>
          </cell>
          <cell r="Z674">
            <v>0</v>
          </cell>
          <cell r="AA674">
            <v>0</v>
          </cell>
        </row>
        <row r="675">
          <cell r="C675" t="str">
            <v>O513954</v>
          </cell>
          <cell r="K675">
            <v>0</v>
          </cell>
          <cell r="L675">
            <v>0</v>
          </cell>
          <cell r="Y675">
            <v>0</v>
          </cell>
          <cell r="Z675">
            <v>0</v>
          </cell>
          <cell r="AA675">
            <v>0</v>
          </cell>
        </row>
        <row r="676">
          <cell r="C676" t="str">
            <v>O513962</v>
          </cell>
          <cell r="K676">
            <v>0</v>
          </cell>
          <cell r="L676">
            <v>0</v>
          </cell>
          <cell r="Y676">
            <v>0</v>
          </cell>
          <cell r="Z676">
            <v>0</v>
          </cell>
          <cell r="AA676">
            <v>0</v>
          </cell>
        </row>
        <row r="677">
          <cell r="C677" t="str">
            <v>O512940</v>
          </cell>
          <cell r="K677">
            <v>0</v>
          </cell>
          <cell r="L677">
            <v>0</v>
          </cell>
          <cell r="Y677">
            <v>0</v>
          </cell>
          <cell r="Z677">
            <v>0</v>
          </cell>
          <cell r="AA677">
            <v>0</v>
          </cell>
        </row>
        <row r="678">
          <cell r="C678" t="str">
            <v>O512966</v>
          </cell>
          <cell r="K678">
            <v>0</v>
          </cell>
          <cell r="L678">
            <v>0</v>
          </cell>
          <cell r="Y678">
            <v>0</v>
          </cell>
          <cell r="Z678">
            <v>0</v>
          </cell>
          <cell r="AA678">
            <v>0</v>
          </cell>
        </row>
        <row r="679">
          <cell r="C679" t="str">
            <v>O505935</v>
          </cell>
          <cell r="K679">
            <v>0</v>
          </cell>
          <cell r="L679">
            <v>0</v>
          </cell>
          <cell r="Y679">
            <v>0</v>
          </cell>
          <cell r="Z679">
            <v>0</v>
          </cell>
          <cell r="AA679">
            <v>0</v>
          </cell>
        </row>
        <row r="680">
          <cell r="C680" t="str">
            <v>O505943</v>
          </cell>
          <cell r="K680">
            <v>0</v>
          </cell>
          <cell r="L680">
            <v>0</v>
          </cell>
          <cell r="Y680">
            <v>0</v>
          </cell>
          <cell r="Z680">
            <v>0</v>
          </cell>
          <cell r="AA680">
            <v>0</v>
          </cell>
        </row>
        <row r="681">
          <cell r="C681" t="str">
            <v>O557439</v>
          </cell>
          <cell r="K681">
            <v>0</v>
          </cell>
          <cell r="L681">
            <v>0</v>
          </cell>
          <cell r="Y681">
            <v>0</v>
          </cell>
          <cell r="Z681">
            <v>0</v>
          </cell>
          <cell r="AA681">
            <v>0</v>
          </cell>
        </row>
        <row r="682">
          <cell r="C682" t="str">
            <v>O513989</v>
          </cell>
          <cell r="K682">
            <v>0</v>
          </cell>
          <cell r="L682">
            <v>0</v>
          </cell>
          <cell r="Y682">
            <v>0</v>
          </cell>
          <cell r="Z682">
            <v>0</v>
          </cell>
          <cell r="AA682">
            <v>0</v>
          </cell>
        </row>
        <row r="683">
          <cell r="C683" t="str">
            <v>O513008</v>
          </cell>
          <cell r="K683">
            <v>0</v>
          </cell>
          <cell r="L683">
            <v>0</v>
          </cell>
          <cell r="Y683">
            <v>0</v>
          </cell>
          <cell r="Z683">
            <v>0</v>
          </cell>
          <cell r="AA683">
            <v>0</v>
          </cell>
        </row>
        <row r="684">
          <cell r="C684" t="str">
            <v>O505960</v>
          </cell>
          <cell r="K684">
            <v>0</v>
          </cell>
          <cell r="L684">
            <v>0</v>
          </cell>
          <cell r="Y684">
            <v>0</v>
          </cell>
          <cell r="Z684">
            <v>0</v>
          </cell>
          <cell r="AA684">
            <v>0</v>
          </cell>
        </row>
        <row r="685">
          <cell r="C685" t="str">
            <v>O513016</v>
          </cell>
          <cell r="K685">
            <v>0</v>
          </cell>
          <cell r="L685">
            <v>0</v>
          </cell>
          <cell r="Y685">
            <v>0</v>
          </cell>
          <cell r="Z685">
            <v>0</v>
          </cell>
          <cell r="AA685">
            <v>0</v>
          </cell>
        </row>
        <row r="686">
          <cell r="C686" t="str">
            <v>O513016</v>
          </cell>
          <cell r="K686">
            <v>0</v>
          </cell>
          <cell r="L686">
            <v>0</v>
          </cell>
          <cell r="Y686">
            <v>0</v>
          </cell>
          <cell r="Z686">
            <v>0</v>
          </cell>
          <cell r="AA686">
            <v>0</v>
          </cell>
        </row>
        <row r="687">
          <cell r="C687" t="str">
            <v>O513016</v>
          </cell>
          <cell r="K687">
            <v>0</v>
          </cell>
          <cell r="L687">
            <v>0</v>
          </cell>
          <cell r="Y687">
            <v>0</v>
          </cell>
          <cell r="Z687">
            <v>0</v>
          </cell>
          <cell r="AA687">
            <v>0</v>
          </cell>
        </row>
        <row r="688">
          <cell r="C688" t="str">
            <v>O505978</v>
          </cell>
          <cell r="K688">
            <v>0</v>
          </cell>
          <cell r="L688">
            <v>0</v>
          </cell>
          <cell r="Y688">
            <v>0</v>
          </cell>
          <cell r="Z688">
            <v>0</v>
          </cell>
          <cell r="AA688">
            <v>0</v>
          </cell>
        </row>
        <row r="689">
          <cell r="C689" t="str">
            <v>O513024</v>
          </cell>
          <cell r="K689">
            <v>0</v>
          </cell>
          <cell r="L689">
            <v>0</v>
          </cell>
          <cell r="Y689">
            <v>0</v>
          </cell>
          <cell r="Z689">
            <v>0</v>
          </cell>
          <cell r="AA689">
            <v>0</v>
          </cell>
        </row>
        <row r="690">
          <cell r="C690" t="str">
            <v>O542873</v>
          </cell>
          <cell r="K690">
            <v>1</v>
          </cell>
          <cell r="L690">
            <v>0</v>
          </cell>
          <cell r="Y690">
            <v>723</v>
          </cell>
          <cell r="Z690">
            <v>723</v>
          </cell>
          <cell r="AA690">
            <v>0</v>
          </cell>
        </row>
        <row r="691">
          <cell r="C691" t="str">
            <v>O513997</v>
          </cell>
          <cell r="K691">
            <v>9</v>
          </cell>
          <cell r="L691">
            <v>0</v>
          </cell>
          <cell r="Y691">
            <v>1416</v>
          </cell>
          <cell r="Z691">
            <v>1416</v>
          </cell>
          <cell r="AA691">
            <v>0</v>
          </cell>
        </row>
        <row r="692">
          <cell r="C692" t="str">
            <v>O513997</v>
          </cell>
          <cell r="K692">
            <v>0</v>
          </cell>
          <cell r="L692">
            <v>0</v>
          </cell>
          <cell r="Y692">
            <v>0</v>
          </cell>
          <cell r="Z692">
            <v>0</v>
          </cell>
          <cell r="AA692">
            <v>0</v>
          </cell>
        </row>
        <row r="693">
          <cell r="C693" t="str">
            <v>O513997</v>
          </cell>
          <cell r="K693">
            <v>0</v>
          </cell>
          <cell r="L693">
            <v>0</v>
          </cell>
          <cell r="Y693">
            <v>0</v>
          </cell>
          <cell r="Z693">
            <v>0</v>
          </cell>
          <cell r="AA693">
            <v>0</v>
          </cell>
        </row>
        <row r="694">
          <cell r="C694" t="str">
            <v>O513091</v>
          </cell>
          <cell r="K694">
            <v>0</v>
          </cell>
          <cell r="L694">
            <v>0</v>
          </cell>
          <cell r="Y694">
            <v>0</v>
          </cell>
          <cell r="Z694">
            <v>0</v>
          </cell>
          <cell r="AA694">
            <v>0</v>
          </cell>
        </row>
        <row r="695">
          <cell r="C695" t="str">
            <v>O506001</v>
          </cell>
          <cell r="K695">
            <v>0</v>
          </cell>
          <cell r="L695">
            <v>0</v>
          </cell>
          <cell r="Y695">
            <v>0</v>
          </cell>
          <cell r="Z695">
            <v>0</v>
          </cell>
          <cell r="AA695">
            <v>0</v>
          </cell>
        </row>
        <row r="696">
          <cell r="C696" t="str">
            <v>O506010</v>
          </cell>
          <cell r="K696">
            <v>0</v>
          </cell>
          <cell r="L696">
            <v>0</v>
          </cell>
          <cell r="Y696">
            <v>0</v>
          </cell>
          <cell r="Z696">
            <v>0</v>
          </cell>
          <cell r="AA696">
            <v>0</v>
          </cell>
        </row>
        <row r="697">
          <cell r="C697" t="str">
            <v>O514004</v>
          </cell>
          <cell r="K697">
            <v>0</v>
          </cell>
          <cell r="L697">
            <v>0</v>
          </cell>
          <cell r="Y697">
            <v>0</v>
          </cell>
          <cell r="Z697">
            <v>0</v>
          </cell>
          <cell r="AA697">
            <v>0</v>
          </cell>
        </row>
        <row r="698">
          <cell r="C698" t="str">
            <v>O506036</v>
          </cell>
          <cell r="K698">
            <v>0</v>
          </cell>
          <cell r="L698">
            <v>0</v>
          </cell>
          <cell r="Y698">
            <v>0</v>
          </cell>
          <cell r="Z698">
            <v>0</v>
          </cell>
          <cell r="AA698">
            <v>0</v>
          </cell>
        </row>
        <row r="699">
          <cell r="C699" t="str">
            <v>O513121</v>
          </cell>
          <cell r="K699">
            <v>0</v>
          </cell>
          <cell r="L699">
            <v>0</v>
          </cell>
          <cell r="Y699">
            <v>0</v>
          </cell>
          <cell r="Z699">
            <v>0</v>
          </cell>
          <cell r="AA699">
            <v>0</v>
          </cell>
        </row>
        <row r="700">
          <cell r="C700" t="str">
            <v>O542962</v>
          </cell>
          <cell r="K700">
            <v>0</v>
          </cell>
          <cell r="L700">
            <v>0</v>
          </cell>
          <cell r="Y700">
            <v>0</v>
          </cell>
          <cell r="Z700">
            <v>0</v>
          </cell>
          <cell r="AA700">
            <v>0</v>
          </cell>
        </row>
        <row r="701">
          <cell r="C701" t="str">
            <v>O506087</v>
          </cell>
          <cell r="K701">
            <v>0</v>
          </cell>
          <cell r="L701">
            <v>0</v>
          </cell>
          <cell r="Y701">
            <v>0</v>
          </cell>
          <cell r="Z701">
            <v>0</v>
          </cell>
          <cell r="AA701">
            <v>0</v>
          </cell>
        </row>
        <row r="702">
          <cell r="C702" t="str">
            <v>O514021</v>
          </cell>
          <cell r="K702">
            <v>0</v>
          </cell>
          <cell r="L702">
            <v>0</v>
          </cell>
          <cell r="Y702">
            <v>0</v>
          </cell>
          <cell r="Z702">
            <v>0</v>
          </cell>
          <cell r="AA702">
            <v>0</v>
          </cell>
        </row>
        <row r="703">
          <cell r="C703" t="str">
            <v>O543004</v>
          </cell>
          <cell r="K703">
            <v>0</v>
          </cell>
          <cell r="L703">
            <v>0</v>
          </cell>
          <cell r="Y703">
            <v>0</v>
          </cell>
          <cell r="Z703">
            <v>0</v>
          </cell>
          <cell r="AA703">
            <v>0</v>
          </cell>
        </row>
        <row r="704">
          <cell r="C704" t="str">
            <v>O513156</v>
          </cell>
          <cell r="K704">
            <v>7</v>
          </cell>
          <cell r="L704">
            <v>0</v>
          </cell>
          <cell r="Y704">
            <v>1386</v>
          </cell>
          <cell r="Z704">
            <v>1386</v>
          </cell>
          <cell r="AA704">
            <v>0</v>
          </cell>
        </row>
        <row r="705">
          <cell r="C705" t="str">
            <v>O506095</v>
          </cell>
          <cell r="K705">
            <v>0</v>
          </cell>
          <cell r="L705">
            <v>0</v>
          </cell>
          <cell r="Y705">
            <v>0</v>
          </cell>
          <cell r="Z705">
            <v>0</v>
          </cell>
          <cell r="AA705">
            <v>0</v>
          </cell>
        </row>
        <row r="706">
          <cell r="C706" t="str">
            <v>O513172</v>
          </cell>
          <cell r="K706">
            <v>0</v>
          </cell>
          <cell r="L706">
            <v>0</v>
          </cell>
          <cell r="Y706">
            <v>0</v>
          </cell>
          <cell r="Z706">
            <v>0</v>
          </cell>
          <cell r="AA706">
            <v>0</v>
          </cell>
        </row>
        <row r="707">
          <cell r="C707" t="str">
            <v>O506109</v>
          </cell>
          <cell r="K707">
            <v>0</v>
          </cell>
          <cell r="L707">
            <v>0</v>
          </cell>
          <cell r="Y707">
            <v>0</v>
          </cell>
          <cell r="Z707">
            <v>0</v>
          </cell>
          <cell r="AA707">
            <v>0</v>
          </cell>
        </row>
        <row r="708">
          <cell r="C708" t="str">
            <v>O514063</v>
          </cell>
          <cell r="K708">
            <v>0</v>
          </cell>
          <cell r="L708">
            <v>0</v>
          </cell>
          <cell r="Y708">
            <v>0</v>
          </cell>
          <cell r="Z708">
            <v>0</v>
          </cell>
          <cell r="AA708">
            <v>0</v>
          </cell>
        </row>
        <row r="709">
          <cell r="C709" t="str">
            <v>O514071</v>
          </cell>
          <cell r="K709">
            <v>0</v>
          </cell>
          <cell r="L709">
            <v>0</v>
          </cell>
          <cell r="Y709">
            <v>0</v>
          </cell>
          <cell r="Z709">
            <v>0</v>
          </cell>
          <cell r="AA709">
            <v>0</v>
          </cell>
        </row>
        <row r="710">
          <cell r="C710" t="str">
            <v>O543047</v>
          </cell>
          <cell r="K710">
            <v>0</v>
          </cell>
          <cell r="L710">
            <v>0</v>
          </cell>
          <cell r="Y710">
            <v>0</v>
          </cell>
          <cell r="Z710">
            <v>0</v>
          </cell>
          <cell r="AA710">
            <v>0</v>
          </cell>
        </row>
        <row r="711">
          <cell r="C711" t="str">
            <v>O506125</v>
          </cell>
          <cell r="K711">
            <v>2</v>
          </cell>
          <cell r="L711">
            <v>0</v>
          </cell>
          <cell r="Y711">
            <v>914</v>
          </cell>
          <cell r="Z711">
            <v>914</v>
          </cell>
          <cell r="AA711">
            <v>0</v>
          </cell>
        </row>
        <row r="712">
          <cell r="C712" t="str">
            <v>O506141</v>
          </cell>
          <cell r="K712">
            <v>0</v>
          </cell>
          <cell r="L712">
            <v>0</v>
          </cell>
          <cell r="Y712">
            <v>0</v>
          </cell>
          <cell r="Z712">
            <v>0</v>
          </cell>
          <cell r="AA712">
            <v>0</v>
          </cell>
        </row>
        <row r="713">
          <cell r="C713" t="str">
            <v>O514110</v>
          </cell>
          <cell r="K713">
            <v>0</v>
          </cell>
          <cell r="L713">
            <v>0</v>
          </cell>
          <cell r="Y713">
            <v>0</v>
          </cell>
          <cell r="Z713">
            <v>0</v>
          </cell>
          <cell r="AA713">
            <v>0</v>
          </cell>
        </row>
        <row r="714">
          <cell r="C714" t="str">
            <v>O504467</v>
          </cell>
          <cell r="K714">
            <v>0</v>
          </cell>
          <cell r="L714">
            <v>0</v>
          </cell>
          <cell r="Y714">
            <v>0</v>
          </cell>
          <cell r="Z714">
            <v>0</v>
          </cell>
          <cell r="AA714">
            <v>0</v>
          </cell>
        </row>
        <row r="715">
          <cell r="C715" t="str">
            <v>O513253</v>
          </cell>
          <cell r="K715">
            <v>0</v>
          </cell>
          <cell r="L715">
            <v>0</v>
          </cell>
          <cell r="Y715">
            <v>0</v>
          </cell>
          <cell r="Z715">
            <v>0</v>
          </cell>
          <cell r="AA715">
            <v>0</v>
          </cell>
        </row>
        <row r="716">
          <cell r="C716" t="str">
            <v>O513351</v>
          </cell>
          <cell r="K716">
            <v>0</v>
          </cell>
          <cell r="L716">
            <v>0</v>
          </cell>
          <cell r="Y716">
            <v>0</v>
          </cell>
          <cell r="Z716">
            <v>0</v>
          </cell>
          <cell r="AA716">
            <v>0</v>
          </cell>
        </row>
        <row r="717">
          <cell r="C717" t="str">
            <v>O506150</v>
          </cell>
          <cell r="K717">
            <v>5</v>
          </cell>
          <cell r="L717">
            <v>0</v>
          </cell>
          <cell r="Y717">
            <v>817</v>
          </cell>
          <cell r="Z717">
            <v>817</v>
          </cell>
          <cell r="AA717">
            <v>0</v>
          </cell>
        </row>
        <row r="718">
          <cell r="C718" t="str">
            <v>O513296</v>
          </cell>
          <cell r="K718">
            <v>0</v>
          </cell>
          <cell r="L718">
            <v>0</v>
          </cell>
          <cell r="Y718">
            <v>0</v>
          </cell>
          <cell r="Z718">
            <v>0</v>
          </cell>
          <cell r="AA718">
            <v>0</v>
          </cell>
        </row>
        <row r="719">
          <cell r="C719" t="str">
            <v>O514128</v>
          </cell>
          <cell r="K719">
            <v>0</v>
          </cell>
          <cell r="L719">
            <v>0</v>
          </cell>
          <cell r="Y719">
            <v>0</v>
          </cell>
          <cell r="Z719">
            <v>0</v>
          </cell>
          <cell r="AA719">
            <v>0</v>
          </cell>
        </row>
        <row r="720">
          <cell r="C720" t="str">
            <v>O513300</v>
          </cell>
          <cell r="K720">
            <v>0</v>
          </cell>
          <cell r="L720">
            <v>0</v>
          </cell>
          <cell r="Y720">
            <v>0</v>
          </cell>
          <cell r="Z720">
            <v>0</v>
          </cell>
          <cell r="AA720">
            <v>0</v>
          </cell>
        </row>
        <row r="721">
          <cell r="C721" t="str">
            <v>O513318</v>
          </cell>
          <cell r="K721">
            <v>0</v>
          </cell>
          <cell r="L721">
            <v>0</v>
          </cell>
          <cell r="Y721">
            <v>0</v>
          </cell>
          <cell r="Z721">
            <v>0</v>
          </cell>
          <cell r="AA721">
            <v>0</v>
          </cell>
        </row>
        <row r="722">
          <cell r="C722" t="str">
            <v>O513326</v>
          </cell>
          <cell r="K722">
            <v>0</v>
          </cell>
          <cell r="L722">
            <v>0</v>
          </cell>
          <cell r="Y722">
            <v>0</v>
          </cell>
          <cell r="Z722">
            <v>0</v>
          </cell>
          <cell r="AA722">
            <v>0</v>
          </cell>
        </row>
        <row r="723">
          <cell r="C723" t="str">
            <v>O514136</v>
          </cell>
          <cell r="K723">
            <v>0</v>
          </cell>
          <cell r="L723">
            <v>0</v>
          </cell>
          <cell r="Y723">
            <v>0</v>
          </cell>
          <cell r="Z723">
            <v>0</v>
          </cell>
          <cell r="AA723">
            <v>0</v>
          </cell>
        </row>
        <row r="724">
          <cell r="C724" t="str">
            <v>O514144</v>
          </cell>
          <cell r="K724">
            <v>0</v>
          </cell>
          <cell r="L724">
            <v>0</v>
          </cell>
          <cell r="Y724">
            <v>0</v>
          </cell>
          <cell r="Z724">
            <v>0</v>
          </cell>
          <cell r="AA724">
            <v>0</v>
          </cell>
        </row>
        <row r="725">
          <cell r="C725" t="str">
            <v>O506184</v>
          </cell>
          <cell r="K725">
            <v>0</v>
          </cell>
          <cell r="L725">
            <v>0</v>
          </cell>
          <cell r="Y725">
            <v>0</v>
          </cell>
          <cell r="Z725">
            <v>0</v>
          </cell>
          <cell r="AA725">
            <v>0</v>
          </cell>
        </row>
        <row r="726">
          <cell r="C726" t="str">
            <v>O506206</v>
          </cell>
          <cell r="K726">
            <v>0</v>
          </cell>
          <cell r="L726">
            <v>0</v>
          </cell>
          <cell r="Y726">
            <v>0</v>
          </cell>
          <cell r="Z726">
            <v>0</v>
          </cell>
          <cell r="AA726">
            <v>0</v>
          </cell>
        </row>
        <row r="727">
          <cell r="C727" t="str">
            <v>O513342</v>
          </cell>
          <cell r="K727">
            <v>4</v>
          </cell>
          <cell r="L727">
            <v>0</v>
          </cell>
          <cell r="Y727">
            <v>1316</v>
          </cell>
          <cell r="Z727">
            <v>1316</v>
          </cell>
          <cell r="AA727">
            <v>0</v>
          </cell>
        </row>
        <row r="728">
          <cell r="C728" t="str">
            <v>O545686</v>
          </cell>
          <cell r="K728">
            <v>0</v>
          </cell>
          <cell r="L728">
            <v>0</v>
          </cell>
          <cell r="Y728">
            <v>0</v>
          </cell>
          <cell r="Z728">
            <v>0</v>
          </cell>
          <cell r="AA728">
            <v>0</v>
          </cell>
        </row>
        <row r="729">
          <cell r="C729" t="str">
            <v>O513385</v>
          </cell>
          <cell r="K729">
            <v>0</v>
          </cell>
          <cell r="L729">
            <v>0</v>
          </cell>
          <cell r="Y729">
            <v>0</v>
          </cell>
          <cell r="Z729">
            <v>0</v>
          </cell>
          <cell r="AA729">
            <v>0</v>
          </cell>
        </row>
        <row r="730">
          <cell r="C730" t="str">
            <v>O506231</v>
          </cell>
          <cell r="K730">
            <v>0</v>
          </cell>
          <cell r="L730">
            <v>0</v>
          </cell>
          <cell r="Y730">
            <v>0</v>
          </cell>
          <cell r="Z730">
            <v>0</v>
          </cell>
          <cell r="AA730">
            <v>0</v>
          </cell>
        </row>
        <row r="731">
          <cell r="C731" t="str">
            <v>O506265</v>
          </cell>
          <cell r="K731">
            <v>4</v>
          </cell>
          <cell r="L731">
            <v>0</v>
          </cell>
          <cell r="Y731">
            <v>2338</v>
          </cell>
          <cell r="Z731">
            <v>2338</v>
          </cell>
          <cell r="AA731">
            <v>0</v>
          </cell>
        </row>
        <row r="732">
          <cell r="C732" t="str">
            <v>O506273</v>
          </cell>
          <cell r="K732">
            <v>0</v>
          </cell>
          <cell r="L732">
            <v>0</v>
          </cell>
          <cell r="Y732">
            <v>0</v>
          </cell>
          <cell r="Z732">
            <v>0</v>
          </cell>
          <cell r="AA732">
            <v>0</v>
          </cell>
        </row>
        <row r="733">
          <cell r="C733" t="str">
            <v>O504581</v>
          </cell>
          <cell r="K733">
            <v>4</v>
          </cell>
          <cell r="L733">
            <v>0</v>
          </cell>
          <cell r="Y733">
            <v>487</v>
          </cell>
          <cell r="Z733">
            <v>487</v>
          </cell>
          <cell r="AA733">
            <v>0</v>
          </cell>
        </row>
        <row r="734">
          <cell r="C734" t="str">
            <v>O504581</v>
          </cell>
          <cell r="K734">
            <v>0</v>
          </cell>
          <cell r="L734">
            <v>0</v>
          </cell>
          <cell r="Y734">
            <v>0</v>
          </cell>
          <cell r="Z734">
            <v>0</v>
          </cell>
          <cell r="AA734">
            <v>0</v>
          </cell>
        </row>
        <row r="735">
          <cell r="C735" t="str">
            <v>O504581</v>
          </cell>
          <cell r="K735">
            <v>19</v>
          </cell>
          <cell r="L735">
            <v>0</v>
          </cell>
          <cell r="Y735">
            <v>1782</v>
          </cell>
          <cell r="Z735">
            <v>1782</v>
          </cell>
          <cell r="AA735">
            <v>0</v>
          </cell>
        </row>
        <row r="736">
          <cell r="C736" t="str">
            <v>O514209</v>
          </cell>
          <cell r="K736">
            <v>0</v>
          </cell>
          <cell r="L736">
            <v>0</v>
          </cell>
          <cell r="Y736">
            <v>0</v>
          </cell>
          <cell r="Z736">
            <v>0</v>
          </cell>
          <cell r="AA736">
            <v>0</v>
          </cell>
        </row>
        <row r="737">
          <cell r="C737" t="str">
            <v>O506281</v>
          </cell>
          <cell r="K737">
            <v>0</v>
          </cell>
          <cell r="L737">
            <v>0</v>
          </cell>
          <cell r="Y737">
            <v>0</v>
          </cell>
          <cell r="Z737">
            <v>0</v>
          </cell>
          <cell r="AA737">
            <v>0</v>
          </cell>
        </row>
        <row r="738">
          <cell r="C738" t="str">
            <v>O506290</v>
          </cell>
          <cell r="K738">
            <v>0</v>
          </cell>
          <cell r="L738">
            <v>0</v>
          </cell>
          <cell r="Y738">
            <v>0</v>
          </cell>
          <cell r="Z738">
            <v>0</v>
          </cell>
          <cell r="AA738">
            <v>0</v>
          </cell>
        </row>
        <row r="739">
          <cell r="C739" t="str">
            <v>O514225</v>
          </cell>
          <cell r="K739">
            <v>0</v>
          </cell>
          <cell r="L739">
            <v>0</v>
          </cell>
          <cell r="Y739">
            <v>0</v>
          </cell>
          <cell r="Z739">
            <v>0</v>
          </cell>
          <cell r="AA739">
            <v>0</v>
          </cell>
        </row>
        <row r="740">
          <cell r="C740" t="str">
            <v>O514233</v>
          </cell>
          <cell r="K740">
            <v>0</v>
          </cell>
          <cell r="L740">
            <v>0</v>
          </cell>
          <cell r="Y740">
            <v>0</v>
          </cell>
          <cell r="Z740">
            <v>0</v>
          </cell>
          <cell r="AA740">
            <v>0</v>
          </cell>
        </row>
        <row r="741">
          <cell r="C741" t="str">
            <v>O514241</v>
          </cell>
          <cell r="K741">
            <v>0</v>
          </cell>
          <cell r="L741">
            <v>0</v>
          </cell>
          <cell r="Y741">
            <v>0</v>
          </cell>
          <cell r="Z741">
            <v>0</v>
          </cell>
          <cell r="AA741">
            <v>0</v>
          </cell>
        </row>
        <row r="742">
          <cell r="C742" t="str">
            <v>O514250</v>
          </cell>
          <cell r="K742">
            <v>0</v>
          </cell>
          <cell r="L742">
            <v>0</v>
          </cell>
          <cell r="Y742">
            <v>0</v>
          </cell>
          <cell r="Z742">
            <v>0</v>
          </cell>
          <cell r="AA742">
            <v>0</v>
          </cell>
        </row>
        <row r="743">
          <cell r="C743" t="str">
            <v>O506303</v>
          </cell>
          <cell r="K743">
            <v>0</v>
          </cell>
          <cell r="L743">
            <v>0</v>
          </cell>
          <cell r="Y743">
            <v>0</v>
          </cell>
          <cell r="Z743">
            <v>0</v>
          </cell>
          <cell r="AA743">
            <v>0</v>
          </cell>
        </row>
        <row r="744">
          <cell r="C744" t="str">
            <v>O513440</v>
          </cell>
          <cell r="K744">
            <v>0</v>
          </cell>
          <cell r="L744">
            <v>0</v>
          </cell>
          <cell r="Y744">
            <v>0</v>
          </cell>
          <cell r="Z744">
            <v>0</v>
          </cell>
          <cell r="AA744">
            <v>0</v>
          </cell>
        </row>
        <row r="745">
          <cell r="C745" t="str">
            <v>O514268</v>
          </cell>
          <cell r="K745">
            <v>0</v>
          </cell>
          <cell r="L745">
            <v>0</v>
          </cell>
          <cell r="Y745">
            <v>0</v>
          </cell>
          <cell r="Z745">
            <v>0</v>
          </cell>
          <cell r="AA745">
            <v>0</v>
          </cell>
        </row>
        <row r="746">
          <cell r="C746" t="str">
            <v>O506338</v>
          </cell>
          <cell r="K746">
            <v>0</v>
          </cell>
          <cell r="L746">
            <v>0</v>
          </cell>
          <cell r="Y746">
            <v>0</v>
          </cell>
          <cell r="Z746">
            <v>0</v>
          </cell>
          <cell r="AA746">
            <v>0</v>
          </cell>
        </row>
        <row r="747">
          <cell r="C747" t="str">
            <v>O506338</v>
          </cell>
          <cell r="K747">
            <v>0</v>
          </cell>
          <cell r="L747">
            <v>0</v>
          </cell>
          <cell r="Y747">
            <v>0</v>
          </cell>
          <cell r="Z747">
            <v>0</v>
          </cell>
          <cell r="AA747">
            <v>0</v>
          </cell>
        </row>
        <row r="748">
          <cell r="C748" t="str">
            <v>O506338</v>
          </cell>
          <cell r="K748">
            <v>0</v>
          </cell>
          <cell r="L748">
            <v>0</v>
          </cell>
          <cell r="Y748">
            <v>0</v>
          </cell>
          <cell r="Z748">
            <v>0</v>
          </cell>
          <cell r="AA748">
            <v>0</v>
          </cell>
        </row>
        <row r="749">
          <cell r="C749" t="str">
            <v>O506354</v>
          </cell>
          <cell r="K749">
            <v>0</v>
          </cell>
          <cell r="L749">
            <v>0</v>
          </cell>
          <cell r="Y749">
            <v>0</v>
          </cell>
          <cell r="Z749">
            <v>0</v>
          </cell>
          <cell r="AA749">
            <v>0</v>
          </cell>
        </row>
        <row r="750">
          <cell r="C750" t="str">
            <v>O514284</v>
          </cell>
          <cell r="K750">
            <v>0</v>
          </cell>
          <cell r="L750">
            <v>0</v>
          </cell>
          <cell r="Y750">
            <v>0</v>
          </cell>
          <cell r="Z750">
            <v>0</v>
          </cell>
          <cell r="AA750">
            <v>0</v>
          </cell>
        </row>
        <row r="751">
          <cell r="C751" t="str">
            <v>O514292</v>
          </cell>
          <cell r="K751">
            <v>0</v>
          </cell>
          <cell r="L751">
            <v>0</v>
          </cell>
          <cell r="Y751">
            <v>0</v>
          </cell>
          <cell r="Z751">
            <v>0</v>
          </cell>
          <cell r="AA751">
            <v>0</v>
          </cell>
        </row>
        <row r="752">
          <cell r="C752" t="str">
            <v>O505307</v>
          </cell>
          <cell r="K752">
            <v>0</v>
          </cell>
          <cell r="L752">
            <v>0</v>
          </cell>
          <cell r="Y752">
            <v>0</v>
          </cell>
          <cell r="Z752">
            <v>0</v>
          </cell>
          <cell r="AA752">
            <v>0</v>
          </cell>
        </row>
        <row r="753">
          <cell r="C753" t="str">
            <v>O513466</v>
          </cell>
          <cell r="K753">
            <v>0</v>
          </cell>
          <cell r="L753">
            <v>0</v>
          </cell>
          <cell r="Y753">
            <v>0</v>
          </cell>
          <cell r="Z753">
            <v>0</v>
          </cell>
          <cell r="AA753">
            <v>0</v>
          </cell>
        </row>
        <row r="754">
          <cell r="C754" t="str">
            <v>O505315</v>
          </cell>
          <cell r="K754">
            <v>0</v>
          </cell>
          <cell r="L754">
            <v>0</v>
          </cell>
          <cell r="Y754">
            <v>0</v>
          </cell>
          <cell r="Z754">
            <v>0</v>
          </cell>
          <cell r="AA754">
            <v>0</v>
          </cell>
        </row>
        <row r="755">
          <cell r="C755" t="str">
            <v>O505315</v>
          </cell>
          <cell r="K755">
            <v>0</v>
          </cell>
          <cell r="L755">
            <v>0</v>
          </cell>
          <cell r="Y755">
            <v>0</v>
          </cell>
          <cell r="Z755">
            <v>0</v>
          </cell>
          <cell r="AA755">
            <v>0</v>
          </cell>
        </row>
        <row r="756">
          <cell r="C756" t="str">
            <v>O505315</v>
          </cell>
          <cell r="K756">
            <v>0</v>
          </cell>
          <cell r="L756">
            <v>0</v>
          </cell>
          <cell r="Y756">
            <v>0</v>
          </cell>
          <cell r="Z756">
            <v>0</v>
          </cell>
          <cell r="AA756">
            <v>0</v>
          </cell>
        </row>
        <row r="757">
          <cell r="C757" t="str">
            <v>O505315</v>
          </cell>
          <cell r="K757">
            <v>0</v>
          </cell>
          <cell r="L757">
            <v>0</v>
          </cell>
          <cell r="Y757">
            <v>0</v>
          </cell>
          <cell r="Z757">
            <v>0</v>
          </cell>
          <cell r="AA757">
            <v>0</v>
          </cell>
        </row>
        <row r="758">
          <cell r="C758" t="str">
            <v>O505315</v>
          </cell>
          <cell r="K758">
            <v>0</v>
          </cell>
          <cell r="L758">
            <v>0</v>
          </cell>
          <cell r="Y758">
            <v>0</v>
          </cell>
          <cell r="Z758">
            <v>0</v>
          </cell>
          <cell r="AA758">
            <v>0</v>
          </cell>
        </row>
        <row r="759">
          <cell r="C759" t="str">
            <v>O513474</v>
          </cell>
          <cell r="K759">
            <v>0</v>
          </cell>
          <cell r="L759">
            <v>0</v>
          </cell>
          <cell r="Y759">
            <v>0</v>
          </cell>
          <cell r="Z759">
            <v>0</v>
          </cell>
          <cell r="AA759">
            <v>0</v>
          </cell>
        </row>
        <row r="760">
          <cell r="C760" t="str">
            <v>O506401</v>
          </cell>
          <cell r="K760">
            <v>9</v>
          </cell>
          <cell r="L760">
            <v>0</v>
          </cell>
          <cell r="Y760">
            <v>1260</v>
          </cell>
          <cell r="Z760">
            <v>1260</v>
          </cell>
          <cell r="AA760">
            <v>0</v>
          </cell>
        </row>
        <row r="761">
          <cell r="C761" t="str">
            <v>O506427</v>
          </cell>
          <cell r="K761">
            <v>0</v>
          </cell>
          <cell r="L761">
            <v>0</v>
          </cell>
          <cell r="Y761">
            <v>0</v>
          </cell>
          <cell r="Z761">
            <v>0</v>
          </cell>
          <cell r="AA761">
            <v>0</v>
          </cell>
        </row>
        <row r="762">
          <cell r="C762" t="str">
            <v>O506443</v>
          </cell>
          <cell r="K762">
            <v>0</v>
          </cell>
          <cell r="L762">
            <v>0</v>
          </cell>
          <cell r="Y762">
            <v>0</v>
          </cell>
          <cell r="Z762">
            <v>0</v>
          </cell>
          <cell r="AA762">
            <v>0</v>
          </cell>
        </row>
        <row r="763">
          <cell r="C763" t="str">
            <v>O512842</v>
          </cell>
          <cell r="K763">
            <v>0</v>
          </cell>
          <cell r="L763">
            <v>0</v>
          </cell>
          <cell r="Y763">
            <v>0</v>
          </cell>
          <cell r="Z763">
            <v>0</v>
          </cell>
          <cell r="AA763">
            <v>0</v>
          </cell>
        </row>
        <row r="764">
          <cell r="C764" t="str">
            <v>O512842</v>
          </cell>
          <cell r="K764">
            <v>0</v>
          </cell>
          <cell r="L764">
            <v>0</v>
          </cell>
          <cell r="Y764">
            <v>0</v>
          </cell>
          <cell r="Z764">
            <v>0</v>
          </cell>
          <cell r="AA764">
            <v>0</v>
          </cell>
        </row>
        <row r="765">
          <cell r="C765" t="str">
            <v>O512842</v>
          </cell>
          <cell r="K765">
            <v>0</v>
          </cell>
          <cell r="L765">
            <v>0</v>
          </cell>
          <cell r="Y765">
            <v>0</v>
          </cell>
          <cell r="Z765">
            <v>0</v>
          </cell>
          <cell r="AA765">
            <v>0</v>
          </cell>
        </row>
        <row r="766">
          <cell r="C766" t="str">
            <v>O512842</v>
          </cell>
          <cell r="K766">
            <v>0</v>
          </cell>
          <cell r="L766">
            <v>0</v>
          </cell>
          <cell r="Y766">
            <v>0</v>
          </cell>
          <cell r="Z766">
            <v>0</v>
          </cell>
          <cell r="AA766">
            <v>0</v>
          </cell>
        </row>
        <row r="767">
          <cell r="C767" t="str">
            <v>O512842</v>
          </cell>
          <cell r="K767">
            <v>0</v>
          </cell>
          <cell r="L767">
            <v>0</v>
          </cell>
          <cell r="Y767">
            <v>0</v>
          </cell>
          <cell r="Z767">
            <v>0</v>
          </cell>
          <cell r="AA767">
            <v>0</v>
          </cell>
        </row>
        <row r="768">
          <cell r="C768" t="str">
            <v>O512842</v>
          </cell>
          <cell r="K768">
            <v>0</v>
          </cell>
          <cell r="L768">
            <v>0</v>
          </cell>
          <cell r="Y768">
            <v>0</v>
          </cell>
          <cell r="Z768">
            <v>0</v>
          </cell>
          <cell r="AA768">
            <v>0</v>
          </cell>
        </row>
        <row r="769">
          <cell r="C769" t="str">
            <v>O512842</v>
          </cell>
          <cell r="K769">
            <v>0</v>
          </cell>
          <cell r="L769">
            <v>0</v>
          </cell>
          <cell r="Y769">
            <v>0</v>
          </cell>
          <cell r="Z769">
            <v>0</v>
          </cell>
          <cell r="AA769">
            <v>0</v>
          </cell>
        </row>
        <row r="770">
          <cell r="C770" t="str">
            <v>O512842</v>
          </cell>
          <cell r="K770">
            <v>0</v>
          </cell>
          <cell r="L770">
            <v>0</v>
          </cell>
          <cell r="Y770">
            <v>0</v>
          </cell>
          <cell r="Z770">
            <v>0</v>
          </cell>
          <cell r="AA770">
            <v>0</v>
          </cell>
        </row>
        <row r="771">
          <cell r="C771" t="str">
            <v>O513563</v>
          </cell>
          <cell r="K771">
            <v>0</v>
          </cell>
          <cell r="L771">
            <v>0</v>
          </cell>
          <cell r="Y771">
            <v>0</v>
          </cell>
          <cell r="Z771">
            <v>0</v>
          </cell>
          <cell r="AA771">
            <v>0</v>
          </cell>
        </row>
        <row r="772">
          <cell r="C772" t="str">
            <v>O513881</v>
          </cell>
          <cell r="K772">
            <v>1</v>
          </cell>
          <cell r="L772">
            <v>0</v>
          </cell>
          <cell r="Y772">
            <v>737</v>
          </cell>
          <cell r="Z772">
            <v>737</v>
          </cell>
          <cell r="AA772">
            <v>0</v>
          </cell>
        </row>
        <row r="773">
          <cell r="C773" t="str">
            <v>O513881</v>
          </cell>
          <cell r="K773">
            <v>6</v>
          </cell>
          <cell r="L773">
            <v>0</v>
          </cell>
          <cell r="Y773">
            <v>768</v>
          </cell>
          <cell r="Z773">
            <v>768</v>
          </cell>
          <cell r="AA773">
            <v>0</v>
          </cell>
        </row>
        <row r="774">
          <cell r="C774" t="str">
            <v>O513881</v>
          </cell>
          <cell r="K774">
            <v>0</v>
          </cell>
          <cell r="L774">
            <v>0</v>
          </cell>
          <cell r="Y774">
            <v>0</v>
          </cell>
          <cell r="Z774">
            <v>0</v>
          </cell>
          <cell r="AA774">
            <v>0</v>
          </cell>
        </row>
        <row r="775">
          <cell r="C775" t="str">
            <v>O513881</v>
          </cell>
          <cell r="K775">
            <v>0</v>
          </cell>
          <cell r="L775">
            <v>0</v>
          </cell>
          <cell r="Y775">
            <v>0</v>
          </cell>
          <cell r="Z775">
            <v>0</v>
          </cell>
          <cell r="AA775">
            <v>0</v>
          </cell>
        </row>
        <row r="776">
          <cell r="C776" t="str">
            <v>O513881</v>
          </cell>
          <cell r="K776">
            <v>0</v>
          </cell>
          <cell r="L776">
            <v>0</v>
          </cell>
          <cell r="Y776">
            <v>0</v>
          </cell>
          <cell r="Z776">
            <v>0</v>
          </cell>
          <cell r="AA776">
            <v>0</v>
          </cell>
        </row>
        <row r="777">
          <cell r="C777" t="str">
            <v>O513881</v>
          </cell>
          <cell r="K777">
            <v>5</v>
          </cell>
          <cell r="L777">
            <v>0</v>
          </cell>
          <cell r="Y777">
            <v>846</v>
          </cell>
          <cell r="Z777">
            <v>846</v>
          </cell>
          <cell r="AA777">
            <v>0</v>
          </cell>
        </row>
        <row r="778">
          <cell r="C778" t="str">
            <v>O513881</v>
          </cell>
          <cell r="K778">
            <v>14</v>
          </cell>
          <cell r="L778">
            <v>0</v>
          </cell>
          <cell r="Y778">
            <v>520</v>
          </cell>
          <cell r="Z778">
            <v>520</v>
          </cell>
          <cell r="AA778">
            <v>0</v>
          </cell>
        </row>
        <row r="779">
          <cell r="C779" t="str">
            <v>O513598</v>
          </cell>
          <cell r="K779">
            <v>0</v>
          </cell>
          <cell r="L779">
            <v>0</v>
          </cell>
          <cell r="Y779">
            <v>0</v>
          </cell>
          <cell r="Z779">
            <v>0</v>
          </cell>
          <cell r="AA779">
            <v>0</v>
          </cell>
        </row>
        <row r="780">
          <cell r="C780" t="str">
            <v>O513601</v>
          </cell>
          <cell r="K780">
            <v>0</v>
          </cell>
          <cell r="L780">
            <v>0</v>
          </cell>
          <cell r="Y780">
            <v>0</v>
          </cell>
          <cell r="Z780">
            <v>0</v>
          </cell>
          <cell r="AA780">
            <v>0</v>
          </cell>
        </row>
        <row r="781">
          <cell r="C781" t="str">
            <v>O513610</v>
          </cell>
          <cell r="K781">
            <v>0</v>
          </cell>
          <cell r="L781">
            <v>0</v>
          </cell>
          <cell r="Y781">
            <v>0</v>
          </cell>
          <cell r="Z781">
            <v>0</v>
          </cell>
          <cell r="AA781">
            <v>0</v>
          </cell>
        </row>
        <row r="782">
          <cell r="C782" t="str">
            <v>O513610</v>
          </cell>
          <cell r="K782">
            <v>0</v>
          </cell>
          <cell r="L782">
            <v>0</v>
          </cell>
          <cell r="Y782">
            <v>0</v>
          </cell>
          <cell r="Z782">
            <v>0</v>
          </cell>
          <cell r="AA782">
            <v>0</v>
          </cell>
        </row>
        <row r="783">
          <cell r="C783" t="str">
            <v>O513610</v>
          </cell>
          <cell r="K783">
            <v>0</v>
          </cell>
          <cell r="L783">
            <v>0</v>
          </cell>
          <cell r="Y783">
            <v>0</v>
          </cell>
          <cell r="Z783">
            <v>0</v>
          </cell>
          <cell r="AA783">
            <v>0</v>
          </cell>
        </row>
        <row r="784">
          <cell r="C784" t="str">
            <v>O513610</v>
          </cell>
          <cell r="K784">
            <v>0</v>
          </cell>
          <cell r="L784">
            <v>0</v>
          </cell>
          <cell r="Y784">
            <v>0</v>
          </cell>
          <cell r="Z784">
            <v>0</v>
          </cell>
          <cell r="AA784">
            <v>0</v>
          </cell>
        </row>
        <row r="785">
          <cell r="C785" t="str">
            <v>O514357</v>
          </cell>
          <cell r="K785">
            <v>1</v>
          </cell>
          <cell r="L785">
            <v>0</v>
          </cell>
          <cell r="Y785">
            <v>538</v>
          </cell>
          <cell r="Z785">
            <v>538</v>
          </cell>
          <cell r="AA785">
            <v>0</v>
          </cell>
        </row>
        <row r="786">
          <cell r="C786" t="str">
            <v>O504793</v>
          </cell>
          <cell r="K786">
            <v>0</v>
          </cell>
          <cell r="L786">
            <v>0</v>
          </cell>
          <cell r="Y786">
            <v>0</v>
          </cell>
          <cell r="Z786">
            <v>0</v>
          </cell>
          <cell r="AA786">
            <v>0</v>
          </cell>
        </row>
        <row r="787">
          <cell r="C787" t="str">
            <v>O505455</v>
          </cell>
          <cell r="K787">
            <v>0</v>
          </cell>
          <cell r="L787">
            <v>0</v>
          </cell>
          <cell r="Y787">
            <v>0</v>
          </cell>
          <cell r="Z787">
            <v>0</v>
          </cell>
          <cell r="AA787">
            <v>0</v>
          </cell>
        </row>
        <row r="788">
          <cell r="C788" t="str">
            <v>O514373</v>
          </cell>
          <cell r="K788">
            <v>0</v>
          </cell>
          <cell r="L788">
            <v>0</v>
          </cell>
          <cell r="Y788">
            <v>0</v>
          </cell>
          <cell r="Z788">
            <v>0</v>
          </cell>
          <cell r="AA788">
            <v>0</v>
          </cell>
        </row>
        <row r="789">
          <cell r="C789" t="str">
            <v>O506478</v>
          </cell>
          <cell r="K789">
            <v>0</v>
          </cell>
          <cell r="L789">
            <v>0</v>
          </cell>
          <cell r="Y789">
            <v>0</v>
          </cell>
          <cell r="Z789">
            <v>0</v>
          </cell>
          <cell r="AA789">
            <v>0</v>
          </cell>
        </row>
        <row r="790">
          <cell r="C790" t="str">
            <v>O505463</v>
          </cell>
          <cell r="K790">
            <v>0</v>
          </cell>
          <cell r="L790">
            <v>0</v>
          </cell>
          <cell r="Y790">
            <v>0</v>
          </cell>
          <cell r="Z790">
            <v>0</v>
          </cell>
          <cell r="AA790">
            <v>0</v>
          </cell>
        </row>
        <row r="791">
          <cell r="C791" t="str">
            <v>O546682</v>
          </cell>
          <cell r="K791">
            <v>0</v>
          </cell>
          <cell r="L791">
            <v>0</v>
          </cell>
          <cell r="Y791">
            <v>0</v>
          </cell>
          <cell r="Z791">
            <v>0</v>
          </cell>
          <cell r="AA791">
            <v>0</v>
          </cell>
        </row>
        <row r="792">
          <cell r="C792" t="str">
            <v>O505471</v>
          </cell>
          <cell r="K792">
            <v>0</v>
          </cell>
          <cell r="L792">
            <v>0</v>
          </cell>
          <cell r="Y792">
            <v>0</v>
          </cell>
          <cell r="Z792">
            <v>0</v>
          </cell>
          <cell r="AA792">
            <v>0</v>
          </cell>
        </row>
        <row r="793">
          <cell r="C793" t="str">
            <v>O557480</v>
          </cell>
          <cell r="K793">
            <v>0</v>
          </cell>
          <cell r="L793">
            <v>0</v>
          </cell>
          <cell r="Y793">
            <v>0</v>
          </cell>
          <cell r="Z793">
            <v>0</v>
          </cell>
          <cell r="AA793">
            <v>0</v>
          </cell>
        </row>
        <row r="794">
          <cell r="C794" t="str">
            <v>O506508</v>
          </cell>
          <cell r="K794">
            <v>0</v>
          </cell>
          <cell r="L794">
            <v>0</v>
          </cell>
          <cell r="Y794">
            <v>0</v>
          </cell>
          <cell r="Z794">
            <v>0</v>
          </cell>
          <cell r="AA794">
            <v>0</v>
          </cell>
        </row>
        <row r="795">
          <cell r="C795" t="str">
            <v>O504866</v>
          </cell>
          <cell r="K795">
            <v>0</v>
          </cell>
          <cell r="L795">
            <v>0</v>
          </cell>
          <cell r="Y795">
            <v>0</v>
          </cell>
          <cell r="Z795">
            <v>0</v>
          </cell>
          <cell r="AA795">
            <v>0</v>
          </cell>
        </row>
        <row r="796">
          <cell r="C796" t="str">
            <v>O506524</v>
          </cell>
          <cell r="K796">
            <v>20</v>
          </cell>
          <cell r="L796">
            <v>0</v>
          </cell>
          <cell r="Y796">
            <v>1300</v>
          </cell>
          <cell r="Z796">
            <v>1300</v>
          </cell>
          <cell r="AA796">
            <v>0</v>
          </cell>
        </row>
        <row r="797">
          <cell r="C797" t="str">
            <v>O557471</v>
          </cell>
          <cell r="K797">
            <v>0</v>
          </cell>
          <cell r="L797">
            <v>0</v>
          </cell>
          <cell r="Y797">
            <v>0</v>
          </cell>
          <cell r="Z797">
            <v>0</v>
          </cell>
          <cell r="AA797">
            <v>0</v>
          </cell>
        </row>
        <row r="798">
          <cell r="C798" t="str">
            <v>O518913</v>
          </cell>
          <cell r="K798">
            <v>0</v>
          </cell>
          <cell r="L798">
            <v>0</v>
          </cell>
          <cell r="Y798">
            <v>0</v>
          </cell>
          <cell r="Z798">
            <v>0</v>
          </cell>
          <cell r="AA798">
            <v>0</v>
          </cell>
        </row>
        <row r="799">
          <cell r="C799" t="str">
            <v>O506532</v>
          </cell>
          <cell r="K799">
            <v>0</v>
          </cell>
          <cell r="L799">
            <v>0</v>
          </cell>
          <cell r="Y799">
            <v>0</v>
          </cell>
          <cell r="Z799">
            <v>0</v>
          </cell>
          <cell r="AA799">
            <v>0</v>
          </cell>
        </row>
        <row r="800">
          <cell r="C800" t="str">
            <v>O505552</v>
          </cell>
          <cell r="K800">
            <v>0</v>
          </cell>
          <cell r="L800">
            <v>0</v>
          </cell>
          <cell r="Y800">
            <v>0</v>
          </cell>
          <cell r="Z800">
            <v>0</v>
          </cell>
          <cell r="AA800">
            <v>0</v>
          </cell>
        </row>
        <row r="801">
          <cell r="C801" t="str">
            <v>O506559</v>
          </cell>
          <cell r="K801">
            <v>0</v>
          </cell>
          <cell r="L801">
            <v>0</v>
          </cell>
          <cell r="Y801">
            <v>0</v>
          </cell>
          <cell r="Z801">
            <v>0</v>
          </cell>
          <cell r="AA801">
            <v>0</v>
          </cell>
        </row>
        <row r="802">
          <cell r="C802" t="str">
            <v>O506567</v>
          </cell>
          <cell r="K802">
            <v>0</v>
          </cell>
          <cell r="L802">
            <v>0</v>
          </cell>
          <cell r="Y802">
            <v>0</v>
          </cell>
          <cell r="Z802">
            <v>0</v>
          </cell>
          <cell r="AA802">
            <v>0</v>
          </cell>
        </row>
        <row r="803">
          <cell r="C803" t="str">
            <v>O506591</v>
          </cell>
          <cell r="K803">
            <v>0</v>
          </cell>
          <cell r="L803">
            <v>0</v>
          </cell>
          <cell r="Y803">
            <v>0</v>
          </cell>
          <cell r="Z803">
            <v>0</v>
          </cell>
          <cell r="AA803">
            <v>0</v>
          </cell>
        </row>
        <row r="804">
          <cell r="C804" t="str">
            <v>O545741</v>
          </cell>
          <cell r="K804">
            <v>0</v>
          </cell>
          <cell r="L804">
            <v>0</v>
          </cell>
          <cell r="Y804">
            <v>0</v>
          </cell>
          <cell r="Z804">
            <v>0</v>
          </cell>
          <cell r="AA804">
            <v>0</v>
          </cell>
        </row>
        <row r="805">
          <cell r="C805" t="str">
            <v>O506613</v>
          </cell>
          <cell r="K805">
            <v>24</v>
          </cell>
          <cell r="L805">
            <v>0</v>
          </cell>
          <cell r="Y805">
            <v>2138</v>
          </cell>
          <cell r="Z805">
            <v>2138</v>
          </cell>
          <cell r="AA805">
            <v>0</v>
          </cell>
        </row>
        <row r="806">
          <cell r="C806" t="str">
            <v>O505820</v>
          </cell>
          <cell r="K806">
            <v>10</v>
          </cell>
          <cell r="L806">
            <v>0</v>
          </cell>
          <cell r="Y806">
            <v>897</v>
          </cell>
          <cell r="Z806">
            <v>897</v>
          </cell>
          <cell r="AA806">
            <v>0</v>
          </cell>
        </row>
        <row r="807">
          <cell r="C807" t="str">
            <v>O505820</v>
          </cell>
          <cell r="K807">
            <v>15</v>
          </cell>
          <cell r="L807">
            <v>0</v>
          </cell>
          <cell r="Y807">
            <v>4267</v>
          </cell>
          <cell r="Z807">
            <v>4267</v>
          </cell>
          <cell r="AA807">
            <v>0</v>
          </cell>
        </row>
        <row r="808">
          <cell r="C808" t="str">
            <v>O505820</v>
          </cell>
          <cell r="K808">
            <v>0</v>
          </cell>
          <cell r="L808">
            <v>0</v>
          </cell>
          <cell r="Y808">
            <v>0</v>
          </cell>
          <cell r="Z808">
            <v>0</v>
          </cell>
          <cell r="AA808">
            <v>0</v>
          </cell>
        </row>
        <row r="809">
          <cell r="C809" t="str">
            <v>O505820</v>
          </cell>
          <cell r="K809">
            <v>18</v>
          </cell>
          <cell r="L809">
            <v>0</v>
          </cell>
          <cell r="Y809">
            <v>964</v>
          </cell>
          <cell r="Z809">
            <v>964</v>
          </cell>
          <cell r="AA809">
            <v>0</v>
          </cell>
        </row>
        <row r="810">
          <cell r="C810" t="str">
            <v>O505820</v>
          </cell>
          <cell r="K810">
            <v>7</v>
          </cell>
          <cell r="L810">
            <v>0</v>
          </cell>
          <cell r="Y810">
            <v>555</v>
          </cell>
          <cell r="Z810">
            <v>555</v>
          </cell>
          <cell r="AA810">
            <v>0</v>
          </cell>
        </row>
        <row r="811">
          <cell r="C811" t="str">
            <v>O505820</v>
          </cell>
          <cell r="K811">
            <v>4</v>
          </cell>
          <cell r="L811">
            <v>0</v>
          </cell>
          <cell r="Y811">
            <v>727</v>
          </cell>
          <cell r="Z811">
            <v>727</v>
          </cell>
          <cell r="AA811">
            <v>0</v>
          </cell>
        </row>
        <row r="812">
          <cell r="C812" t="str">
            <v>O505820</v>
          </cell>
          <cell r="K812">
            <v>0</v>
          </cell>
          <cell r="L812">
            <v>0</v>
          </cell>
          <cell r="Y812">
            <v>0</v>
          </cell>
          <cell r="Z812">
            <v>0</v>
          </cell>
          <cell r="AA812">
            <v>0</v>
          </cell>
        </row>
        <row r="813">
          <cell r="C813" t="str">
            <v>O505820</v>
          </cell>
          <cell r="K813">
            <v>24</v>
          </cell>
          <cell r="L813">
            <v>0</v>
          </cell>
          <cell r="Y813">
            <v>1306</v>
          </cell>
          <cell r="Z813">
            <v>1306</v>
          </cell>
          <cell r="AA813">
            <v>0</v>
          </cell>
        </row>
        <row r="814">
          <cell r="C814" t="str">
            <v>O505820</v>
          </cell>
          <cell r="K814">
            <v>14</v>
          </cell>
          <cell r="L814">
            <v>0</v>
          </cell>
          <cell r="Y814">
            <v>1140</v>
          </cell>
          <cell r="Z814">
            <v>1140</v>
          </cell>
          <cell r="AA814">
            <v>0</v>
          </cell>
        </row>
        <row r="815">
          <cell r="C815" t="str">
            <v>O513725</v>
          </cell>
          <cell r="K815">
            <v>0</v>
          </cell>
          <cell r="L815">
            <v>0</v>
          </cell>
          <cell r="Y815">
            <v>0</v>
          </cell>
          <cell r="Z815">
            <v>0</v>
          </cell>
          <cell r="AA815">
            <v>0</v>
          </cell>
        </row>
        <row r="816">
          <cell r="C816" t="str">
            <v>O513741</v>
          </cell>
          <cell r="K816">
            <v>0</v>
          </cell>
          <cell r="L816">
            <v>0</v>
          </cell>
          <cell r="Y816">
            <v>0</v>
          </cell>
          <cell r="Z816">
            <v>0</v>
          </cell>
          <cell r="AA816">
            <v>0</v>
          </cell>
        </row>
        <row r="817">
          <cell r="C817" t="str">
            <v>O505625</v>
          </cell>
          <cell r="K817">
            <v>0</v>
          </cell>
          <cell r="L817">
            <v>0</v>
          </cell>
          <cell r="Y817">
            <v>0</v>
          </cell>
          <cell r="Z817">
            <v>0</v>
          </cell>
          <cell r="AA817">
            <v>0</v>
          </cell>
        </row>
        <row r="818">
          <cell r="C818" t="str">
            <v>O506630</v>
          </cell>
          <cell r="K818">
            <v>0</v>
          </cell>
          <cell r="L818">
            <v>0</v>
          </cell>
          <cell r="Y818">
            <v>0</v>
          </cell>
          <cell r="Z818">
            <v>0</v>
          </cell>
          <cell r="AA818">
            <v>0</v>
          </cell>
        </row>
        <row r="819">
          <cell r="C819" t="str">
            <v>O514420</v>
          </cell>
          <cell r="K819">
            <v>0</v>
          </cell>
          <cell r="L819">
            <v>0</v>
          </cell>
          <cell r="Y819">
            <v>0</v>
          </cell>
          <cell r="Z819">
            <v>0</v>
          </cell>
          <cell r="AA819">
            <v>0</v>
          </cell>
        </row>
        <row r="820">
          <cell r="C820" t="str">
            <v>O506648</v>
          </cell>
          <cell r="K820">
            <v>0</v>
          </cell>
          <cell r="L820">
            <v>0</v>
          </cell>
          <cell r="Y820">
            <v>0</v>
          </cell>
          <cell r="Z820">
            <v>0</v>
          </cell>
          <cell r="AA820">
            <v>0</v>
          </cell>
        </row>
        <row r="821">
          <cell r="C821" t="str">
            <v>O505722</v>
          </cell>
          <cell r="K821">
            <v>12</v>
          </cell>
          <cell r="L821">
            <v>0</v>
          </cell>
          <cell r="Y821">
            <v>1184</v>
          </cell>
          <cell r="Z821">
            <v>1184</v>
          </cell>
          <cell r="AA821">
            <v>0</v>
          </cell>
        </row>
        <row r="822">
          <cell r="C822" t="str">
            <v>O505731</v>
          </cell>
          <cell r="K822">
            <v>0</v>
          </cell>
          <cell r="L822">
            <v>0</v>
          </cell>
          <cell r="Y822">
            <v>0</v>
          </cell>
          <cell r="Z822">
            <v>0</v>
          </cell>
          <cell r="AA822">
            <v>0</v>
          </cell>
        </row>
        <row r="823">
          <cell r="C823" t="str">
            <v>O513776</v>
          </cell>
          <cell r="K823">
            <v>0</v>
          </cell>
          <cell r="L823">
            <v>0</v>
          </cell>
          <cell r="Y823">
            <v>0</v>
          </cell>
          <cell r="Z823">
            <v>0</v>
          </cell>
          <cell r="AA823">
            <v>0</v>
          </cell>
        </row>
        <row r="824">
          <cell r="C824" t="str">
            <v>O504971</v>
          </cell>
          <cell r="K824">
            <v>4</v>
          </cell>
          <cell r="L824">
            <v>0</v>
          </cell>
          <cell r="Y824">
            <v>440</v>
          </cell>
          <cell r="Z824">
            <v>440</v>
          </cell>
          <cell r="AA824">
            <v>0</v>
          </cell>
        </row>
        <row r="825">
          <cell r="C825" t="str">
            <v>O513814</v>
          </cell>
          <cell r="K825">
            <v>0</v>
          </cell>
          <cell r="L825">
            <v>0</v>
          </cell>
          <cell r="Y825">
            <v>0</v>
          </cell>
          <cell r="Z825">
            <v>0</v>
          </cell>
          <cell r="AA825">
            <v>0</v>
          </cell>
        </row>
        <row r="826">
          <cell r="C826" t="str">
            <v>O514454</v>
          </cell>
          <cell r="K826">
            <v>0</v>
          </cell>
          <cell r="L826">
            <v>0</v>
          </cell>
          <cell r="Y826">
            <v>0</v>
          </cell>
          <cell r="Z826">
            <v>0</v>
          </cell>
          <cell r="AA826">
            <v>0</v>
          </cell>
        </row>
        <row r="827">
          <cell r="C827" t="str">
            <v>O505790</v>
          </cell>
          <cell r="K827">
            <v>0</v>
          </cell>
          <cell r="L827">
            <v>0</v>
          </cell>
          <cell r="Y827">
            <v>0</v>
          </cell>
          <cell r="Z827">
            <v>0</v>
          </cell>
          <cell r="AA827">
            <v>0</v>
          </cell>
        </row>
        <row r="828">
          <cell r="C828" t="str">
            <v>O513865</v>
          </cell>
          <cell r="K828">
            <v>0</v>
          </cell>
          <cell r="L828">
            <v>0</v>
          </cell>
          <cell r="Y828">
            <v>0</v>
          </cell>
          <cell r="Z828">
            <v>0</v>
          </cell>
          <cell r="AA828">
            <v>0</v>
          </cell>
        </row>
        <row r="829">
          <cell r="C829" t="str">
            <v>O500348</v>
          </cell>
          <cell r="K829">
            <v>0</v>
          </cell>
          <cell r="L829">
            <v>0</v>
          </cell>
          <cell r="Y829">
            <v>0</v>
          </cell>
          <cell r="Z829">
            <v>0</v>
          </cell>
          <cell r="AA829">
            <v>0</v>
          </cell>
        </row>
        <row r="830">
          <cell r="C830" t="str">
            <v>O505803</v>
          </cell>
          <cell r="K830">
            <v>0</v>
          </cell>
          <cell r="L830">
            <v>0</v>
          </cell>
          <cell r="Y830">
            <v>0</v>
          </cell>
          <cell r="Z830">
            <v>0</v>
          </cell>
          <cell r="AA830">
            <v>0</v>
          </cell>
        </row>
        <row r="831">
          <cell r="C831" t="str">
            <v>C12</v>
          </cell>
          <cell r="K831">
            <v>0</v>
          </cell>
          <cell r="L831">
            <v>0</v>
          </cell>
          <cell r="Y831">
            <v>0</v>
          </cell>
          <cell r="Z831">
            <v>0</v>
          </cell>
          <cell r="AA831">
            <v>0</v>
          </cell>
        </row>
        <row r="832">
          <cell r="C832" t="str">
            <v>S058</v>
          </cell>
          <cell r="K832">
            <v>3</v>
          </cell>
          <cell r="L832">
            <v>0</v>
          </cell>
          <cell r="Y832">
            <v>665</v>
          </cell>
          <cell r="Z832">
            <v>665</v>
          </cell>
          <cell r="AA832">
            <v>0</v>
          </cell>
        </row>
        <row r="833">
          <cell r="C833" t="str">
            <v>S774</v>
          </cell>
          <cell r="K833">
            <v>2</v>
          </cell>
          <cell r="L833">
            <v>0</v>
          </cell>
          <cell r="Y833">
            <v>1440</v>
          </cell>
          <cell r="Z833">
            <v>1440</v>
          </cell>
          <cell r="AA833">
            <v>0</v>
          </cell>
        </row>
        <row r="834">
          <cell r="C834" t="str">
            <v>S357</v>
          </cell>
          <cell r="K834">
            <v>0</v>
          </cell>
          <cell r="L834">
            <v>0</v>
          </cell>
          <cell r="Y834">
            <v>0</v>
          </cell>
          <cell r="Z834">
            <v>0</v>
          </cell>
          <cell r="AA834">
            <v>0</v>
          </cell>
        </row>
        <row r="835">
          <cell r="C835" t="str">
            <v>S587</v>
          </cell>
          <cell r="K835">
            <v>0</v>
          </cell>
          <cell r="L835">
            <v>0</v>
          </cell>
          <cell r="Y835">
            <v>0</v>
          </cell>
          <cell r="Z835">
            <v>0</v>
          </cell>
          <cell r="AA835">
            <v>0</v>
          </cell>
        </row>
        <row r="836">
          <cell r="C836" t="str">
            <v>S798</v>
          </cell>
          <cell r="K836">
            <v>0</v>
          </cell>
          <cell r="L836">
            <v>0</v>
          </cell>
          <cell r="Y836">
            <v>0</v>
          </cell>
          <cell r="Z836">
            <v>0</v>
          </cell>
          <cell r="AA836">
            <v>0</v>
          </cell>
        </row>
        <row r="837">
          <cell r="C837" t="str">
            <v>S392</v>
          </cell>
          <cell r="K837">
            <v>0</v>
          </cell>
          <cell r="L837">
            <v>0</v>
          </cell>
          <cell r="Y837">
            <v>0</v>
          </cell>
          <cell r="Z837">
            <v>0</v>
          </cell>
          <cell r="AA837">
            <v>0</v>
          </cell>
        </row>
        <row r="838">
          <cell r="C838" t="str">
            <v>KNR</v>
          </cell>
          <cell r="K838">
            <v>0</v>
          </cell>
          <cell r="L838">
            <v>0</v>
          </cell>
          <cell r="Y838">
            <v>0</v>
          </cell>
          <cell r="Z838">
            <v>0</v>
          </cell>
          <cell r="AA838">
            <v>0</v>
          </cell>
        </row>
        <row r="839">
          <cell r="C839" t="str">
            <v>KNR</v>
          </cell>
          <cell r="K839">
            <v>0</v>
          </cell>
          <cell r="L839">
            <v>0</v>
          </cell>
          <cell r="Y839">
            <v>0</v>
          </cell>
          <cell r="Z839">
            <v>0</v>
          </cell>
          <cell r="AA839">
            <v>0</v>
          </cell>
        </row>
        <row r="840">
          <cell r="C840" t="str">
            <v>KNR</v>
          </cell>
          <cell r="K840">
            <v>0</v>
          </cell>
          <cell r="L840">
            <v>0</v>
          </cell>
          <cell r="Y840">
            <v>0</v>
          </cell>
          <cell r="Z840">
            <v>0</v>
          </cell>
          <cell r="AA840">
            <v>0</v>
          </cell>
        </row>
        <row r="841">
          <cell r="C841" t="str">
            <v>KNR</v>
          </cell>
          <cell r="K841">
            <v>0</v>
          </cell>
          <cell r="L841">
            <v>0</v>
          </cell>
          <cell r="Y841">
            <v>0</v>
          </cell>
          <cell r="Z841">
            <v>0</v>
          </cell>
          <cell r="AA841">
            <v>0</v>
          </cell>
        </row>
        <row r="842">
          <cell r="C842" t="str">
            <v>KNR</v>
          </cell>
          <cell r="K842">
            <v>0</v>
          </cell>
          <cell r="L842">
            <v>0</v>
          </cell>
          <cell r="Y842">
            <v>0</v>
          </cell>
          <cell r="Z842">
            <v>0</v>
          </cell>
          <cell r="AA842">
            <v>0</v>
          </cell>
        </row>
        <row r="843">
          <cell r="C843" t="str">
            <v>KNR</v>
          </cell>
          <cell r="K843">
            <v>0</v>
          </cell>
          <cell r="L843">
            <v>0</v>
          </cell>
          <cell r="Y843">
            <v>0</v>
          </cell>
          <cell r="Z843">
            <v>0</v>
          </cell>
          <cell r="AA843">
            <v>0</v>
          </cell>
        </row>
        <row r="844">
          <cell r="C844" t="str">
            <v>KNR</v>
          </cell>
          <cell r="K844">
            <v>0</v>
          </cell>
          <cell r="L844">
            <v>0</v>
          </cell>
          <cell r="Y844">
            <v>0</v>
          </cell>
          <cell r="Z844">
            <v>0</v>
          </cell>
          <cell r="AA844">
            <v>0</v>
          </cell>
        </row>
        <row r="845">
          <cell r="C845" t="str">
            <v>KNR</v>
          </cell>
          <cell r="K845">
            <v>0</v>
          </cell>
          <cell r="L845">
            <v>0</v>
          </cell>
          <cell r="Y845">
            <v>0</v>
          </cell>
          <cell r="Z845">
            <v>0</v>
          </cell>
          <cell r="AA845">
            <v>0</v>
          </cell>
        </row>
        <row r="846">
          <cell r="C846" t="str">
            <v>KNR</v>
          </cell>
          <cell r="K846">
            <v>0</v>
          </cell>
          <cell r="L846">
            <v>0</v>
          </cell>
          <cell r="Y846">
            <v>0</v>
          </cell>
          <cell r="Z846">
            <v>0</v>
          </cell>
          <cell r="AA846">
            <v>0</v>
          </cell>
        </row>
        <row r="847">
          <cell r="C847" t="str">
            <v>KNR</v>
          </cell>
          <cell r="K847">
            <v>0</v>
          </cell>
          <cell r="L847">
            <v>0</v>
          </cell>
          <cell r="Y847">
            <v>0</v>
          </cell>
          <cell r="Z847">
            <v>0</v>
          </cell>
          <cell r="AA847">
            <v>0</v>
          </cell>
        </row>
        <row r="848">
          <cell r="C848" t="str">
            <v>KNR</v>
          </cell>
          <cell r="K848">
            <v>0</v>
          </cell>
          <cell r="L848">
            <v>0</v>
          </cell>
          <cell r="Y848">
            <v>0</v>
          </cell>
          <cell r="Z848">
            <v>0</v>
          </cell>
          <cell r="AA848">
            <v>0</v>
          </cell>
        </row>
        <row r="849">
          <cell r="C849" t="str">
            <v>KNR</v>
          </cell>
          <cell r="K849">
            <v>0</v>
          </cell>
          <cell r="L849">
            <v>0</v>
          </cell>
          <cell r="Y849">
            <v>0</v>
          </cell>
          <cell r="Z849">
            <v>0</v>
          </cell>
          <cell r="AA849">
            <v>0</v>
          </cell>
        </row>
        <row r="850">
          <cell r="C850" t="str">
            <v>KNR</v>
          </cell>
          <cell r="K850">
            <v>0</v>
          </cell>
          <cell r="L850">
            <v>0</v>
          </cell>
          <cell r="Y850">
            <v>0</v>
          </cell>
          <cell r="Z850">
            <v>0</v>
          </cell>
          <cell r="AA850">
            <v>0</v>
          </cell>
        </row>
        <row r="851">
          <cell r="C851" t="str">
            <v>KNR</v>
          </cell>
          <cell r="K851">
            <v>0</v>
          </cell>
          <cell r="L851">
            <v>0</v>
          </cell>
          <cell r="Y851">
            <v>0</v>
          </cell>
          <cell r="Z851">
            <v>0</v>
          </cell>
          <cell r="AA851">
            <v>0</v>
          </cell>
        </row>
        <row r="852">
          <cell r="C852" t="str">
            <v>KNR</v>
          </cell>
          <cell r="K852">
            <v>0</v>
          </cell>
          <cell r="L852">
            <v>0</v>
          </cell>
          <cell r="Y852">
            <v>0</v>
          </cell>
          <cell r="Z852">
            <v>0</v>
          </cell>
          <cell r="AA852">
            <v>0</v>
          </cell>
        </row>
        <row r="853">
          <cell r="C853" t="str">
            <v>KNR</v>
          </cell>
          <cell r="K853">
            <v>0</v>
          </cell>
          <cell r="L853">
            <v>0</v>
          </cell>
          <cell r="Y853">
            <v>0</v>
          </cell>
          <cell r="Z853">
            <v>0</v>
          </cell>
          <cell r="AA853">
            <v>0</v>
          </cell>
        </row>
        <row r="854">
          <cell r="C854" t="str">
            <v>KNR</v>
          </cell>
          <cell r="K854">
            <v>0</v>
          </cell>
          <cell r="L854">
            <v>0</v>
          </cell>
          <cell r="Y854">
            <v>0</v>
          </cell>
          <cell r="Z854">
            <v>0</v>
          </cell>
          <cell r="AA854">
            <v>0</v>
          </cell>
        </row>
        <row r="855">
          <cell r="C855" t="str">
            <v>KNR</v>
          </cell>
          <cell r="K855">
            <v>0</v>
          </cell>
          <cell r="L855">
            <v>0</v>
          </cell>
          <cell r="Y855">
            <v>0</v>
          </cell>
          <cell r="Z855">
            <v>0</v>
          </cell>
          <cell r="AA855">
            <v>0</v>
          </cell>
        </row>
        <row r="856">
          <cell r="C856" t="str">
            <v>KNR</v>
          </cell>
          <cell r="K856">
            <v>0</v>
          </cell>
          <cell r="L856">
            <v>0</v>
          </cell>
          <cell r="Y856">
            <v>0</v>
          </cell>
          <cell r="Z856">
            <v>0</v>
          </cell>
          <cell r="AA856">
            <v>0</v>
          </cell>
        </row>
        <row r="857">
          <cell r="C857" t="str">
            <v>KNR</v>
          </cell>
          <cell r="K857">
            <v>0</v>
          </cell>
          <cell r="L857">
            <v>0</v>
          </cell>
          <cell r="Y857">
            <v>0</v>
          </cell>
          <cell r="Z857">
            <v>0</v>
          </cell>
          <cell r="AA857">
            <v>0</v>
          </cell>
        </row>
        <row r="858">
          <cell r="C858" t="str">
            <v>KNR</v>
          </cell>
          <cell r="K858">
            <v>0</v>
          </cell>
          <cell r="L858">
            <v>0</v>
          </cell>
          <cell r="Y858">
            <v>0</v>
          </cell>
          <cell r="Z858">
            <v>0</v>
          </cell>
          <cell r="AA858">
            <v>0</v>
          </cell>
        </row>
        <row r="859">
          <cell r="C859" t="str">
            <v>KNR</v>
          </cell>
          <cell r="K859">
            <v>0</v>
          </cell>
          <cell r="L859">
            <v>0</v>
          </cell>
          <cell r="Y859">
            <v>0</v>
          </cell>
          <cell r="Z859">
            <v>0</v>
          </cell>
          <cell r="AA859">
            <v>0</v>
          </cell>
        </row>
        <row r="860">
          <cell r="C860" t="str">
            <v>KNR</v>
          </cell>
          <cell r="K860">
            <v>0</v>
          </cell>
          <cell r="L860">
            <v>0</v>
          </cell>
          <cell r="Y860">
            <v>0</v>
          </cell>
          <cell r="Z860">
            <v>0</v>
          </cell>
          <cell r="AA860">
            <v>0</v>
          </cell>
        </row>
        <row r="861">
          <cell r="C861" t="str">
            <v>KNR</v>
          </cell>
          <cell r="K861">
            <v>0</v>
          </cell>
          <cell r="L861">
            <v>0</v>
          </cell>
          <cell r="Y861">
            <v>0</v>
          </cell>
          <cell r="Z861">
            <v>0</v>
          </cell>
          <cell r="AA861">
            <v>0</v>
          </cell>
        </row>
        <row r="862">
          <cell r="C862" t="str">
            <v>KNR</v>
          </cell>
          <cell r="K862">
            <v>0</v>
          </cell>
          <cell r="L862">
            <v>0</v>
          </cell>
          <cell r="Y862">
            <v>0</v>
          </cell>
          <cell r="Z862">
            <v>0</v>
          </cell>
          <cell r="AA862">
            <v>0</v>
          </cell>
        </row>
        <row r="863">
          <cell r="C863" t="str">
            <v>VNR</v>
          </cell>
          <cell r="K863">
            <v>0</v>
          </cell>
          <cell r="L863">
            <v>0</v>
          </cell>
          <cell r="Y863">
            <v>0</v>
          </cell>
          <cell r="Z863">
            <v>0</v>
          </cell>
          <cell r="AA863">
            <v>0</v>
          </cell>
        </row>
        <row r="864">
          <cell r="C864" t="str">
            <v>VNR</v>
          </cell>
          <cell r="K864">
            <v>0</v>
          </cell>
          <cell r="L864">
            <v>0</v>
          </cell>
          <cell r="Y864">
            <v>0</v>
          </cell>
          <cell r="Z864">
            <v>0</v>
          </cell>
          <cell r="AA864">
            <v>0</v>
          </cell>
        </row>
        <row r="865">
          <cell r="C865" t="str">
            <v>VNR</v>
          </cell>
          <cell r="K865">
            <v>0</v>
          </cell>
          <cell r="L865">
            <v>0</v>
          </cell>
          <cell r="Y865">
            <v>0</v>
          </cell>
          <cell r="Z865">
            <v>0</v>
          </cell>
          <cell r="AA865">
            <v>0</v>
          </cell>
        </row>
        <row r="866">
          <cell r="C866" t="str">
            <v>VNR</v>
          </cell>
          <cell r="K866">
            <v>0</v>
          </cell>
          <cell r="L866">
            <v>0</v>
          </cell>
          <cell r="Y866">
            <v>0</v>
          </cell>
          <cell r="Z866">
            <v>0</v>
          </cell>
          <cell r="AA866">
            <v>0</v>
          </cell>
        </row>
        <row r="867">
          <cell r="C867" t="str">
            <v>VNR</v>
          </cell>
          <cell r="K867">
            <v>0</v>
          </cell>
          <cell r="L867">
            <v>0</v>
          </cell>
          <cell r="Y867">
            <v>0</v>
          </cell>
          <cell r="Z867">
            <v>0</v>
          </cell>
          <cell r="AA867">
            <v>0</v>
          </cell>
        </row>
        <row r="868">
          <cell r="C868" t="str">
            <v>VNR</v>
          </cell>
          <cell r="K868">
            <v>0</v>
          </cell>
          <cell r="L868">
            <v>0</v>
          </cell>
          <cell r="Y868">
            <v>0</v>
          </cell>
          <cell r="Z868">
            <v>0</v>
          </cell>
          <cell r="AA868">
            <v>0</v>
          </cell>
        </row>
        <row r="869">
          <cell r="C869" t="str">
            <v>VNR</v>
          </cell>
          <cell r="K869">
            <v>0</v>
          </cell>
          <cell r="L869">
            <v>0</v>
          </cell>
          <cell r="Y869">
            <v>0</v>
          </cell>
          <cell r="Z869">
            <v>0</v>
          </cell>
          <cell r="AA869">
            <v>0</v>
          </cell>
        </row>
        <row r="870">
          <cell r="C870" t="str">
            <v>VNR</v>
          </cell>
          <cell r="K870">
            <v>0</v>
          </cell>
          <cell r="L870">
            <v>0</v>
          </cell>
          <cell r="Y870">
            <v>0</v>
          </cell>
          <cell r="Z870">
            <v>0</v>
          </cell>
          <cell r="AA870">
            <v>0</v>
          </cell>
        </row>
        <row r="871">
          <cell r="C871" t="str">
            <v>VNR</v>
          </cell>
          <cell r="K871">
            <v>0</v>
          </cell>
          <cell r="L871">
            <v>0</v>
          </cell>
          <cell r="Y871">
            <v>0</v>
          </cell>
          <cell r="Z871">
            <v>0</v>
          </cell>
          <cell r="AA871">
            <v>0</v>
          </cell>
        </row>
        <row r="872">
          <cell r="C872" t="str">
            <v>VNR</v>
          </cell>
          <cell r="K872">
            <v>0</v>
          </cell>
          <cell r="L872">
            <v>0</v>
          </cell>
          <cell r="Y872">
            <v>0</v>
          </cell>
          <cell r="Z872">
            <v>0</v>
          </cell>
          <cell r="AA872">
            <v>0</v>
          </cell>
        </row>
        <row r="873">
          <cell r="C873" t="str">
            <v>VNR</v>
          </cell>
          <cell r="K873">
            <v>0</v>
          </cell>
          <cell r="L873">
            <v>0</v>
          </cell>
          <cell r="Y873">
            <v>0</v>
          </cell>
          <cell r="Z873">
            <v>0</v>
          </cell>
          <cell r="AA873">
            <v>0</v>
          </cell>
        </row>
        <row r="874">
          <cell r="C874" t="str">
            <v>VNR</v>
          </cell>
          <cell r="K874">
            <v>0</v>
          </cell>
          <cell r="L874">
            <v>0</v>
          </cell>
          <cell r="Y874">
            <v>0</v>
          </cell>
          <cell r="Z874">
            <v>0</v>
          </cell>
          <cell r="AA874">
            <v>0</v>
          </cell>
        </row>
        <row r="875">
          <cell r="C875" t="str">
            <v>VNR</v>
          </cell>
          <cell r="K875">
            <v>0</v>
          </cell>
          <cell r="L875">
            <v>0</v>
          </cell>
          <cell r="Y875">
            <v>0</v>
          </cell>
          <cell r="Z875">
            <v>0</v>
          </cell>
          <cell r="AA875">
            <v>0</v>
          </cell>
        </row>
        <row r="876">
          <cell r="C876" t="str">
            <v>VNR</v>
          </cell>
          <cell r="K876">
            <v>0</v>
          </cell>
          <cell r="L876">
            <v>0</v>
          </cell>
          <cell r="Y876">
            <v>0</v>
          </cell>
          <cell r="Z876">
            <v>0</v>
          </cell>
          <cell r="AA876">
            <v>0</v>
          </cell>
        </row>
        <row r="877">
          <cell r="C877" t="str">
            <v>VNR</v>
          </cell>
          <cell r="K877">
            <v>0</v>
          </cell>
          <cell r="L877">
            <v>0</v>
          </cell>
          <cell r="Y877">
            <v>0</v>
          </cell>
          <cell r="Z877">
            <v>0</v>
          </cell>
          <cell r="AA877">
            <v>0</v>
          </cell>
        </row>
        <row r="878">
          <cell r="C878" t="str">
            <v>VNR</v>
          </cell>
          <cell r="K878">
            <v>0</v>
          </cell>
          <cell r="L878">
            <v>0</v>
          </cell>
          <cell r="Y878">
            <v>0</v>
          </cell>
          <cell r="Z878">
            <v>0</v>
          </cell>
          <cell r="AA878">
            <v>0</v>
          </cell>
        </row>
        <row r="879">
          <cell r="C879" t="str">
            <v>VNR</v>
          </cell>
          <cell r="K879">
            <v>0</v>
          </cell>
          <cell r="L879">
            <v>0</v>
          </cell>
          <cell r="Y879">
            <v>0</v>
          </cell>
          <cell r="Z879">
            <v>0</v>
          </cell>
          <cell r="AA879">
            <v>0</v>
          </cell>
        </row>
        <row r="880">
          <cell r="C880" t="str">
            <v>VNR</v>
          </cell>
          <cell r="K880">
            <v>0</v>
          </cell>
          <cell r="L880">
            <v>0</v>
          </cell>
          <cell r="Y880">
            <v>0</v>
          </cell>
          <cell r="Z880">
            <v>0</v>
          </cell>
          <cell r="AA880">
            <v>0</v>
          </cell>
        </row>
        <row r="881">
          <cell r="C881" t="str">
            <v>VNR</v>
          </cell>
          <cell r="K881">
            <v>0</v>
          </cell>
          <cell r="L881">
            <v>0</v>
          </cell>
          <cell r="Y881">
            <v>0</v>
          </cell>
          <cell r="Z881">
            <v>0</v>
          </cell>
          <cell r="AA881">
            <v>0</v>
          </cell>
        </row>
        <row r="882">
          <cell r="C882" t="str">
            <v>VNR</v>
          </cell>
          <cell r="K882">
            <v>3</v>
          </cell>
          <cell r="L882">
            <v>0</v>
          </cell>
          <cell r="Y882">
            <v>198</v>
          </cell>
          <cell r="Z882">
            <v>198</v>
          </cell>
          <cell r="AA882">
            <v>0</v>
          </cell>
        </row>
        <row r="883">
          <cell r="C883" t="str">
            <v>VNR</v>
          </cell>
          <cell r="K883">
            <v>0</v>
          </cell>
          <cell r="L883">
            <v>0</v>
          </cell>
          <cell r="Y883">
            <v>0</v>
          </cell>
          <cell r="Z883">
            <v>0</v>
          </cell>
          <cell r="AA883">
            <v>0</v>
          </cell>
        </row>
        <row r="884">
          <cell r="C884" t="str">
            <v>VNR</v>
          </cell>
          <cell r="K884">
            <v>5</v>
          </cell>
          <cell r="L884">
            <v>0</v>
          </cell>
          <cell r="Y884">
            <v>302</v>
          </cell>
          <cell r="Z884">
            <v>302</v>
          </cell>
          <cell r="AA884">
            <v>0</v>
          </cell>
        </row>
        <row r="885">
          <cell r="C885" t="str">
            <v>VNR</v>
          </cell>
          <cell r="K885">
            <v>0</v>
          </cell>
          <cell r="L885">
            <v>0</v>
          </cell>
          <cell r="Y885">
            <v>0</v>
          </cell>
          <cell r="Z885">
            <v>0</v>
          </cell>
          <cell r="AA885">
            <v>0</v>
          </cell>
        </row>
        <row r="886">
          <cell r="C886" t="str">
            <v>VNR</v>
          </cell>
          <cell r="K886">
            <v>0</v>
          </cell>
          <cell r="L886">
            <v>0</v>
          </cell>
          <cell r="Y886">
            <v>0</v>
          </cell>
          <cell r="Z886">
            <v>0</v>
          </cell>
          <cell r="AA886">
            <v>0</v>
          </cell>
        </row>
        <row r="887">
          <cell r="C887" t="str">
            <v>VNR</v>
          </cell>
          <cell r="K887">
            <v>0</v>
          </cell>
          <cell r="L887">
            <v>0</v>
          </cell>
          <cell r="Y887">
            <v>0</v>
          </cell>
          <cell r="Z887">
            <v>0</v>
          </cell>
          <cell r="AA887">
            <v>0</v>
          </cell>
        </row>
        <row r="888">
          <cell r="C888" t="str">
            <v>VNR</v>
          </cell>
          <cell r="K888">
            <v>0</v>
          </cell>
          <cell r="L888">
            <v>0</v>
          </cell>
          <cell r="Y888">
            <v>0</v>
          </cell>
          <cell r="Z888">
            <v>0</v>
          </cell>
          <cell r="AA888">
            <v>0</v>
          </cell>
        </row>
        <row r="889">
          <cell r="C889" t="str">
            <v>VNR</v>
          </cell>
          <cell r="K889">
            <v>0</v>
          </cell>
          <cell r="L889">
            <v>0</v>
          </cell>
          <cell r="Y889">
            <v>0</v>
          </cell>
          <cell r="Z889">
            <v>0</v>
          </cell>
          <cell r="AA889">
            <v>0</v>
          </cell>
        </row>
        <row r="890">
          <cell r="C890" t="str">
            <v>VNR</v>
          </cell>
          <cell r="K890">
            <v>0</v>
          </cell>
          <cell r="L890">
            <v>0</v>
          </cell>
          <cell r="Y890">
            <v>0</v>
          </cell>
          <cell r="Z890">
            <v>0</v>
          </cell>
          <cell r="AA890">
            <v>0</v>
          </cell>
        </row>
        <row r="891">
          <cell r="C891" t="str">
            <v>VNR</v>
          </cell>
          <cell r="K891">
            <v>0</v>
          </cell>
          <cell r="L891">
            <v>0</v>
          </cell>
          <cell r="Y891">
            <v>0</v>
          </cell>
          <cell r="Z891">
            <v>0</v>
          </cell>
          <cell r="AA891">
            <v>0</v>
          </cell>
        </row>
        <row r="892">
          <cell r="C892" t="str">
            <v>VNR</v>
          </cell>
          <cell r="K892">
            <v>0</v>
          </cell>
          <cell r="L892">
            <v>0</v>
          </cell>
          <cell r="Y892">
            <v>0</v>
          </cell>
          <cell r="Z892">
            <v>0</v>
          </cell>
          <cell r="AA892">
            <v>0</v>
          </cell>
        </row>
        <row r="893">
          <cell r="C893" t="str">
            <v>VNR</v>
          </cell>
          <cell r="K893">
            <v>0</v>
          </cell>
          <cell r="L893">
            <v>0</v>
          </cell>
          <cell r="Y893">
            <v>0</v>
          </cell>
          <cell r="Z893">
            <v>0</v>
          </cell>
          <cell r="AA893">
            <v>0</v>
          </cell>
        </row>
        <row r="894">
          <cell r="C894" t="str">
            <v>VNR</v>
          </cell>
          <cell r="K894">
            <v>0</v>
          </cell>
          <cell r="L894">
            <v>0</v>
          </cell>
          <cell r="Y894">
            <v>0</v>
          </cell>
          <cell r="Z894">
            <v>0</v>
          </cell>
          <cell r="AA894">
            <v>0</v>
          </cell>
        </row>
        <row r="895">
          <cell r="C895" t="str">
            <v>VNR</v>
          </cell>
          <cell r="K895">
            <v>0</v>
          </cell>
          <cell r="L895">
            <v>0</v>
          </cell>
          <cell r="Y895">
            <v>0</v>
          </cell>
          <cell r="Z895">
            <v>0</v>
          </cell>
          <cell r="AA895">
            <v>0</v>
          </cell>
        </row>
        <row r="896">
          <cell r="C896" t="str">
            <v>VNR</v>
          </cell>
          <cell r="K896">
            <v>0</v>
          </cell>
          <cell r="L896">
            <v>0</v>
          </cell>
          <cell r="Y896">
            <v>0</v>
          </cell>
          <cell r="Z896">
            <v>0</v>
          </cell>
          <cell r="AA896">
            <v>0</v>
          </cell>
        </row>
        <row r="897">
          <cell r="C897" t="str">
            <v>VNR</v>
          </cell>
          <cell r="K897">
            <v>0</v>
          </cell>
          <cell r="L897">
            <v>0</v>
          </cell>
          <cell r="Y897">
            <v>0</v>
          </cell>
          <cell r="Z897">
            <v>0</v>
          </cell>
          <cell r="AA897">
            <v>0</v>
          </cell>
        </row>
        <row r="898">
          <cell r="C898" t="str">
            <v>VNR</v>
          </cell>
          <cell r="K898">
            <v>0</v>
          </cell>
          <cell r="L898">
            <v>0</v>
          </cell>
          <cell r="Y898">
            <v>0</v>
          </cell>
          <cell r="Z898">
            <v>0</v>
          </cell>
          <cell r="AA898">
            <v>0</v>
          </cell>
        </row>
        <row r="899">
          <cell r="C899" t="str">
            <v>VNR</v>
          </cell>
          <cell r="K899">
            <v>0</v>
          </cell>
          <cell r="L899">
            <v>0</v>
          </cell>
          <cell r="Y899">
            <v>0</v>
          </cell>
          <cell r="Z899">
            <v>0</v>
          </cell>
          <cell r="AA899">
            <v>0</v>
          </cell>
        </row>
        <row r="900">
          <cell r="C900" t="str">
            <v>VNR</v>
          </cell>
          <cell r="K900">
            <v>0</v>
          </cell>
          <cell r="L900">
            <v>0</v>
          </cell>
          <cell r="Y900">
            <v>0</v>
          </cell>
          <cell r="Z900">
            <v>0</v>
          </cell>
          <cell r="AA900">
            <v>0</v>
          </cell>
        </row>
        <row r="901">
          <cell r="C901" t="str">
            <v>VNR</v>
          </cell>
          <cell r="K901">
            <v>7</v>
          </cell>
          <cell r="L901">
            <v>0</v>
          </cell>
          <cell r="Y901">
            <v>135</v>
          </cell>
          <cell r="Z901">
            <v>135</v>
          </cell>
          <cell r="AA901">
            <v>0</v>
          </cell>
        </row>
        <row r="902">
          <cell r="C902" t="str">
            <v>VNR</v>
          </cell>
          <cell r="K902">
            <v>0</v>
          </cell>
          <cell r="L902">
            <v>0</v>
          </cell>
          <cell r="Y902">
            <v>0</v>
          </cell>
          <cell r="Z902">
            <v>0</v>
          </cell>
          <cell r="AA902">
            <v>0</v>
          </cell>
        </row>
        <row r="903">
          <cell r="C903" t="str">
            <v>VNR</v>
          </cell>
          <cell r="K903">
            <v>0</v>
          </cell>
          <cell r="L903">
            <v>0</v>
          </cell>
          <cell r="Y903">
            <v>0</v>
          </cell>
          <cell r="Z903">
            <v>0</v>
          </cell>
          <cell r="AA903">
            <v>0</v>
          </cell>
        </row>
        <row r="904">
          <cell r="C904" t="str">
            <v>VNR</v>
          </cell>
          <cell r="K904">
            <v>0</v>
          </cell>
          <cell r="L904">
            <v>0</v>
          </cell>
          <cell r="Y904">
            <v>0</v>
          </cell>
          <cell r="Z904">
            <v>0</v>
          </cell>
          <cell r="AA904">
            <v>0</v>
          </cell>
        </row>
        <row r="905">
          <cell r="C905" t="str">
            <v>VNR</v>
          </cell>
          <cell r="K905">
            <v>0</v>
          </cell>
          <cell r="L905">
            <v>0</v>
          </cell>
          <cell r="Y905">
            <v>0</v>
          </cell>
          <cell r="Z905">
            <v>0</v>
          </cell>
          <cell r="AA905">
            <v>0</v>
          </cell>
        </row>
        <row r="906">
          <cell r="C906" t="str">
            <v>VNR</v>
          </cell>
          <cell r="K906">
            <v>0</v>
          </cell>
          <cell r="L906">
            <v>0</v>
          </cell>
          <cell r="Y906">
            <v>0</v>
          </cell>
          <cell r="Z906">
            <v>0</v>
          </cell>
          <cell r="AA906">
            <v>0</v>
          </cell>
        </row>
        <row r="907">
          <cell r="C907" t="str">
            <v>VNR</v>
          </cell>
          <cell r="K907">
            <v>0</v>
          </cell>
          <cell r="L907">
            <v>0</v>
          </cell>
          <cell r="Y907">
            <v>0</v>
          </cell>
          <cell r="Z907">
            <v>0</v>
          </cell>
          <cell r="AA907">
            <v>0</v>
          </cell>
        </row>
        <row r="908">
          <cell r="C908" t="str">
            <v>VNR</v>
          </cell>
          <cell r="K908">
            <v>0</v>
          </cell>
          <cell r="L908">
            <v>0</v>
          </cell>
          <cell r="Y908">
            <v>0</v>
          </cell>
          <cell r="Z908">
            <v>0</v>
          </cell>
          <cell r="AA908">
            <v>0</v>
          </cell>
        </row>
        <row r="909">
          <cell r="C909" t="str">
            <v>VNR</v>
          </cell>
          <cell r="K909">
            <v>0</v>
          </cell>
          <cell r="L909">
            <v>0</v>
          </cell>
          <cell r="Y909">
            <v>0</v>
          </cell>
          <cell r="Z909">
            <v>0</v>
          </cell>
          <cell r="AA909">
            <v>0</v>
          </cell>
        </row>
        <row r="910">
          <cell r="C910" t="str">
            <v>VNR</v>
          </cell>
          <cell r="K910">
            <v>5</v>
          </cell>
          <cell r="L910">
            <v>0</v>
          </cell>
          <cell r="Y910">
            <v>110</v>
          </cell>
          <cell r="Z910">
            <v>110</v>
          </cell>
          <cell r="AA910">
            <v>0</v>
          </cell>
        </row>
        <row r="911">
          <cell r="C911" t="str">
            <v>VNR</v>
          </cell>
          <cell r="K911">
            <v>0</v>
          </cell>
          <cell r="L911">
            <v>0</v>
          </cell>
          <cell r="Y911">
            <v>0</v>
          </cell>
          <cell r="Z911">
            <v>0</v>
          </cell>
          <cell r="AA911">
            <v>0</v>
          </cell>
        </row>
        <row r="912">
          <cell r="C912" t="str">
            <v>VNR</v>
          </cell>
          <cell r="K912">
            <v>1</v>
          </cell>
          <cell r="L912">
            <v>0</v>
          </cell>
          <cell r="Y912">
            <v>128</v>
          </cell>
          <cell r="Z912">
            <v>128</v>
          </cell>
          <cell r="AA912">
            <v>0</v>
          </cell>
        </row>
        <row r="913">
          <cell r="C913" t="str">
            <v>VNR</v>
          </cell>
          <cell r="K913">
            <v>0</v>
          </cell>
          <cell r="L913">
            <v>0</v>
          </cell>
          <cell r="Y913">
            <v>0</v>
          </cell>
          <cell r="Z913">
            <v>0</v>
          </cell>
          <cell r="AA913">
            <v>0</v>
          </cell>
        </row>
        <row r="914">
          <cell r="C914" t="str">
            <v>VNR</v>
          </cell>
          <cell r="K914">
            <v>0</v>
          </cell>
          <cell r="L914">
            <v>0</v>
          </cell>
          <cell r="Y914">
            <v>0</v>
          </cell>
          <cell r="Z914">
            <v>0</v>
          </cell>
          <cell r="AA914">
            <v>0</v>
          </cell>
        </row>
        <row r="915">
          <cell r="C915" t="str">
            <v>VNR</v>
          </cell>
          <cell r="K915">
            <v>0</v>
          </cell>
          <cell r="L915">
            <v>0</v>
          </cell>
          <cell r="Y915">
            <v>0</v>
          </cell>
          <cell r="Z915">
            <v>0</v>
          </cell>
          <cell r="AA915">
            <v>0</v>
          </cell>
        </row>
        <row r="916">
          <cell r="C916" t="str">
            <v>VNR</v>
          </cell>
          <cell r="K916">
            <v>0</v>
          </cell>
          <cell r="L916">
            <v>0</v>
          </cell>
          <cell r="Y916">
            <v>0</v>
          </cell>
          <cell r="Z916">
            <v>0</v>
          </cell>
          <cell r="AA916">
            <v>0</v>
          </cell>
        </row>
        <row r="917">
          <cell r="C917" t="str">
            <v>VNR</v>
          </cell>
          <cell r="K917">
            <v>7</v>
          </cell>
          <cell r="L917">
            <v>0</v>
          </cell>
          <cell r="Y917">
            <v>110</v>
          </cell>
          <cell r="Z917">
            <v>110</v>
          </cell>
          <cell r="AA917">
            <v>0</v>
          </cell>
        </row>
        <row r="918">
          <cell r="C918" t="str">
            <v>VNR</v>
          </cell>
          <cell r="K918">
            <v>0</v>
          </cell>
          <cell r="L918">
            <v>0</v>
          </cell>
          <cell r="Y918">
            <v>0</v>
          </cell>
          <cell r="Z918">
            <v>0</v>
          </cell>
          <cell r="AA918">
            <v>0</v>
          </cell>
        </row>
        <row r="919">
          <cell r="C919" t="str">
            <v>VNR</v>
          </cell>
          <cell r="K919">
            <v>0</v>
          </cell>
          <cell r="L919">
            <v>0</v>
          </cell>
          <cell r="Y919">
            <v>0</v>
          </cell>
          <cell r="Z919">
            <v>0</v>
          </cell>
          <cell r="AA919">
            <v>0</v>
          </cell>
        </row>
        <row r="920">
          <cell r="C920" t="str">
            <v>VNR</v>
          </cell>
          <cell r="K920">
            <v>0</v>
          </cell>
          <cell r="L920">
            <v>0</v>
          </cell>
          <cell r="Y920">
            <v>0</v>
          </cell>
          <cell r="Z920">
            <v>0</v>
          </cell>
          <cell r="AA920">
            <v>0</v>
          </cell>
        </row>
        <row r="921">
          <cell r="C921" t="str">
            <v>VNR</v>
          </cell>
          <cell r="K921">
            <v>0</v>
          </cell>
          <cell r="L921">
            <v>0</v>
          </cell>
          <cell r="Y921">
            <v>0</v>
          </cell>
          <cell r="Z921">
            <v>0</v>
          </cell>
          <cell r="AA921">
            <v>0</v>
          </cell>
        </row>
        <row r="922">
          <cell r="C922" t="str">
            <v>VNR</v>
          </cell>
          <cell r="K922">
            <v>0</v>
          </cell>
          <cell r="L922">
            <v>0</v>
          </cell>
          <cell r="Y922">
            <v>0</v>
          </cell>
          <cell r="Z922">
            <v>0</v>
          </cell>
          <cell r="AA922">
            <v>0</v>
          </cell>
        </row>
        <row r="923">
          <cell r="C923" t="str">
            <v>VNR</v>
          </cell>
          <cell r="K923">
            <v>0</v>
          </cell>
          <cell r="L923">
            <v>0</v>
          </cell>
          <cell r="Y923">
            <v>0</v>
          </cell>
          <cell r="Z923">
            <v>0</v>
          </cell>
          <cell r="AA923">
            <v>0</v>
          </cell>
        </row>
        <row r="924">
          <cell r="C924" t="str">
            <v>VNR</v>
          </cell>
          <cell r="K924">
            <v>0</v>
          </cell>
          <cell r="L924">
            <v>0</v>
          </cell>
          <cell r="Y924">
            <v>0</v>
          </cell>
          <cell r="Z924">
            <v>0</v>
          </cell>
          <cell r="AA924">
            <v>0</v>
          </cell>
        </row>
        <row r="925">
          <cell r="C925" t="str">
            <v>O500020</v>
          </cell>
          <cell r="K925">
            <v>0</v>
          </cell>
          <cell r="L925">
            <v>0</v>
          </cell>
          <cell r="Y925">
            <v>0</v>
          </cell>
          <cell r="Z925">
            <v>0</v>
          </cell>
          <cell r="AA925">
            <v>0</v>
          </cell>
        </row>
        <row r="926">
          <cell r="C926" t="str">
            <v>O500046</v>
          </cell>
          <cell r="K926">
            <v>0</v>
          </cell>
          <cell r="L926">
            <v>0</v>
          </cell>
          <cell r="Y926">
            <v>0</v>
          </cell>
          <cell r="Z926">
            <v>0</v>
          </cell>
          <cell r="AA926">
            <v>0</v>
          </cell>
        </row>
        <row r="927">
          <cell r="C927" t="str">
            <v>O501034</v>
          </cell>
          <cell r="K927">
            <v>0</v>
          </cell>
          <cell r="L927">
            <v>0</v>
          </cell>
          <cell r="Y927">
            <v>0</v>
          </cell>
          <cell r="Z927">
            <v>0</v>
          </cell>
          <cell r="AA927">
            <v>0</v>
          </cell>
        </row>
        <row r="928">
          <cell r="C928" t="str">
            <v>O503045</v>
          </cell>
          <cell r="K928">
            <v>5</v>
          </cell>
          <cell r="L928">
            <v>0</v>
          </cell>
          <cell r="Y928">
            <v>341</v>
          </cell>
          <cell r="Z928">
            <v>341</v>
          </cell>
          <cell r="AA928">
            <v>0</v>
          </cell>
        </row>
        <row r="929">
          <cell r="C929" t="str">
            <v>O501395</v>
          </cell>
          <cell r="K929">
            <v>0</v>
          </cell>
          <cell r="L929">
            <v>0</v>
          </cell>
          <cell r="Y929">
            <v>0</v>
          </cell>
          <cell r="Z929">
            <v>0</v>
          </cell>
          <cell r="AA929">
            <v>0</v>
          </cell>
        </row>
        <row r="930">
          <cell r="C930" t="str">
            <v>O501395</v>
          </cell>
          <cell r="K930">
            <v>0</v>
          </cell>
          <cell r="L930">
            <v>0</v>
          </cell>
          <cell r="Y930">
            <v>0</v>
          </cell>
          <cell r="Z930">
            <v>0</v>
          </cell>
          <cell r="AA930">
            <v>0</v>
          </cell>
        </row>
        <row r="931">
          <cell r="C931" t="str">
            <v>O502057</v>
          </cell>
          <cell r="K931">
            <v>0</v>
          </cell>
          <cell r="L931">
            <v>0</v>
          </cell>
          <cell r="Y931">
            <v>0</v>
          </cell>
          <cell r="Z931">
            <v>0</v>
          </cell>
          <cell r="AA931">
            <v>0</v>
          </cell>
        </row>
        <row r="932">
          <cell r="C932" t="str">
            <v>O500062</v>
          </cell>
          <cell r="K932">
            <v>0</v>
          </cell>
          <cell r="L932">
            <v>0</v>
          </cell>
          <cell r="Y932">
            <v>0</v>
          </cell>
          <cell r="Z932">
            <v>0</v>
          </cell>
          <cell r="AA932">
            <v>0</v>
          </cell>
        </row>
        <row r="933">
          <cell r="C933" t="str">
            <v>O503070</v>
          </cell>
          <cell r="K933">
            <v>0</v>
          </cell>
          <cell r="L933">
            <v>0</v>
          </cell>
          <cell r="Y933">
            <v>0</v>
          </cell>
          <cell r="Z933">
            <v>0</v>
          </cell>
          <cell r="AA933">
            <v>0</v>
          </cell>
        </row>
        <row r="934">
          <cell r="C934" t="str">
            <v>O503070</v>
          </cell>
          <cell r="K934">
            <v>0</v>
          </cell>
          <cell r="L934">
            <v>0</v>
          </cell>
          <cell r="Y934">
            <v>0</v>
          </cell>
          <cell r="Z934">
            <v>0</v>
          </cell>
          <cell r="AA934">
            <v>0</v>
          </cell>
        </row>
        <row r="935">
          <cell r="C935" t="str">
            <v>O542717</v>
          </cell>
          <cell r="K935">
            <v>2</v>
          </cell>
          <cell r="L935">
            <v>0</v>
          </cell>
          <cell r="Y935">
            <v>98</v>
          </cell>
          <cell r="Z935">
            <v>98</v>
          </cell>
          <cell r="AA935">
            <v>0</v>
          </cell>
        </row>
        <row r="936">
          <cell r="C936" t="str">
            <v>O500071</v>
          </cell>
          <cell r="K936">
            <v>0</v>
          </cell>
          <cell r="L936">
            <v>0</v>
          </cell>
          <cell r="Y936">
            <v>0</v>
          </cell>
          <cell r="Z936">
            <v>0</v>
          </cell>
          <cell r="AA936">
            <v>0</v>
          </cell>
        </row>
        <row r="937">
          <cell r="C937" t="str">
            <v>O501077</v>
          </cell>
          <cell r="K937">
            <v>0</v>
          </cell>
          <cell r="L937">
            <v>0</v>
          </cell>
          <cell r="Y937">
            <v>0</v>
          </cell>
          <cell r="Z937">
            <v>0</v>
          </cell>
          <cell r="AA937">
            <v>0</v>
          </cell>
        </row>
        <row r="938">
          <cell r="C938" t="str">
            <v>O545589</v>
          </cell>
          <cell r="K938">
            <v>0</v>
          </cell>
          <cell r="L938">
            <v>0</v>
          </cell>
          <cell r="Y938">
            <v>0</v>
          </cell>
          <cell r="Z938">
            <v>0</v>
          </cell>
          <cell r="AA938">
            <v>0</v>
          </cell>
        </row>
        <row r="939">
          <cell r="C939" t="str">
            <v>O545589</v>
          </cell>
          <cell r="K939">
            <v>0</v>
          </cell>
          <cell r="L939">
            <v>0</v>
          </cell>
          <cell r="Y939">
            <v>0</v>
          </cell>
          <cell r="Z939">
            <v>0</v>
          </cell>
          <cell r="AA939">
            <v>0</v>
          </cell>
        </row>
        <row r="940">
          <cell r="C940" t="str">
            <v>O502111</v>
          </cell>
          <cell r="K940">
            <v>0</v>
          </cell>
          <cell r="L940">
            <v>0</v>
          </cell>
          <cell r="Y940">
            <v>0</v>
          </cell>
          <cell r="Z940">
            <v>0</v>
          </cell>
          <cell r="AA940">
            <v>0</v>
          </cell>
        </row>
        <row r="941">
          <cell r="C941" t="str">
            <v>O502120</v>
          </cell>
          <cell r="K941">
            <v>0</v>
          </cell>
          <cell r="L941">
            <v>0</v>
          </cell>
          <cell r="Y941">
            <v>0</v>
          </cell>
          <cell r="Z941">
            <v>0</v>
          </cell>
          <cell r="AA941">
            <v>0</v>
          </cell>
        </row>
        <row r="942">
          <cell r="C942" t="str">
            <v>O500101</v>
          </cell>
          <cell r="K942">
            <v>6</v>
          </cell>
          <cell r="L942">
            <v>0</v>
          </cell>
          <cell r="Y942">
            <v>455</v>
          </cell>
          <cell r="Z942">
            <v>455</v>
          </cell>
          <cell r="AA942">
            <v>0</v>
          </cell>
        </row>
        <row r="943">
          <cell r="C943" t="str">
            <v>O501085</v>
          </cell>
          <cell r="K943">
            <v>0</v>
          </cell>
          <cell r="L943">
            <v>0</v>
          </cell>
          <cell r="Y943">
            <v>0</v>
          </cell>
          <cell r="Z943">
            <v>0</v>
          </cell>
          <cell r="AA943">
            <v>0</v>
          </cell>
        </row>
        <row r="944">
          <cell r="C944" t="str">
            <v>O500127</v>
          </cell>
          <cell r="K944">
            <v>0</v>
          </cell>
          <cell r="L944">
            <v>0</v>
          </cell>
          <cell r="Y944">
            <v>0</v>
          </cell>
          <cell r="Z944">
            <v>0</v>
          </cell>
          <cell r="AA944">
            <v>0</v>
          </cell>
        </row>
        <row r="945">
          <cell r="C945" t="str">
            <v>O555843</v>
          </cell>
          <cell r="K945">
            <v>0</v>
          </cell>
          <cell r="L945">
            <v>0</v>
          </cell>
          <cell r="Y945">
            <v>0</v>
          </cell>
          <cell r="Z945">
            <v>0</v>
          </cell>
          <cell r="AA945">
            <v>0</v>
          </cell>
        </row>
        <row r="946">
          <cell r="C946" t="str">
            <v>O555886</v>
          </cell>
          <cell r="K946">
            <v>0</v>
          </cell>
          <cell r="L946">
            <v>0</v>
          </cell>
          <cell r="Y946">
            <v>0</v>
          </cell>
          <cell r="Z946">
            <v>0</v>
          </cell>
          <cell r="AA946">
            <v>0</v>
          </cell>
        </row>
        <row r="947">
          <cell r="C947" t="str">
            <v>O500135</v>
          </cell>
          <cell r="K947">
            <v>0</v>
          </cell>
          <cell r="L947">
            <v>0</v>
          </cell>
          <cell r="Y947">
            <v>0</v>
          </cell>
          <cell r="Z947">
            <v>0</v>
          </cell>
          <cell r="AA947">
            <v>0</v>
          </cell>
        </row>
        <row r="948">
          <cell r="C948" t="str">
            <v>O556297</v>
          </cell>
          <cell r="K948">
            <v>0</v>
          </cell>
          <cell r="L948">
            <v>0</v>
          </cell>
          <cell r="Y948">
            <v>0</v>
          </cell>
          <cell r="Z948">
            <v>0</v>
          </cell>
          <cell r="AA948">
            <v>0</v>
          </cell>
        </row>
        <row r="949">
          <cell r="C949" t="str">
            <v>O555916</v>
          </cell>
          <cell r="K949">
            <v>0</v>
          </cell>
          <cell r="L949">
            <v>0</v>
          </cell>
          <cell r="Y949">
            <v>0</v>
          </cell>
          <cell r="Z949">
            <v>0</v>
          </cell>
          <cell r="AA949">
            <v>0</v>
          </cell>
        </row>
        <row r="950">
          <cell r="C950" t="str">
            <v>O501093</v>
          </cell>
          <cell r="K950">
            <v>0</v>
          </cell>
          <cell r="L950">
            <v>0</v>
          </cell>
          <cell r="Y950">
            <v>0</v>
          </cell>
          <cell r="Z950">
            <v>0</v>
          </cell>
          <cell r="AA950">
            <v>0</v>
          </cell>
        </row>
        <row r="951">
          <cell r="C951" t="str">
            <v>O500151</v>
          </cell>
          <cell r="K951">
            <v>0</v>
          </cell>
          <cell r="L951">
            <v>0</v>
          </cell>
          <cell r="Y951">
            <v>0</v>
          </cell>
          <cell r="Z951">
            <v>0</v>
          </cell>
          <cell r="AA951">
            <v>0</v>
          </cell>
        </row>
        <row r="952">
          <cell r="C952" t="str">
            <v>O500160</v>
          </cell>
          <cell r="K952">
            <v>0</v>
          </cell>
          <cell r="L952">
            <v>0</v>
          </cell>
          <cell r="Y952">
            <v>0</v>
          </cell>
          <cell r="Z952">
            <v>0</v>
          </cell>
          <cell r="AA952">
            <v>0</v>
          </cell>
        </row>
        <row r="953">
          <cell r="C953" t="str">
            <v>O503134</v>
          </cell>
          <cell r="K953">
            <v>0</v>
          </cell>
          <cell r="L953">
            <v>0</v>
          </cell>
          <cell r="Y953">
            <v>0</v>
          </cell>
          <cell r="Z953">
            <v>0</v>
          </cell>
          <cell r="AA953">
            <v>0</v>
          </cell>
        </row>
        <row r="954">
          <cell r="C954" t="str">
            <v>O502154</v>
          </cell>
          <cell r="K954">
            <v>0</v>
          </cell>
          <cell r="L954">
            <v>0</v>
          </cell>
          <cell r="Y954">
            <v>0</v>
          </cell>
          <cell r="Z954">
            <v>0</v>
          </cell>
          <cell r="AA954">
            <v>0</v>
          </cell>
        </row>
        <row r="955">
          <cell r="C955" t="str">
            <v>O503711</v>
          </cell>
          <cell r="K955">
            <v>0</v>
          </cell>
          <cell r="L955">
            <v>0</v>
          </cell>
          <cell r="Y955">
            <v>0</v>
          </cell>
          <cell r="Z955">
            <v>0</v>
          </cell>
          <cell r="AA955">
            <v>0</v>
          </cell>
        </row>
        <row r="956">
          <cell r="C956" t="str">
            <v>O500194</v>
          </cell>
          <cell r="K956">
            <v>0</v>
          </cell>
          <cell r="L956">
            <v>0</v>
          </cell>
          <cell r="Y956">
            <v>0</v>
          </cell>
          <cell r="Z956">
            <v>0</v>
          </cell>
          <cell r="AA956">
            <v>0</v>
          </cell>
        </row>
        <row r="957">
          <cell r="C957" t="str">
            <v>O502189</v>
          </cell>
          <cell r="K957">
            <v>0</v>
          </cell>
          <cell r="L957">
            <v>0</v>
          </cell>
          <cell r="Y957">
            <v>0</v>
          </cell>
          <cell r="Z957">
            <v>0</v>
          </cell>
          <cell r="AA957">
            <v>0</v>
          </cell>
        </row>
        <row r="958">
          <cell r="C958" t="str">
            <v>O503151</v>
          </cell>
          <cell r="K958">
            <v>0</v>
          </cell>
          <cell r="L958">
            <v>0</v>
          </cell>
          <cell r="Y958">
            <v>0</v>
          </cell>
          <cell r="Z958">
            <v>0</v>
          </cell>
          <cell r="AA958">
            <v>0</v>
          </cell>
        </row>
        <row r="959">
          <cell r="C959" t="str">
            <v>O502197</v>
          </cell>
          <cell r="K959">
            <v>0</v>
          </cell>
          <cell r="L959">
            <v>0</v>
          </cell>
          <cell r="Y959">
            <v>0</v>
          </cell>
          <cell r="Z959">
            <v>0</v>
          </cell>
          <cell r="AA959">
            <v>0</v>
          </cell>
        </row>
        <row r="960">
          <cell r="C960" t="str">
            <v>O503169</v>
          </cell>
          <cell r="K960">
            <v>0</v>
          </cell>
          <cell r="L960">
            <v>0</v>
          </cell>
          <cell r="Y960">
            <v>0</v>
          </cell>
          <cell r="Z960">
            <v>0</v>
          </cell>
          <cell r="AA960">
            <v>0</v>
          </cell>
        </row>
        <row r="961">
          <cell r="C961" t="str">
            <v>O501123</v>
          </cell>
          <cell r="K961">
            <v>0</v>
          </cell>
          <cell r="L961">
            <v>0</v>
          </cell>
          <cell r="Y961">
            <v>0</v>
          </cell>
          <cell r="Z961">
            <v>0</v>
          </cell>
          <cell r="AA961">
            <v>0</v>
          </cell>
        </row>
        <row r="962">
          <cell r="C962" t="str">
            <v>O503177</v>
          </cell>
          <cell r="K962">
            <v>0</v>
          </cell>
          <cell r="L962">
            <v>0</v>
          </cell>
          <cell r="Y962">
            <v>0</v>
          </cell>
          <cell r="Z962">
            <v>0</v>
          </cell>
          <cell r="AA962">
            <v>0</v>
          </cell>
        </row>
        <row r="963">
          <cell r="C963" t="str">
            <v>O503177</v>
          </cell>
          <cell r="K963">
            <v>0</v>
          </cell>
          <cell r="L963">
            <v>0</v>
          </cell>
          <cell r="Y963">
            <v>0</v>
          </cell>
          <cell r="Z963">
            <v>0</v>
          </cell>
          <cell r="AA963">
            <v>0</v>
          </cell>
        </row>
        <row r="964">
          <cell r="C964" t="str">
            <v>O502227</v>
          </cell>
          <cell r="K964">
            <v>0</v>
          </cell>
          <cell r="L964">
            <v>0</v>
          </cell>
          <cell r="Y964">
            <v>0</v>
          </cell>
          <cell r="Z964">
            <v>0</v>
          </cell>
          <cell r="AA964">
            <v>0</v>
          </cell>
        </row>
        <row r="965">
          <cell r="C965" t="str">
            <v>O502227</v>
          </cell>
          <cell r="K965">
            <v>0</v>
          </cell>
          <cell r="L965">
            <v>0</v>
          </cell>
          <cell r="Y965">
            <v>0</v>
          </cell>
          <cell r="Z965">
            <v>0</v>
          </cell>
          <cell r="AA965">
            <v>0</v>
          </cell>
        </row>
        <row r="966">
          <cell r="C966" t="str">
            <v>O503185</v>
          </cell>
          <cell r="K966">
            <v>0</v>
          </cell>
          <cell r="L966">
            <v>0</v>
          </cell>
          <cell r="Y966">
            <v>0</v>
          </cell>
          <cell r="Z966">
            <v>0</v>
          </cell>
          <cell r="AA966">
            <v>0</v>
          </cell>
        </row>
        <row r="967">
          <cell r="C967" t="str">
            <v>O503185</v>
          </cell>
          <cell r="K967">
            <v>0</v>
          </cell>
          <cell r="L967">
            <v>0</v>
          </cell>
          <cell r="Y967">
            <v>0</v>
          </cell>
          <cell r="Z967">
            <v>0</v>
          </cell>
          <cell r="AA967">
            <v>0</v>
          </cell>
        </row>
        <row r="968">
          <cell r="C968" t="str">
            <v>O500232</v>
          </cell>
          <cell r="K968">
            <v>0</v>
          </cell>
          <cell r="L968">
            <v>0</v>
          </cell>
          <cell r="Y968">
            <v>0</v>
          </cell>
          <cell r="Z968">
            <v>0</v>
          </cell>
          <cell r="AA968">
            <v>0</v>
          </cell>
        </row>
        <row r="969">
          <cell r="C969" t="str">
            <v>O500241</v>
          </cell>
          <cell r="K969">
            <v>0</v>
          </cell>
          <cell r="L969">
            <v>0</v>
          </cell>
          <cell r="Y969">
            <v>0</v>
          </cell>
          <cell r="Z969">
            <v>0</v>
          </cell>
          <cell r="AA969">
            <v>0</v>
          </cell>
        </row>
        <row r="970">
          <cell r="C970" t="str">
            <v>O502251</v>
          </cell>
          <cell r="K970">
            <v>0</v>
          </cell>
          <cell r="L970">
            <v>0</v>
          </cell>
          <cell r="Y970">
            <v>0</v>
          </cell>
          <cell r="Z970">
            <v>0</v>
          </cell>
          <cell r="AA970">
            <v>0</v>
          </cell>
        </row>
        <row r="971">
          <cell r="C971" t="str">
            <v>O555878</v>
          </cell>
          <cell r="K971">
            <v>0</v>
          </cell>
          <cell r="L971">
            <v>0</v>
          </cell>
          <cell r="Y971">
            <v>0</v>
          </cell>
          <cell r="Z971">
            <v>0</v>
          </cell>
          <cell r="AA971">
            <v>0</v>
          </cell>
        </row>
        <row r="972">
          <cell r="C972" t="str">
            <v>O545635</v>
          </cell>
          <cell r="K972">
            <v>0</v>
          </cell>
          <cell r="L972">
            <v>0</v>
          </cell>
          <cell r="Y972">
            <v>0</v>
          </cell>
          <cell r="Z972">
            <v>0</v>
          </cell>
          <cell r="AA972">
            <v>0</v>
          </cell>
        </row>
        <row r="973">
          <cell r="C973" t="str">
            <v>O542938</v>
          </cell>
          <cell r="K973">
            <v>0</v>
          </cell>
          <cell r="L973">
            <v>0</v>
          </cell>
          <cell r="Y973">
            <v>0</v>
          </cell>
          <cell r="Z973">
            <v>0</v>
          </cell>
          <cell r="AA973">
            <v>0</v>
          </cell>
        </row>
        <row r="974">
          <cell r="C974" t="str">
            <v>O500283</v>
          </cell>
          <cell r="K974">
            <v>0</v>
          </cell>
          <cell r="L974">
            <v>0</v>
          </cell>
          <cell r="Y974">
            <v>0</v>
          </cell>
          <cell r="Z974">
            <v>0</v>
          </cell>
          <cell r="AA974">
            <v>0</v>
          </cell>
        </row>
        <row r="975">
          <cell r="C975" t="str">
            <v>O502332</v>
          </cell>
          <cell r="K975">
            <v>0</v>
          </cell>
          <cell r="L975">
            <v>0</v>
          </cell>
          <cell r="Y975">
            <v>0</v>
          </cell>
          <cell r="Z975">
            <v>0</v>
          </cell>
          <cell r="AA975">
            <v>0</v>
          </cell>
        </row>
        <row r="976">
          <cell r="C976" t="str">
            <v>O502341</v>
          </cell>
          <cell r="K976">
            <v>0</v>
          </cell>
          <cell r="L976">
            <v>0</v>
          </cell>
          <cell r="Y976">
            <v>0</v>
          </cell>
          <cell r="Z976">
            <v>0</v>
          </cell>
          <cell r="AA976">
            <v>0</v>
          </cell>
        </row>
        <row r="977">
          <cell r="C977" t="str">
            <v>O503193</v>
          </cell>
          <cell r="K977">
            <v>0</v>
          </cell>
          <cell r="L977">
            <v>0</v>
          </cell>
          <cell r="Y977">
            <v>0</v>
          </cell>
          <cell r="Z977">
            <v>0</v>
          </cell>
          <cell r="AA977">
            <v>0</v>
          </cell>
        </row>
        <row r="978">
          <cell r="C978" t="str">
            <v>O501140</v>
          </cell>
          <cell r="K978">
            <v>0</v>
          </cell>
          <cell r="L978">
            <v>0</v>
          </cell>
          <cell r="Y978">
            <v>0</v>
          </cell>
          <cell r="Z978">
            <v>0</v>
          </cell>
          <cell r="AA978">
            <v>0</v>
          </cell>
        </row>
        <row r="979">
          <cell r="C979" t="str">
            <v>O501140</v>
          </cell>
          <cell r="K979">
            <v>0</v>
          </cell>
          <cell r="L979">
            <v>0</v>
          </cell>
          <cell r="Y979">
            <v>0</v>
          </cell>
          <cell r="Z979">
            <v>0</v>
          </cell>
          <cell r="AA979">
            <v>0</v>
          </cell>
        </row>
        <row r="980">
          <cell r="C980" t="str">
            <v>O501158</v>
          </cell>
          <cell r="K980">
            <v>0</v>
          </cell>
          <cell r="L980">
            <v>0</v>
          </cell>
          <cell r="Y980">
            <v>0</v>
          </cell>
          <cell r="Z980">
            <v>0</v>
          </cell>
          <cell r="AA980">
            <v>0</v>
          </cell>
        </row>
        <row r="981">
          <cell r="C981" t="str">
            <v>O501166</v>
          </cell>
          <cell r="K981">
            <v>0</v>
          </cell>
          <cell r="L981">
            <v>0</v>
          </cell>
          <cell r="Y981">
            <v>0</v>
          </cell>
          <cell r="Z981">
            <v>0</v>
          </cell>
          <cell r="AA981">
            <v>0</v>
          </cell>
        </row>
        <row r="982">
          <cell r="C982" t="str">
            <v>O502375</v>
          </cell>
          <cell r="K982">
            <v>0</v>
          </cell>
          <cell r="L982">
            <v>0</v>
          </cell>
          <cell r="Y982">
            <v>0</v>
          </cell>
          <cell r="Z982">
            <v>0</v>
          </cell>
          <cell r="AA982">
            <v>0</v>
          </cell>
        </row>
        <row r="983">
          <cell r="C983" t="str">
            <v>O502375</v>
          </cell>
          <cell r="K983">
            <v>0</v>
          </cell>
          <cell r="L983">
            <v>0</v>
          </cell>
          <cell r="Y983">
            <v>0</v>
          </cell>
          <cell r="Z983">
            <v>0</v>
          </cell>
          <cell r="AA983">
            <v>0</v>
          </cell>
        </row>
        <row r="984">
          <cell r="C984" t="str">
            <v>O558320</v>
          </cell>
          <cell r="K984">
            <v>0</v>
          </cell>
          <cell r="L984">
            <v>0</v>
          </cell>
          <cell r="Y984">
            <v>0</v>
          </cell>
          <cell r="Z984">
            <v>0</v>
          </cell>
          <cell r="AA984">
            <v>0</v>
          </cell>
        </row>
        <row r="985">
          <cell r="C985" t="str">
            <v>O501174</v>
          </cell>
          <cell r="K985">
            <v>0</v>
          </cell>
          <cell r="L985">
            <v>0</v>
          </cell>
          <cell r="Y985">
            <v>0</v>
          </cell>
          <cell r="Z985">
            <v>0</v>
          </cell>
          <cell r="AA985">
            <v>0</v>
          </cell>
        </row>
        <row r="986">
          <cell r="C986" t="str">
            <v>O556157</v>
          </cell>
          <cell r="K986">
            <v>0</v>
          </cell>
          <cell r="L986">
            <v>0</v>
          </cell>
          <cell r="Y986">
            <v>0</v>
          </cell>
          <cell r="Z986">
            <v>0</v>
          </cell>
          <cell r="AA986">
            <v>0</v>
          </cell>
        </row>
        <row r="987">
          <cell r="C987" t="str">
            <v>O500356</v>
          </cell>
          <cell r="K987">
            <v>0</v>
          </cell>
          <cell r="L987">
            <v>0</v>
          </cell>
          <cell r="Y987">
            <v>0</v>
          </cell>
          <cell r="Z987">
            <v>0</v>
          </cell>
          <cell r="AA987">
            <v>0</v>
          </cell>
        </row>
        <row r="988">
          <cell r="C988" t="str">
            <v>O503215</v>
          </cell>
          <cell r="K988">
            <v>0</v>
          </cell>
          <cell r="L988">
            <v>0</v>
          </cell>
          <cell r="Y988">
            <v>0</v>
          </cell>
          <cell r="Z988">
            <v>0</v>
          </cell>
          <cell r="AA988">
            <v>0</v>
          </cell>
        </row>
        <row r="989">
          <cell r="C989" t="str">
            <v>O503223</v>
          </cell>
          <cell r="K989">
            <v>0</v>
          </cell>
          <cell r="L989">
            <v>0</v>
          </cell>
          <cell r="Y989">
            <v>0</v>
          </cell>
          <cell r="Z989">
            <v>0</v>
          </cell>
          <cell r="AA989">
            <v>0</v>
          </cell>
        </row>
        <row r="990">
          <cell r="C990" t="str">
            <v>O500364</v>
          </cell>
          <cell r="K990">
            <v>0</v>
          </cell>
          <cell r="L990">
            <v>0</v>
          </cell>
          <cell r="Y990">
            <v>0</v>
          </cell>
          <cell r="Z990">
            <v>0</v>
          </cell>
          <cell r="AA990">
            <v>0</v>
          </cell>
        </row>
        <row r="991">
          <cell r="C991" t="str">
            <v>O500372</v>
          </cell>
          <cell r="K991">
            <v>8</v>
          </cell>
          <cell r="L991">
            <v>0</v>
          </cell>
          <cell r="Y991">
            <v>262</v>
          </cell>
          <cell r="Z991">
            <v>262</v>
          </cell>
          <cell r="AA991">
            <v>0</v>
          </cell>
        </row>
        <row r="992">
          <cell r="C992" t="str">
            <v>O500381</v>
          </cell>
          <cell r="K992">
            <v>0</v>
          </cell>
          <cell r="L992">
            <v>0</v>
          </cell>
          <cell r="Y992">
            <v>0</v>
          </cell>
          <cell r="Z992">
            <v>0</v>
          </cell>
          <cell r="AA992">
            <v>0</v>
          </cell>
        </row>
        <row r="993">
          <cell r="C993" t="str">
            <v>O502391</v>
          </cell>
          <cell r="K993">
            <v>1</v>
          </cell>
          <cell r="L993">
            <v>0</v>
          </cell>
          <cell r="Y993">
            <v>175</v>
          </cell>
          <cell r="Z993">
            <v>175</v>
          </cell>
          <cell r="AA993">
            <v>0</v>
          </cell>
        </row>
        <row r="994">
          <cell r="C994" t="str">
            <v>O502413</v>
          </cell>
          <cell r="K994">
            <v>0</v>
          </cell>
          <cell r="L994">
            <v>0</v>
          </cell>
          <cell r="Y994">
            <v>0</v>
          </cell>
          <cell r="Z994">
            <v>0</v>
          </cell>
          <cell r="AA994">
            <v>0</v>
          </cell>
        </row>
        <row r="995">
          <cell r="C995" t="str">
            <v>O501182</v>
          </cell>
          <cell r="K995">
            <v>0</v>
          </cell>
          <cell r="L995">
            <v>0</v>
          </cell>
          <cell r="Y995">
            <v>0</v>
          </cell>
          <cell r="Z995">
            <v>0</v>
          </cell>
          <cell r="AA995">
            <v>0</v>
          </cell>
        </row>
        <row r="996">
          <cell r="C996" t="str">
            <v>O503240</v>
          </cell>
          <cell r="K996">
            <v>0</v>
          </cell>
          <cell r="L996">
            <v>0</v>
          </cell>
          <cell r="Y996">
            <v>0</v>
          </cell>
          <cell r="Z996">
            <v>0</v>
          </cell>
          <cell r="AA996">
            <v>0</v>
          </cell>
        </row>
        <row r="997">
          <cell r="C997" t="str">
            <v>O500402</v>
          </cell>
          <cell r="K997">
            <v>0</v>
          </cell>
          <cell r="L997">
            <v>0</v>
          </cell>
          <cell r="Y997">
            <v>0</v>
          </cell>
          <cell r="Z997">
            <v>0</v>
          </cell>
          <cell r="AA997">
            <v>0</v>
          </cell>
        </row>
        <row r="998">
          <cell r="C998" t="str">
            <v>O501204</v>
          </cell>
          <cell r="K998">
            <v>0</v>
          </cell>
          <cell r="L998">
            <v>0</v>
          </cell>
          <cell r="Y998">
            <v>0</v>
          </cell>
          <cell r="Z998">
            <v>0</v>
          </cell>
          <cell r="AA998">
            <v>0</v>
          </cell>
        </row>
        <row r="999">
          <cell r="C999" t="str">
            <v>O501204</v>
          </cell>
          <cell r="K999">
            <v>0</v>
          </cell>
          <cell r="L999">
            <v>0</v>
          </cell>
          <cell r="Y999">
            <v>0</v>
          </cell>
          <cell r="Z999">
            <v>0</v>
          </cell>
          <cell r="AA999">
            <v>0</v>
          </cell>
        </row>
        <row r="1000">
          <cell r="C1000" t="str">
            <v>O501204</v>
          </cell>
          <cell r="K1000">
            <v>0</v>
          </cell>
          <cell r="L1000">
            <v>0</v>
          </cell>
          <cell r="Y1000">
            <v>0</v>
          </cell>
          <cell r="Z1000">
            <v>0</v>
          </cell>
          <cell r="AA1000">
            <v>0</v>
          </cell>
        </row>
        <row r="1001">
          <cell r="C1001" t="str">
            <v>O500411</v>
          </cell>
          <cell r="K1001">
            <v>0</v>
          </cell>
          <cell r="L1001">
            <v>0</v>
          </cell>
          <cell r="Y1001">
            <v>0</v>
          </cell>
          <cell r="Z1001">
            <v>0</v>
          </cell>
          <cell r="AA1001">
            <v>0</v>
          </cell>
        </row>
        <row r="1002">
          <cell r="C1002" t="str">
            <v>O503274</v>
          </cell>
          <cell r="K1002">
            <v>0</v>
          </cell>
          <cell r="L1002">
            <v>0</v>
          </cell>
          <cell r="Y1002">
            <v>0</v>
          </cell>
          <cell r="Z1002">
            <v>0</v>
          </cell>
          <cell r="AA1002">
            <v>0</v>
          </cell>
        </row>
        <row r="1003">
          <cell r="C1003" t="str">
            <v>O501026</v>
          </cell>
          <cell r="K1003">
            <v>0</v>
          </cell>
          <cell r="L1003">
            <v>0</v>
          </cell>
          <cell r="Y1003">
            <v>0</v>
          </cell>
          <cell r="Z1003">
            <v>0</v>
          </cell>
          <cell r="AA1003">
            <v>0</v>
          </cell>
        </row>
        <row r="1004">
          <cell r="C1004" t="str">
            <v>O501026</v>
          </cell>
          <cell r="K1004">
            <v>10</v>
          </cell>
          <cell r="L1004">
            <v>0</v>
          </cell>
          <cell r="Y1004">
            <v>172</v>
          </cell>
          <cell r="Z1004">
            <v>172</v>
          </cell>
          <cell r="AA1004">
            <v>0</v>
          </cell>
        </row>
        <row r="1005">
          <cell r="C1005" t="str">
            <v>O501026</v>
          </cell>
          <cell r="K1005">
            <v>0</v>
          </cell>
          <cell r="L1005">
            <v>0</v>
          </cell>
          <cell r="Y1005">
            <v>0</v>
          </cell>
          <cell r="Z1005">
            <v>0</v>
          </cell>
          <cell r="AA1005">
            <v>0</v>
          </cell>
        </row>
        <row r="1006">
          <cell r="C1006" t="str">
            <v>O501026</v>
          </cell>
          <cell r="K1006">
            <v>0</v>
          </cell>
          <cell r="L1006">
            <v>0</v>
          </cell>
          <cell r="Y1006">
            <v>0</v>
          </cell>
          <cell r="Z1006">
            <v>0</v>
          </cell>
          <cell r="AA1006">
            <v>0</v>
          </cell>
        </row>
        <row r="1007">
          <cell r="C1007" t="str">
            <v>O501026</v>
          </cell>
          <cell r="K1007">
            <v>0</v>
          </cell>
          <cell r="L1007">
            <v>0</v>
          </cell>
          <cell r="Y1007">
            <v>0</v>
          </cell>
          <cell r="Z1007">
            <v>0</v>
          </cell>
          <cell r="AA1007">
            <v>0</v>
          </cell>
        </row>
        <row r="1008">
          <cell r="C1008" t="str">
            <v>O501026</v>
          </cell>
          <cell r="K1008">
            <v>0</v>
          </cell>
          <cell r="L1008">
            <v>0</v>
          </cell>
          <cell r="Y1008">
            <v>0</v>
          </cell>
          <cell r="Z1008">
            <v>0</v>
          </cell>
          <cell r="AA1008">
            <v>0</v>
          </cell>
        </row>
        <row r="1009">
          <cell r="C1009" t="str">
            <v>O503282</v>
          </cell>
          <cell r="K1009">
            <v>0</v>
          </cell>
          <cell r="L1009">
            <v>0</v>
          </cell>
          <cell r="Y1009">
            <v>0</v>
          </cell>
          <cell r="Z1009">
            <v>0</v>
          </cell>
          <cell r="AA1009">
            <v>0</v>
          </cell>
        </row>
        <row r="1010">
          <cell r="C1010" t="str">
            <v>O543071</v>
          </cell>
          <cell r="K1010">
            <v>0</v>
          </cell>
          <cell r="L1010">
            <v>0</v>
          </cell>
          <cell r="Y1010">
            <v>0</v>
          </cell>
          <cell r="Z1010">
            <v>0</v>
          </cell>
          <cell r="AA1010">
            <v>0</v>
          </cell>
        </row>
        <row r="1011">
          <cell r="C1011" t="str">
            <v>O502421</v>
          </cell>
          <cell r="K1011">
            <v>0</v>
          </cell>
          <cell r="L1011">
            <v>0</v>
          </cell>
          <cell r="Y1011">
            <v>0</v>
          </cell>
          <cell r="Z1011">
            <v>0</v>
          </cell>
          <cell r="AA1011">
            <v>0</v>
          </cell>
        </row>
        <row r="1012">
          <cell r="C1012" t="str">
            <v>O503886</v>
          </cell>
          <cell r="K1012">
            <v>0</v>
          </cell>
          <cell r="L1012">
            <v>0</v>
          </cell>
          <cell r="Y1012">
            <v>0</v>
          </cell>
          <cell r="Z1012">
            <v>0</v>
          </cell>
          <cell r="AA1012">
            <v>0</v>
          </cell>
        </row>
        <row r="1013">
          <cell r="C1013" t="str">
            <v>O503886</v>
          </cell>
          <cell r="K1013">
            <v>0</v>
          </cell>
          <cell r="L1013">
            <v>0</v>
          </cell>
          <cell r="Y1013">
            <v>0</v>
          </cell>
          <cell r="Z1013">
            <v>0</v>
          </cell>
          <cell r="AA1013">
            <v>0</v>
          </cell>
        </row>
        <row r="1014">
          <cell r="C1014" t="str">
            <v>O501212</v>
          </cell>
          <cell r="K1014">
            <v>0</v>
          </cell>
          <cell r="L1014">
            <v>0</v>
          </cell>
          <cell r="Y1014">
            <v>0</v>
          </cell>
          <cell r="Z1014">
            <v>0</v>
          </cell>
          <cell r="AA1014">
            <v>0</v>
          </cell>
        </row>
        <row r="1015">
          <cell r="C1015" t="str">
            <v>O543101</v>
          </cell>
          <cell r="K1015">
            <v>0</v>
          </cell>
          <cell r="L1015">
            <v>0</v>
          </cell>
          <cell r="Y1015">
            <v>0</v>
          </cell>
          <cell r="Z1015">
            <v>0</v>
          </cell>
          <cell r="AA1015">
            <v>0</v>
          </cell>
        </row>
        <row r="1016">
          <cell r="C1016" t="str">
            <v>O556149</v>
          </cell>
          <cell r="K1016">
            <v>0</v>
          </cell>
          <cell r="L1016">
            <v>0</v>
          </cell>
          <cell r="Y1016">
            <v>0</v>
          </cell>
          <cell r="Z1016">
            <v>0</v>
          </cell>
          <cell r="AA1016">
            <v>0</v>
          </cell>
        </row>
        <row r="1017">
          <cell r="C1017" t="str">
            <v>O500453</v>
          </cell>
          <cell r="K1017">
            <v>0</v>
          </cell>
          <cell r="L1017">
            <v>0</v>
          </cell>
          <cell r="Y1017">
            <v>0</v>
          </cell>
          <cell r="Z1017">
            <v>0</v>
          </cell>
          <cell r="AA1017">
            <v>0</v>
          </cell>
        </row>
        <row r="1018">
          <cell r="C1018" t="str">
            <v>O502031</v>
          </cell>
          <cell r="K1018">
            <v>24</v>
          </cell>
          <cell r="L1018">
            <v>1</v>
          </cell>
          <cell r="Y1018">
            <v>272</v>
          </cell>
          <cell r="Z1018">
            <v>266</v>
          </cell>
          <cell r="AA1018">
            <v>6</v>
          </cell>
        </row>
        <row r="1019">
          <cell r="C1019" t="str">
            <v>O502031</v>
          </cell>
          <cell r="K1019">
            <v>0</v>
          </cell>
          <cell r="L1019">
            <v>0</v>
          </cell>
          <cell r="Y1019">
            <v>0</v>
          </cell>
          <cell r="Z1019">
            <v>0</v>
          </cell>
          <cell r="AA1019">
            <v>0</v>
          </cell>
        </row>
        <row r="1020">
          <cell r="C1020" t="str">
            <v>O502031</v>
          </cell>
          <cell r="K1020">
            <v>0</v>
          </cell>
          <cell r="L1020">
            <v>0</v>
          </cell>
          <cell r="Y1020">
            <v>0</v>
          </cell>
          <cell r="Z1020">
            <v>0</v>
          </cell>
          <cell r="AA1020">
            <v>0</v>
          </cell>
        </row>
        <row r="1021">
          <cell r="C1021" t="str">
            <v>O502031</v>
          </cell>
          <cell r="K1021">
            <v>0</v>
          </cell>
          <cell r="L1021">
            <v>0</v>
          </cell>
          <cell r="Y1021">
            <v>0</v>
          </cell>
          <cell r="Z1021">
            <v>0</v>
          </cell>
          <cell r="AA1021">
            <v>0</v>
          </cell>
        </row>
        <row r="1022">
          <cell r="C1022" t="str">
            <v>O502031</v>
          </cell>
          <cell r="K1022">
            <v>10</v>
          </cell>
          <cell r="L1022">
            <v>0</v>
          </cell>
          <cell r="Y1022">
            <v>200</v>
          </cell>
          <cell r="Z1022">
            <v>200</v>
          </cell>
          <cell r="AA1022">
            <v>0</v>
          </cell>
        </row>
        <row r="1023">
          <cell r="C1023" t="str">
            <v>O502031</v>
          </cell>
          <cell r="K1023">
            <v>23</v>
          </cell>
          <cell r="L1023">
            <v>0</v>
          </cell>
          <cell r="Y1023">
            <v>419</v>
          </cell>
          <cell r="Z1023">
            <v>419</v>
          </cell>
          <cell r="AA1023">
            <v>0</v>
          </cell>
        </row>
        <row r="1024">
          <cell r="C1024" t="str">
            <v>O502031</v>
          </cell>
          <cell r="K1024">
            <v>0</v>
          </cell>
          <cell r="L1024">
            <v>0</v>
          </cell>
          <cell r="Y1024">
            <v>0</v>
          </cell>
          <cell r="Z1024">
            <v>0</v>
          </cell>
          <cell r="AA1024">
            <v>0</v>
          </cell>
        </row>
        <row r="1025">
          <cell r="C1025" t="str">
            <v>O503321</v>
          </cell>
          <cell r="K1025">
            <v>0</v>
          </cell>
          <cell r="L1025">
            <v>0</v>
          </cell>
          <cell r="Y1025">
            <v>0</v>
          </cell>
          <cell r="Z1025">
            <v>0</v>
          </cell>
          <cell r="AA1025">
            <v>0</v>
          </cell>
        </row>
        <row r="1026">
          <cell r="C1026" t="str">
            <v>O502481</v>
          </cell>
          <cell r="K1026">
            <v>0</v>
          </cell>
          <cell r="L1026">
            <v>0</v>
          </cell>
          <cell r="Y1026">
            <v>0</v>
          </cell>
          <cell r="Z1026">
            <v>0</v>
          </cell>
          <cell r="AA1026">
            <v>0</v>
          </cell>
        </row>
        <row r="1027">
          <cell r="C1027" t="str">
            <v>O505048</v>
          </cell>
          <cell r="K1027">
            <v>0</v>
          </cell>
          <cell r="L1027">
            <v>0</v>
          </cell>
          <cell r="Y1027">
            <v>0</v>
          </cell>
          <cell r="Z1027">
            <v>0</v>
          </cell>
          <cell r="AA1027">
            <v>0</v>
          </cell>
        </row>
        <row r="1028">
          <cell r="C1028" t="str">
            <v>O500488</v>
          </cell>
          <cell r="K1028">
            <v>0</v>
          </cell>
          <cell r="L1028">
            <v>0</v>
          </cell>
          <cell r="Y1028">
            <v>0</v>
          </cell>
          <cell r="Z1028">
            <v>0</v>
          </cell>
          <cell r="AA1028">
            <v>0</v>
          </cell>
        </row>
        <row r="1029">
          <cell r="C1029" t="str">
            <v>O580899</v>
          </cell>
          <cell r="K1029">
            <v>0</v>
          </cell>
          <cell r="L1029">
            <v>0</v>
          </cell>
          <cell r="Y1029">
            <v>0</v>
          </cell>
          <cell r="Z1029">
            <v>0</v>
          </cell>
          <cell r="AA1029">
            <v>0</v>
          </cell>
        </row>
        <row r="1030">
          <cell r="C1030" t="str">
            <v>O503363</v>
          </cell>
          <cell r="K1030">
            <v>5</v>
          </cell>
          <cell r="L1030">
            <v>0</v>
          </cell>
          <cell r="Y1030">
            <v>96</v>
          </cell>
          <cell r="Z1030">
            <v>96</v>
          </cell>
          <cell r="AA1030">
            <v>0</v>
          </cell>
        </row>
        <row r="1031">
          <cell r="C1031" t="str">
            <v>O501239</v>
          </cell>
          <cell r="K1031">
            <v>0</v>
          </cell>
          <cell r="L1031">
            <v>0</v>
          </cell>
          <cell r="Y1031">
            <v>0</v>
          </cell>
          <cell r="Z1031">
            <v>0</v>
          </cell>
          <cell r="AA1031">
            <v>0</v>
          </cell>
        </row>
        <row r="1032">
          <cell r="C1032" t="str">
            <v>O501239</v>
          </cell>
          <cell r="K1032">
            <v>0</v>
          </cell>
          <cell r="L1032">
            <v>0</v>
          </cell>
          <cell r="Y1032">
            <v>0</v>
          </cell>
          <cell r="Z1032">
            <v>0</v>
          </cell>
          <cell r="AA1032">
            <v>0</v>
          </cell>
        </row>
        <row r="1033">
          <cell r="C1033" t="str">
            <v>O500551</v>
          </cell>
          <cell r="K1033">
            <v>0</v>
          </cell>
          <cell r="L1033">
            <v>0</v>
          </cell>
          <cell r="Y1033">
            <v>0</v>
          </cell>
          <cell r="Z1033">
            <v>0</v>
          </cell>
          <cell r="AA1033">
            <v>0</v>
          </cell>
        </row>
        <row r="1034">
          <cell r="C1034" t="str">
            <v>O503371</v>
          </cell>
          <cell r="K1034">
            <v>0</v>
          </cell>
          <cell r="L1034">
            <v>0</v>
          </cell>
          <cell r="Y1034">
            <v>0</v>
          </cell>
          <cell r="Z1034">
            <v>0</v>
          </cell>
          <cell r="AA1034">
            <v>0</v>
          </cell>
        </row>
        <row r="1035">
          <cell r="C1035" t="str">
            <v>O501255</v>
          </cell>
          <cell r="K1035">
            <v>0</v>
          </cell>
          <cell r="L1035">
            <v>0</v>
          </cell>
          <cell r="Y1035">
            <v>0</v>
          </cell>
          <cell r="Z1035">
            <v>0</v>
          </cell>
          <cell r="AA1035">
            <v>0</v>
          </cell>
        </row>
        <row r="1036">
          <cell r="C1036" t="str">
            <v>O500739</v>
          </cell>
          <cell r="K1036">
            <v>0</v>
          </cell>
          <cell r="L1036">
            <v>0</v>
          </cell>
          <cell r="Y1036">
            <v>0</v>
          </cell>
          <cell r="Z1036">
            <v>0</v>
          </cell>
          <cell r="AA1036">
            <v>0</v>
          </cell>
        </row>
        <row r="1037">
          <cell r="C1037" t="str">
            <v>O501263</v>
          </cell>
          <cell r="K1037">
            <v>0</v>
          </cell>
          <cell r="L1037">
            <v>0</v>
          </cell>
          <cell r="Y1037">
            <v>0</v>
          </cell>
          <cell r="Z1037">
            <v>0</v>
          </cell>
          <cell r="AA1037">
            <v>0</v>
          </cell>
        </row>
        <row r="1038">
          <cell r="C1038" t="str">
            <v>O500577</v>
          </cell>
          <cell r="K1038">
            <v>0</v>
          </cell>
          <cell r="L1038">
            <v>0</v>
          </cell>
          <cell r="Y1038">
            <v>0</v>
          </cell>
          <cell r="Z1038">
            <v>0</v>
          </cell>
          <cell r="AA1038">
            <v>0</v>
          </cell>
        </row>
        <row r="1039">
          <cell r="C1039" t="str">
            <v>O503398</v>
          </cell>
          <cell r="K1039">
            <v>0</v>
          </cell>
          <cell r="L1039">
            <v>0</v>
          </cell>
          <cell r="Y1039">
            <v>0</v>
          </cell>
          <cell r="Z1039">
            <v>0</v>
          </cell>
          <cell r="AA1039">
            <v>0</v>
          </cell>
        </row>
        <row r="1040">
          <cell r="C1040" t="str">
            <v>O503401</v>
          </cell>
          <cell r="K1040">
            <v>0</v>
          </cell>
          <cell r="L1040">
            <v>0</v>
          </cell>
          <cell r="Y1040">
            <v>0</v>
          </cell>
          <cell r="Z1040">
            <v>0</v>
          </cell>
          <cell r="AA1040">
            <v>0</v>
          </cell>
        </row>
        <row r="1041">
          <cell r="C1041" t="str">
            <v>O556092</v>
          </cell>
          <cell r="K1041">
            <v>0</v>
          </cell>
          <cell r="L1041">
            <v>0</v>
          </cell>
          <cell r="Y1041">
            <v>0</v>
          </cell>
          <cell r="Z1041">
            <v>0</v>
          </cell>
          <cell r="AA1041">
            <v>0</v>
          </cell>
        </row>
        <row r="1042">
          <cell r="C1042" t="str">
            <v>O503932</v>
          </cell>
          <cell r="K1042">
            <v>0</v>
          </cell>
          <cell r="L1042">
            <v>0</v>
          </cell>
          <cell r="Y1042">
            <v>0</v>
          </cell>
          <cell r="Z1042">
            <v>0</v>
          </cell>
          <cell r="AA1042">
            <v>0</v>
          </cell>
        </row>
        <row r="1043">
          <cell r="C1043" t="str">
            <v>O503932</v>
          </cell>
          <cell r="K1043">
            <v>0</v>
          </cell>
          <cell r="L1043">
            <v>0</v>
          </cell>
          <cell r="Y1043">
            <v>0</v>
          </cell>
          <cell r="Z1043">
            <v>0</v>
          </cell>
          <cell r="AA1043">
            <v>0</v>
          </cell>
        </row>
        <row r="1044">
          <cell r="C1044" t="str">
            <v>O501280</v>
          </cell>
          <cell r="K1044">
            <v>0</v>
          </cell>
          <cell r="L1044">
            <v>0</v>
          </cell>
          <cell r="Y1044">
            <v>0</v>
          </cell>
          <cell r="Z1044">
            <v>0</v>
          </cell>
          <cell r="AA1044">
            <v>0</v>
          </cell>
        </row>
        <row r="1045">
          <cell r="C1045" t="str">
            <v>O501280</v>
          </cell>
          <cell r="K1045">
            <v>0</v>
          </cell>
          <cell r="L1045">
            <v>0</v>
          </cell>
          <cell r="Y1045">
            <v>0</v>
          </cell>
          <cell r="Z1045">
            <v>0</v>
          </cell>
          <cell r="AA1045">
            <v>0</v>
          </cell>
        </row>
        <row r="1046">
          <cell r="C1046" t="str">
            <v>O500011</v>
          </cell>
          <cell r="K1046">
            <v>13</v>
          </cell>
          <cell r="L1046">
            <v>0</v>
          </cell>
          <cell r="Y1046">
            <v>422</v>
          </cell>
          <cell r="Z1046">
            <v>422</v>
          </cell>
          <cell r="AA1046">
            <v>0</v>
          </cell>
        </row>
        <row r="1047">
          <cell r="C1047" t="str">
            <v>O500011</v>
          </cell>
          <cell r="K1047">
            <v>0</v>
          </cell>
          <cell r="L1047">
            <v>0</v>
          </cell>
          <cell r="Y1047">
            <v>0</v>
          </cell>
          <cell r="Z1047">
            <v>0</v>
          </cell>
          <cell r="AA1047">
            <v>0</v>
          </cell>
        </row>
        <row r="1048">
          <cell r="C1048" t="str">
            <v>O500011</v>
          </cell>
          <cell r="K1048">
            <v>0</v>
          </cell>
          <cell r="L1048">
            <v>0</v>
          </cell>
          <cell r="Y1048">
            <v>0</v>
          </cell>
          <cell r="Z1048">
            <v>0</v>
          </cell>
          <cell r="AA1048">
            <v>0</v>
          </cell>
        </row>
        <row r="1049">
          <cell r="C1049" t="str">
            <v>O500011</v>
          </cell>
          <cell r="K1049">
            <v>0</v>
          </cell>
          <cell r="L1049">
            <v>0</v>
          </cell>
          <cell r="Y1049">
            <v>0</v>
          </cell>
          <cell r="Z1049">
            <v>0</v>
          </cell>
          <cell r="AA1049">
            <v>0</v>
          </cell>
        </row>
        <row r="1050">
          <cell r="C1050" t="str">
            <v>O500011</v>
          </cell>
          <cell r="K1050">
            <v>0</v>
          </cell>
          <cell r="L1050">
            <v>0</v>
          </cell>
          <cell r="Y1050">
            <v>0</v>
          </cell>
          <cell r="Z1050">
            <v>0</v>
          </cell>
          <cell r="AA1050">
            <v>0</v>
          </cell>
        </row>
        <row r="1051">
          <cell r="C1051" t="str">
            <v>O500011</v>
          </cell>
          <cell r="K1051">
            <v>0</v>
          </cell>
          <cell r="L1051">
            <v>0</v>
          </cell>
          <cell r="Y1051">
            <v>0</v>
          </cell>
          <cell r="Z1051">
            <v>0</v>
          </cell>
          <cell r="AA1051">
            <v>0</v>
          </cell>
        </row>
        <row r="1052">
          <cell r="C1052" t="str">
            <v>O500011</v>
          </cell>
          <cell r="K1052">
            <v>0</v>
          </cell>
          <cell r="L1052">
            <v>0</v>
          </cell>
          <cell r="Y1052">
            <v>0</v>
          </cell>
          <cell r="Z1052">
            <v>0</v>
          </cell>
          <cell r="AA1052">
            <v>0</v>
          </cell>
        </row>
        <row r="1053">
          <cell r="C1053" t="str">
            <v>O500011</v>
          </cell>
          <cell r="K1053">
            <v>58</v>
          </cell>
          <cell r="L1053">
            <v>0</v>
          </cell>
          <cell r="Y1053">
            <v>840</v>
          </cell>
          <cell r="Z1053">
            <v>840</v>
          </cell>
          <cell r="AA1053">
            <v>0</v>
          </cell>
        </row>
        <row r="1054">
          <cell r="C1054" t="str">
            <v>O500011</v>
          </cell>
          <cell r="K1054">
            <v>0</v>
          </cell>
          <cell r="L1054">
            <v>0</v>
          </cell>
          <cell r="Y1054">
            <v>0</v>
          </cell>
          <cell r="Z1054">
            <v>0</v>
          </cell>
          <cell r="AA1054">
            <v>0</v>
          </cell>
        </row>
        <row r="1055">
          <cell r="C1055" t="str">
            <v>O500011</v>
          </cell>
          <cell r="K1055">
            <v>0</v>
          </cell>
          <cell r="L1055">
            <v>0</v>
          </cell>
          <cell r="Y1055">
            <v>0</v>
          </cell>
          <cell r="Z1055">
            <v>0</v>
          </cell>
          <cell r="AA1055">
            <v>0</v>
          </cell>
        </row>
        <row r="1056">
          <cell r="C1056" t="str">
            <v>O500011</v>
          </cell>
          <cell r="K1056">
            <v>0</v>
          </cell>
          <cell r="L1056">
            <v>0</v>
          </cell>
          <cell r="Y1056">
            <v>0</v>
          </cell>
          <cell r="Z1056">
            <v>0</v>
          </cell>
          <cell r="AA1056">
            <v>0</v>
          </cell>
        </row>
        <row r="1057">
          <cell r="C1057" t="str">
            <v>O500011</v>
          </cell>
          <cell r="K1057">
            <v>0</v>
          </cell>
          <cell r="L1057">
            <v>0</v>
          </cell>
          <cell r="Y1057">
            <v>0</v>
          </cell>
          <cell r="Z1057">
            <v>0</v>
          </cell>
          <cell r="AA1057">
            <v>0</v>
          </cell>
        </row>
        <row r="1058">
          <cell r="C1058" t="str">
            <v>O500011</v>
          </cell>
          <cell r="K1058">
            <v>0</v>
          </cell>
          <cell r="L1058">
            <v>0</v>
          </cell>
          <cell r="Y1058">
            <v>0</v>
          </cell>
          <cell r="Z1058">
            <v>0</v>
          </cell>
          <cell r="AA1058">
            <v>0</v>
          </cell>
        </row>
        <row r="1059">
          <cell r="C1059" t="str">
            <v>O500011</v>
          </cell>
          <cell r="K1059">
            <v>22</v>
          </cell>
          <cell r="L1059">
            <v>0</v>
          </cell>
          <cell r="Y1059">
            <v>678</v>
          </cell>
          <cell r="Z1059">
            <v>678</v>
          </cell>
          <cell r="AA1059">
            <v>0</v>
          </cell>
        </row>
        <row r="1060">
          <cell r="C1060" t="str">
            <v>O505234</v>
          </cell>
          <cell r="K1060">
            <v>0</v>
          </cell>
          <cell r="L1060">
            <v>0</v>
          </cell>
          <cell r="Y1060">
            <v>0</v>
          </cell>
          <cell r="Z1060">
            <v>0</v>
          </cell>
          <cell r="AA1060">
            <v>0</v>
          </cell>
        </row>
        <row r="1061">
          <cell r="C1061" t="str">
            <v>O556696</v>
          </cell>
          <cell r="K1061">
            <v>0</v>
          </cell>
          <cell r="L1061">
            <v>0</v>
          </cell>
          <cell r="Y1061">
            <v>0</v>
          </cell>
          <cell r="Z1061">
            <v>0</v>
          </cell>
          <cell r="AA1061">
            <v>0</v>
          </cell>
        </row>
        <row r="1062">
          <cell r="C1062" t="str">
            <v>O500631</v>
          </cell>
          <cell r="K1062">
            <v>5</v>
          </cell>
          <cell r="L1062">
            <v>0</v>
          </cell>
          <cell r="Y1062">
            <v>138</v>
          </cell>
          <cell r="Z1062">
            <v>138</v>
          </cell>
          <cell r="AA1062">
            <v>0</v>
          </cell>
        </row>
        <row r="1063">
          <cell r="C1063" t="str">
            <v>O503436</v>
          </cell>
          <cell r="K1063">
            <v>0</v>
          </cell>
          <cell r="L1063">
            <v>0</v>
          </cell>
          <cell r="Y1063">
            <v>0</v>
          </cell>
          <cell r="Z1063">
            <v>0</v>
          </cell>
          <cell r="AA1063">
            <v>0</v>
          </cell>
        </row>
        <row r="1064">
          <cell r="C1064" t="str">
            <v>O500640</v>
          </cell>
          <cell r="K1064">
            <v>0</v>
          </cell>
          <cell r="L1064">
            <v>0</v>
          </cell>
          <cell r="Y1064">
            <v>0</v>
          </cell>
          <cell r="Z1064">
            <v>0</v>
          </cell>
          <cell r="AA1064">
            <v>0</v>
          </cell>
        </row>
        <row r="1065">
          <cell r="C1065" t="str">
            <v>O503011</v>
          </cell>
          <cell r="K1065">
            <v>0</v>
          </cell>
          <cell r="L1065">
            <v>0</v>
          </cell>
          <cell r="Y1065">
            <v>0</v>
          </cell>
          <cell r="Z1065">
            <v>0</v>
          </cell>
          <cell r="AA1065">
            <v>0</v>
          </cell>
        </row>
        <row r="1066">
          <cell r="C1066" t="str">
            <v>O503011</v>
          </cell>
          <cell r="K1066">
            <v>7</v>
          </cell>
          <cell r="L1066">
            <v>0</v>
          </cell>
          <cell r="Y1066">
            <v>1040</v>
          </cell>
          <cell r="Z1066">
            <v>1040</v>
          </cell>
          <cell r="AA1066">
            <v>0</v>
          </cell>
        </row>
        <row r="1067">
          <cell r="C1067" t="str">
            <v>O503011</v>
          </cell>
          <cell r="K1067">
            <v>0</v>
          </cell>
          <cell r="L1067">
            <v>0</v>
          </cell>
          <cell r="Y1067">
            <v>0</v>
          </cell>
          <cell r="Z1067">
            <v>0</v>
          </cell>
          <cell r="AA1067">
            <v>0</v>
          </cell>
        </row>
        <row r="1068">
          <cell r="C1068" t="str">
            <v>O503011</v>
          </cell>
          <cell r="K1068">
            <v>10</v>
          </cell>
          <cell r="L1068">
            <v>0</v>
          </cell>
          <cell r="Y1068">
            <v>181</v>
          </cell>
          <cell r="Z1068">
            <v>181</v>
          </cell>
          <cell r="AA1068">
            <v>0</v>
          </cell>
        </row>
        <row r="1069">
          <cell r="C1069" t="str">
            <v>O503011</v>
          </cell>
          <cell r="K1069">
            <v>13</v>
          </cell>
          <cell r="L1069">
            <v>0</v>
          </cell>
          <cell r="Y1069">
            <v>155</v>
          </cell>
          <cell r="Z1069">
            <v>155</v>
          </cell>
          <cell r="AA1069">
            <v>0</v>
          </cell>
        </row>
        <row r="1070">
          <cell r="C1070" t="str">
            <v>O503011</v>
          </cell>
          <cell r="K1070">
            <v>0</v>
          </cell>
          <cell r="L1070">
            <v>0</v>
          </cell>
          <cell r="Y1070">
            <v>0</v>
          </cell>
          <cell r="Z1070">
            <v>0</v>
          </cell>
          <cell r="AA1070">
            <v>0</v>
          </cell>
        </row>
        <row r="1071">
          <cell r="C1071" t="str">
            <v>O500658</v>
          </cell>
          <cell r="K1071">
            <v>0</v>
          </cell>
          <cell r="L1071">
            <v>0</v>
          </cell>
          <cell r="Y1071">
            <v>0</v>
          </cell>
          <cell r="Z1071">
            <v>0</v>
          </cell>
          <cell r="AA1071">
            <v>0</v>
          </cell>
        </row>
        <row r="1072">
          <cell r="C1072" t="str">
            <v>O501301</v>
          </cell>
          <cell r="K1072">
            <v>0</v>
          </cell>
          <cell r="L1072">
            <v>0</v>
          </cell>
          <cell r="Y1072">
            <v>0</v>
          </cell>
          <cell r="Z1072">
            <v>0</v>
          </cell>
          <cell r="AA1072">
            <v>0</v>
          </cell>
        </row>
        <row r="1073">
          <cell r="C1073" t="str">
            <v>O505285</v>
          </cell>
          <cell r="K1073">
            <v>0</v>
          </cell>
          <cell r="L1073">
            <v>0</v>
          </cell>
          <cell r="Y1073">
            <v>0</v>
          </cell>
          <cell r="Z1073">
            <v>0</v>
          </cell>
          <cell r="AA1073">
            <v>0</v>
          </cell>
        </row>
        <row r="1074">
          <cell r="C1074" t="str">
            <v>O503452</v>
          </cell>
          <cell r="K1074">
            <v>0</v>
          </cell>
          <cell r="L1074">
            <v>0</v>
          </cell>
          <cell r="Y1074">
            <v>0</v>
          </cell>
          <cell r="Z1074">
            <v>0</v>
          </cell>
          <cell r="AA1074">
            <v>0</v>
          </cell>
        </row>
        <row r="1075">
          <cell r="C1075" t="str">
            <v>O502642</v>
          </cell>
          <cell r="K1075">
            <v>0</v>
          </cell>
          <cell r="L1075">
            <v>0</v>
          </cell>
          <cell r="Y1075">
            <v>0</v>
          </cell>
          <cell r="Z1075">
            <v>0</v>
          </cell>
          <cell r="AA1075">
            <v>0</v>
          </cell>
        </row>
        <row r="1076">
          <cell r="C1076" t="str">
            <v>O502651</v>
          </cell>
          <cell r="K1076">
            <v>0</v>
          </cell>
          <cell r="L1076">
            <v>0</v>
          </cell>
          <cell r="Y1076">
            <v>0</v>
          </cell>
          <cell r="Z1076">
            <v>0</v>
          </cell>
          <cell r="AA1076">
            <v>0</v>
          </cell>
        </row>
        <row r="1077">
          <cell r="C1077" t="str">
            <v>O503479</v>
          </cell>
          <cell r="K1077">
            <v>0</v>
          </cell>
          <cell r="L1077">
            <v>0</v>
          </cell>
          <cell r="Y1077">
            <v>0</v>
          </cell>
          <cell r="Z1077">
            <v>0</v>
          </cell>
          <cell r="AA1077">
            <v>0</v>
          </cell>
        </row>
        <row r="1078">
          <cell r="C1078" t="str">
            <v>O500674</v>
          </cell>
          <cell r="K1078">
            <v>0</v>
          </cell>
          <cell r="L1078">
            <v>0</v>
          </cell>
          <cell r="Y1078">
            <v>0</v>
          </cell>
          <cell r="Z1078">
            <v>0</v>
          </cell>
          <cell r="AA1078">
            <v>0</v>
          </cell>
        </row>
        <row r="1079">
          <cell r="C1079" t="str">
            <v>O500682</v>
          </cell>
          <cell r="K1079">
            <v>11</v>
          </cell>
          <cell r="L1079">
            <v>0</v>
          </cell>
          <cell r="Y1079">
            <v>247</v>
          </cell>
          <cell r="Z1079">
            <v>247</v>
          </cell>
          <cell r="AA1079">
            <v>0</v>
          </cell>
        </row>
        <row r="1080">
          <cell r="C1080" t="str">
            <v>O502677</v>
          </cell>
          <cell r="K1080">
            <v>0</v>
          </cell>
          <cell r="L1080">
            <v>0</v>
          </cell>
          <cell r="Y1080">
            <v>0</v>
          </cell>
          <cell r="Z1080">
            <v>0</v>
          </cell>
          <cell r="AA1080">
            <v>0</v>
          </cell>
        </row>
        <row r="1081">
          <cell r="C1081" t="str">
            <v>O500691</v>
          </cell>
          <cell r="K1081">
            <v>0</v>
          </cell>
          <cell r="L1081">
            <v>0</v>
          </cell>
          <cell r="Y1081">
            <v>0</v>
          </cell>
          <cell r="Z1081">
            <v>0</v>
          </cell>
          <cell r="AA1081">
            <v>0</v>
          </cell>
        </row>
        <row r="1082">
          <cell r="C1082" t="str">
            <v>O505374</v>
          </cell>
          <cell r="K1082">
            <v>0</v>
          </cell>
          <cell r="L1082">
            <v>0</v>
          </cell>
          <cell r="Y1082">
            <v>0</v>
          </cell>
          <cell r="Z1082">
            <v>0</v>
          </cell>
          <cell r="AA1082">
            <v>0</v>
          </cell>
        </row>
        <row r="1083">
          <cell r="C1083" t="str">
            <v>O505404</v>
          </cell>
          <cell r="K1083">
            <v>0</v>
          </cell>
          <cell r="L1083">
            <v>0</v>
          </cell>
          <cell r="Y1083">
            <v>0</v>
          </cell>
          <cell r="Z1083">
            <v>0</v>
          </cell>
          <cell r="AA1083">
            <v>0</v>
          </cell>
        </row>
        <row r="1084">
          <cell r="C1084" t="str">
            <v>O501328</v>
          </cell>
          <cell r="K1084">
            <v>0</v>
          </cell>
          <cell r="L1084">
            <v>0</v>
          </cell>
          <cell r="Y1084">
            <v>0</v>
          </cell>
          <cell r="Z1084">
            <v>0</v>
          </cell>
          <cell r="AA1084">
            <v>0</v>
          </cell>
        </row>
        <row r="1085">
          <cell r="C1085" t="str">
            <v>O501328</v>
          </cell>
          <cell r="K1085">
            <v>0</v>
          </cell>
          <cell r="L1085">
            <v>0</v>
          </cell>
          <cell r="Y1085">
            <v>0</v>
          </cell>
          <cell r="Z1085">
            <v>0</v>
          </cell>
          <cell r="AA1085">
            <v>0</v>
          </cell>
        </row>
        <row r="1086">
          <cell r="C1086" t="str">
            <v>O502693</v>
          </cell>
          <cell r="K1086">
            <v>0</v>
          </cell>
          <cell r="L1086">
            <v>0</v>
          </cell>
          <cell r="Y1086">
            <v>0</v>
          </cell>
          <cell r="Z1086">
            <v>0</v>
          </cell>
          <cell r="AA1086">
            <v>0</v>
          </cell>
        </row>
        <row r="1087">
          <cell r="C1087" t="str">
            <v>O503495</v>
          </cell>
          <cell r="K1087">
            <v>0</v>
          </cell>
          <cell r="L1087">
            <v>0</v>
          </cell>
          <cell r="Y1087">
            <v>0</v>
          </cell>
          <cell r="Z1087">
            <v>0</v>
          </cell>
          <cell r="AA1087">
            <v>0</v>
          </cell>
        </row>
        <row r="1088">
          <cell r="C1088" t="str">
            <v>O505421</v>
          </cell>
          <cell r="K1088">
            <v>0</v>
          </cell>
          <cell r="L1088">
            <v>0</v>
          </cell>
          <cell r="Y1088">
            <v>0</v>
          </cell>
          <cell r="Z1088">
            <v>0</v>
          </cell>
          <cell r="AA1088">
            <v>0</v>
          </cell>
        </row>
        <row r="1089">
          <cell r="C1089" t="str">
            <v>O501336</v>
          </cell>
          <cell r="K1089">
            <v>0</v>
          </cell>
          <cell r="L1089">
            <v>0</v>
          </cell>
          <cell r="Y1089">
            <v>0</v>
          </cell>
          <cell r="Z1089">
            <v>0</v>
          </cell>
          <cell r="AA1089">
            <v>0</v>
          </cell>
        </row>
        <row r="1090">
          <cell r="C1090" t="str">
            <v>O503509</v>
          </cell>
          <cell r="K1090">
            <v>0</v>
          </cell>
          <cell r="L1090">
            <v>0</v>
          </cell>
          <cell r="Y1090">
            <v>0</v>
          </cell>
          <cell r="Z1090">
            <v>0</v>
          </cell>
          <cell r="AA1090">
            <v>0</v>
          </cell>
        </row>
        <row r="1091">
          <cell r="C1091" t="str">
            <v>O500704</v>
          </cell>
          <cell r="K1091">
            <v>0</v>
          </cell>
          <cell r="L1091">
            <v>0</v>
          </cell>
          <cell r="Y1091">
            <v>0</v>
          </cell>
          <cell r="Z1091">
            <v>0</v>
          </cell>
          <cell r="AA1091">
            <v>0</v>
          </cell>
        </row>
        <row r="1092">
          <cell r="C1092" t="str">
            <v>O500712</v>
          </cell>
          <cell r="K1092">
            <v>0</v>
          </cell>
          <cell r="L1092">
            <v>0</v>
          </cell>
          <cell r="Y1092">
            <v>0</v>
          </cell>
          <cell r="Z1092">
            <v>0</v>
          </cell>
          <cell r="AA1092">
            <v>0</v>
          </cell>
        </row>
        <row r="1093">
          <cell r="C1093" t="str">
            <v>O502707</v>
          </cell>
          <cell r="K1093">
            <v>0</v>
          </cell>
          <cell r="L1093">
            <v>0</v>
          </cell>
          <cell r="Y1093">
            <v>0</v>
          </cell>
          <cell r="Z1093">
            <v>0</v>
          </cell>
          <cell r="AA1093">
            <v>0</v>
          </cell>
        </row>
        <row r="1094">
          <cell r="C1094" t="str">
            <v>O503525</v>
          </cell>
          <cell r="K1094">
            <v>0</v>
          </cell>
          <cell r="L1094">
            <v>0</v>
          </cell>
          <cell r="Y1094">
            <v>0</v>
          </cell>
          <cell r="Z1094">
            <v>0</v>
          </cell>
          <cell r="AA1094">
            <v>0</v>
          </cell>
        </row>
        <row r="1095">
          <cell r="C1095" t="str">
            <v>O502715</v>
          </cell>
          <cell r="K1095">
            <v>0</v>
          </cell>
          <cell r="L1095">
            <v>0</v>
          </cell>
          <cell r="Y1095">
            <v>0</v>
          </cell>
          <cell r="Z1095">
            <v>0</v>
          </cell>
          <cell r="AA1095">
            <v>0</v>
          </cell>
        </row>
        <row r="1096">
          <cell r="C1096" t="str">
            <v>O503991</v>
          </cell>
          <cell r="K1096">
            <v>0</v>
          </cell>
          <cell r="L1096">
            <v>0</v>
          </cell>
          <cell r="Y1096">
            <v>0</v>
          </cell>
          <cell r="Z1096">
            <v>0</v>
          </cell>
          <cell r="AA1096">
            <v>0</v>
          </cell>
        </row>
        <row r="1097">
          <cell r="C1097" t="str">
            <v>O503991</v>
          </cell>
          <cell r="K1097">
            <v>0</v>
          </cell>
          <cell r="L1097">
            <v>0</v>
          </cell>
          <cell r="Y1097">
            <v>0</v>
          </cell>
          <cell r="Z1097">
            <v>0</v>
          </cell>
          <cell r="AA1097">
            <v>0</v>
          </cell>
        </row>
        <row r="1098">
          <cell r="C1098" t="str">
            <v>O503533</v>
          </cell>
          <cell r="K1098">
            <v>0</v>
          </cell>
          <cell r="L1098">
            <v>0</v>
          </cell>
          <cell r="Y1098">
            <v>0</v>
          </cell>
          <cell r="Z1098">
            <v>0</v>
          </cell>
          <cell r="AA1098">
            <v>0</v>
          </cell>
        </row>
        <row r="1099">
          <cell r="C1099" t="str">
            <v>O500721</v>
          </cell>
          <cell r="K1099">
            <v>0</v>
          </cell>
          <cell r="L1099">
            <v>0</v>
          </cell>
          <cell r="Y1099">
            <v>0</v>
          </cell>
          <cell r="Z1099">
            <v>0</v>
          </cell>
          <cell r="AA1099">
            <v>0</v>
          </cell>
        </row>
        <row r="1100">
          <cell r="C1100" t="str">
            <v>O502740</v>
          </cell>
          <cell r="K1100">
            <v>0</v>
          </cell>
          <cell r="L1100">
            <v>0</v>
          </cell>
          <cell r="Y1100">
            <v>0</v>
          </cell>
          <cell r="Z1100">
            <v>0</v>
          </cell>
          <cell r="AA1100">
            <v>0</v>
          </cell>
        </row>
        <row r="1101">
          <cell r="C1101" t="str">
            <v>O500747</v>
          </cell>
          <cell r="K1101">
            <v>0</v>
          </cell>
          <cell r="L1101">
            <v>0</v>
          </cell>
          <cell r="Y1101">
            <v>0</v>
          </cell>
          <cell r="Z1101">
            <v>0</v>
          </cell>
          <cell r="AA1101">
            <v>0</v>
          </cell>
        </row>
        <row r="1102">
          <cell r="C1102" t="str">
            <v>O500755</v>
          </cell>
          <cell r="K1102">
            <v>0</v>
          </cell>
          <cell r="L1102">
            <v>0</v>
          </cell>
          <cell r="Y1102">
            <v>0</v>
          </cell>
          <cell r="Z1102">
            <v>0</v>
          </cell>
          <cell r="AA1102">
            <v>0</v>
          </cell>
        </row>
        <row r="1103">
          <cell r="C1103" t="str">
            <v>O501344</v>
          </cell>
          <cell r="K1103">
            <v>0</v>
          </cell>
          <cell r="L1103">
            <v>0</v>
          </cell>
          <cell r="Y1103">
            <v>0</v>
          </cell>
          <cell r="Z1103">
            <v>0</v>
          </cell>
          <cell r="AA1103">
            <v>0</v>
          </cell>
        </row>
        <row r="1104">
          <cell r="C1104" t="str">
            <v>O505498</v>
          </cell>
          <cell r="K1104">
            <v>0</v>
          </cell>
          <cell r="L1104">
            <v>0</v>
          </cell>
          <cell r="Y1104">
            <v>0</v>
          </cell>
          <cell r="Z1104">
            <v>0</v>
          </cell>
          <cell r="AA1104">
            <v>0</v>
          </cell>
        </row>
        <row r="1105">
          <cell r="C1105" t="str">
            <v>O502766</v>
          </cell>
          <cell r="K1105">
            <v>6</v>
          </cell>
          <cell r="L1105">
            <v>0</v>
          </cell>
          <cell r="Y1105">
            <v>168</v>
          </cell>
          <cell r="Z1105">
            <v>168</v>
          </cell>
          <cell r="AA1105">
            <v>0</v>
          </cell>
        </row>
        <row r="1106">
          <cell r="C1106" t="str">
            <v>O503550</v>
          </cell>
          <cell r="K1106">
            <v>0</v>
          </cell>
          <cell r="L1106">
            <v>0</v>
          </cell>
          <cell r="Y1106">
            <v>0</v>
          </cell>
          <cell r="Z1106">
            <v>0</v>
          </cell>
          <cell r="AA1106">
            <v>0</v>
          </cell>
        </row>
        <row r="1107">
          <cell r="C1107" t="str">
            <v>O555991</v>
          </cell>
          <cell r="K1107">
            <v>0</v>
          </cell>
          <cell r="L1107">
            <v>0</v>
          </cell>
          <cell r="Y1107">
            <v>0</v>
          </cell>
          <cell r="Z1107">
            <v>0</v>
          </cell>
          <cell r="AA1107">
            <v>0</v>
          </cell>
        </row>
        <row r="1108">
          <cell r="C1108" t="str">
            <v>O501115</v>
          </cell>
          <cell r="K1108">
            <v>0</v>
          </cell>
          <cell r="L1108">
            <v>0</v>
          </cell>
          <cell r="Y1108">
            <v>0</v>
          </cell>
          <cell r="Z1108">
            <v>0</v>
          </cell>
          <cell r="AA1108">
            <v>0</v>
          </cell>
        </row>
        <row r="1109">
          <cell r="C1109" t="str">
            <v>O501115</v>
          </cell>
          <cell r="K1109">
            <v>0</v>
          </cell>
          <cell r="L1109">
            <v>0</v>
          </cell>
          <cell r="Y1109">
            <v>0</v>
          </cell>
          <cell r="Z1109">
            <v>0</v>
          </cell>
          <cell r="AA1109">
            <v>0</v>
          </cell>
        </row>
        <row r="1110">
          <cell r="C1110" t="str">
            <v>O503568</v>
          </cell>
          <cell r="K1110">
            <v>0</v>
          </cell>
          <cell r="L1110">
            <v>0</v>
          </cell>
          <cell r="Y1110">
            <v>0</v>
          </cell>
          <cell r="Z1110">
            <v>0</v>
          </cell>
          <cell r="AA1110">
            <v>0</v>
          </cell>
        </row>
        <row r="1111">
          <cell r="C1111" t="str">
            <v>O503568</v>
          </cell>
          <cell r="K1111">
            <v>0</v>
          </cell>
          <cell r="L1111">
            <v>0</v>
          </cell>
          <cell r="Y1111">
            <v>0</v>
          </cell>
          <cell r="Z1111">
            <v>0</v>
          </cell>
          <cell r="AA1111">
            <v>0</v>
          </cell>
        </row>
        <row r="1112">
          <cell r="C1112" t="str">
            <v>O502782</v>
          </cell>
          <cell r="K1112">
            <v>5</v>
          </cell>
          <cell r="L1112">
            <v>0</v>
          </cell>
          <cell r="Y1112">
            <v>168</v>
          </cell>
          <cell r="Z1112">
            <v>168</v>
          </cell>
          <cell r="AA1112">
            <v>0</v>
          </cell>
        </row>
        <row r="1113">
          <cell r="C1113" t="str">
            <v>O502782</v>
          </cell>
          <cell r="K1113">
            <v>0</v>
          </cell>
          <cell r="L1113">
            <v>0</v>
          </cell>
          <cell r="Y1113">
            <v>0</v>
          </cell>
          <cell r="Z1113">
            <v>0</v>
          </cell>
          <cell r="AA1113">
            <v>0</v>
          </cell>
        </row>
        <row r="1114">
          <cell r="C1114" t="str">
            <v>O502782</v>
          </cell>
          <cell r="K1114">
            <v>0</v>
          </cell>
          <cell r="L1114">
            <v>0</v>
          </cell>
          <cell r="Y1114">
            <v>0</v>
          </cell>
          <cell r="Z1114">
            <v>0</v>
          </cell>
          <cell r="AA1114">
            <v>0</v>
          </cell>
        </row>
        <row r="1115">
          <cell r="C1115" t="str">
            <v>O504025</v>
          </cell>
          <cell r="K1115">
            <v>0</v>
          </cell>
          <cell r="L1115">
            <v>0</v>
          </cell>
          <cell r="Y1115">
            <v>0</v>
          </cell>
          <cell r="Z1115">
            <v>0</v>
          </cell>
          <cell r="AA1115">
            <v>0</v>
          </cell>
        </row>
        <row r="1116">
          <cell r="C1116" t="str">
            <v>O504025</v>
          </cell>
          <cell r="K1116">
            <v>0</v>
          </cell>
          <cell r="L1116">
            <v>0</v>
          </cell>
          <cell r="Y1116">
            <v>0</v>
          </cell>
          <cell r="Z1116">
            <v>0</v>
          </cell>
          <cell r="AA1116">
            <v>0</v>
          </cell>
        </row>
        <row r="1117">
          <cell r="C1117" t="str">
            <v>O504025</v>
          </cell>
          <cell r="K1117">
            <v>28</v>
          </cell>
          <cell r="L1117">
            <v>0</v>
          </cell>
          <cell r="Y1117">
            <v>246</v>
          </cell>
          <cell r="Z1117">
            <v>246</v>
          </cell>
          <cell r="AA1117">
            <v>0</v>
          </cell>
        </row>
        <row r="1118">
          <cell r="C1118" t="str">
            <v>O504025</v>
          </cell>
          <cell r="K1118">
            <v>9</v>
          </cell>
          <cell r="L1118">
            <v>0</v>
          </cell>
          <cell r="Y1118">
            <v>419</v>
          </cell>
          <cell r="Z1118">
            <v>419</v>
          </cell>
          <cell r="AA1118">
            <v>0</v>
          </cell>
        </row>
        <row r="1119">
          <cell r="C1119" t="str">
            <v>O504025</v>
          </cell>
          <cell r="K1119">
            <v>0</v>
          </cell>
          <cell r="L1119">
            <v>0</v>
          </cell>
          <cell r="Y1119">
            <v>0</v>
          </cell>
          <cell r="Z1119">
            <v>0</v>
          </cell>
          <cell r="AA1119">
            <v>0</v>
          </cell>
        </row>
        <row r="1120">
          <cell r="C1120" t="str">
            <v>O504025</v>
          </cell>
          <cell r="K1120">
            <v>7</v>
          </cell>
          <cell r="L1120">
            <v>0</v>
          </cell>
          <cell r="Y1120">
            <v>123</v>
          </cell>
          <cell r="Z1120">
            <v>123</v>
          </cell>
          <cell r="AA1120">
            <v>0</v>
          </cell>
        </row>
        <row r="1121">
          <cell r="C1121" t="str">
            <v>O505536</v>
          </cell>
          <cell r="K1121">
            <v>0</v>
          </cell>
          <cell r="L1121">
            <v>0</v>
          </cell>
          <cell r="Y1121">
            <v>0</v>
          </cell>
          <cell r="Z1121">
            <v>0</v>
          </cell>
          <cell r="AA1121">
            <v>0</v>
          </cell>
        </row>
        <row r="1122">
          <cell r="C1122" t="str">
            <v>O502791</v>
          </cell>
          <cell r="K1122">
            <v>0</v>
          </cell>
          <cell r="L1122">
            <v>0</v>
          </cell>
          <cell r="Y1122">
            <v>0</v>
          </cell>
          <cell r="Z1122">
            <v>0</v>
          </cell>
          <cell r="AA1122">
            <v>0</v>
          </cell>
        </row>
        <row r="1123">
          <cell r="C1123" t="str">
            <v>O502804</v>
          </cell>
          <cell r="K1123">
            <v>0</v>
          </cell>
          <cell r="L1123">
            <v>0</v>
          </cell>
          <cell r="Y1123">
            <v>0</v>
          </cell>
          <cell r="Z1123">
            <v>0</v>
          </cell>
          <cell r="AA1123">
            <v>0</v>
          </cell>
        </row>
        <row r="1124">
          <cell r="C1124" t="str">
            <v>O501352</v>
          </cell>
          <cell r="K1124">
            <v>0</v>
          </cell>
          <cell r="L1124">
            <v>0</v>
          </cell>
          <cell r="Y1124">
            <v>0</v>
          </cell>
          <cell r="Z1124">
            <v>0</v>
          </cell>
          <cell r="AA1124">
            <v>0</v>
          </cell>
        </row>
        <row r="1125">
          <cell r="C1125" t="str">
            <v>O503584</v>
          </cell>
          <cell r="K1125">
            <v>0</v>
          </cell>
          <cell r="L1125">
            <v>0</v>
          </cell>
          <cell r="Y1125">
            <v>0</v>
          </cell>
          <cell r="Z1125">
            <v>0</v>
          </cell>
          <cell r="AA1125">
            <v>0</v>
          </cell>
        </row>
        <row r="1126">
          <cell r="C1126" t="str">
            <v>O503584</v>
          </cell>
          <cell r="K1126">
            <v>0</v>
          </cell>
          <cell r="L1126">
            <v>0</v>
          </cell>
          <cell r="Y1126">
            <v>0</v>
          </cell>
          <cell r="Z1126">
            <v>0</v>
          </cell>
          <cell r="AA1126">
            <v>0</v>
          </cell>
        </row>
        <row r="1127">
          <cell r="C1127" t="str">
            <v>O503592</v>
          </cell>
          <cell r="K1127">
            <v>0</v>
          </cell>
          <cell r="L1127">
            <v>0</v>
          </cell>
          <cell r="Y1127">
            <v>0</v>
          </cell>
          <cell r="Z1127">
            <v>0</v>
          </cell>
          <cell r="AA1127">
            <v>0</v>
          </cell>
        </row>
        <row r="1128">
          <cell r="C1128" t="str">
            <v>O503592</v>
          </cell>
          <cell r="K1128">
            <v>0</v>
          </cell>
          <cell r="L1128">
            <v>0</v>
          </cell>
          <cell r="Y1128">
            <v>0</v>
          </cell>
          <cell r="Z1128">
            <v>0</v>
          </cell>
          <cell r="AA1128">
            <v>0</v>
          </cell>
        </row>
        <row r="1129">
          <cell r="C1129" t="str">
            <v>O502821</v>
          </cell>
          <cell r="K1129">
            <v>0</v>
          </cell>
          <cell r="L1129">
            <v>0</v>
          </cell>
          <cell r="Y1129">
            <v>0</v>
          </cell>
          <cell r="Z1129">
            <v>0</v>
          </cell>
          <cell r="AA1129">
            <v>0</v>
          </cell>
        </row>
        <row r="1130">
          <cell r="C1130" t="str">
            <v>O502821</v>
          </cell>
          <cell r="K1130">
            <v>0</v>
          </cell>
          <cell r="L1130">
            <v>0</v>
          </cell>
          <cell r="Y1130">
            <v>0</v>
          </cell>
          <cell r="Z1130">
            <v>0</v>
          </cell>
          <cell r="AA1130">
            <v>0</v>
          </cell>
        </row>
        <row r="1131">
          <cell r="C1131" t="str">
            <v>O517305</v>
          </cell>
          <cell r="K1131">
            <v>0</v>
          </cell>
          <cell r="L1131">
            <v>0</v>
          </cell>
          <cell r="Y1131">
            <v>0</v>
          </cell>
          <cell r="Z1131">
            <v>0</v>
          </cell>
          <cell r="AA1131">
            <v>0</v>
          </cell>
        </row>
        <row r="1132">
          <cell r="C1132" t="str">
            <v>O505561</v>
          </cell>
          <cell r="K1132">
            <v>0</v>
          </cell>
          <cell r="L1132">
            <v>0</v>
          </cell>
          <cell r="Y1132">
            <v>0</v>
          </cell>
          <cell r="Z1132">
            <v>0</v>
          </cell>
          <cell r="AA1132">
            <v>0</v>
          </cell>
        </row>
        <row r="1133">
          <cell r="C1133" t="str">
            <v>O500810</v>
          </cell>
          <cell r="K1133">
            <v>0</v>
          </cell>
          <cell r="L1133">
            <v>0</v>
          </cell>
          <cell r="Y1133">
            <v>0</v>
          </cell>
          <cell r="Z1133">
            <v>0</v>
          </cell>
          <cell r="AA1133">
            <v>0</v>
          </cell>
        </row>
        <row r="1134">
          <cell r="C1134" t="str">
            <v>O504068</v>
          </cell>
          <cell r="K1134">
            <v>0</v>
          </cell>
          <cell r="L1134">
            <v>0</v>
          </cell>
          <cell r="Y1134">
            <v>0</v>
          </cell>
          <cell r="Z1134">
            <v>0</v>
          </cell>
          <cell r="AA1134">
            <v>0</v>
          </cell>
        </row>
        <row r="1135">
          <cell r="C1135" t="str">
            <v>O504068</v>
          </cell>
          <cell r="K1135">
            <v>0</v>
          </cell>
          <cell r="L1135">
            <v>0</v>
          </cell>
          <cell r="Y1135">
            <v>0</v>
          </cell>
          <cell r="Z1135">
            <v>0</v>
          </cell>
          <cell r="AA1135">
            <v>0</v>
          </cell>
        </row>
        <row r="1136">
          <cell r="C1136" t="str">
            <v>O502863</v>
          </cell>
          <cell r="K1136">
            <v>15</v>
          </cell>
          <cell r="L1136">
            <v>0</v>
          </cell>
          <cell r="Y1136">
            <v>347</v>
          </cell>
          <cell r="Z1136">
            <v>347</v>
          </cell>
          <cell r="AA1136">
            <v>0</v>
          </cell>
        </row>
        <row r="1137">
          <cell r="C1137" t="str">
            <v>O504998</v>
          </cell>
          <cell r="K1137">
            <v>35</v>
          </cell>
          <cell r="L1137">
            <v>0</v>
          </cell>
          <cell r="Y1137">
            <v>594</v>
          </cell>
          <cell r="Z1137">
            <v>594</v>
          </cell>
          <cell r="AA1137">
            <v>0</v>
          </cell>
        </row>
        <row r="1138">
          <cell r="C1138" t="str">
            <v>O504998</v>
          </cell>
          <cell r="K1138">
            <v>0</v>
          </cell>
          <cell r="L1138">
            <v>0</v>
          </cell>
          <cell r="Y1138">
            <v>0</v>
          </cell>
          <cell r="Z1138">
            <v>0</v>
          </cell>
          <cell r="AA1138">
            <v>0</v>
          </cell>
        </row>
        <row r="1139">
          <cell r="C1139" t="str">
            <v>O504998</v>
          </cell>
          <cell r="K1139">
            <v>0</v>
          </cell>
          <cell r="L1139">
            <v>0</v>
          </cell>
          <cell r="Y1139">
            <v>0</v>
          </cell>
          <cell r="Z1139">
            <v>0</v>
          </cell>
          <cell r="AA1139">
            <v>0</v>
          </cell>
        </row>
        <row r="1140">
          <cell r="C1140" t="str">
            <v>O504998</v>
          </cell>
          <cell r="K1140">
            <v>0</v>
          </cell>
          <cell r="L1140">
            <v>0</v>
          </cell>
          <cell r="Y1140">
            <v>0</v>
          </cell>
          <cell r="Z1140">
            <v>0</v>
          </cell>
          <cell r="AA1140">
            <v>0</v>
          </cell>
        </row>
        <row r="1141">
          <cell r="C1141" t="str">
            <v>O500828</v>
          </cell>
          <cell r="K1141">
            <v>0</v>
          </cell>
          <cell r="L1141">
            <v>0</v>
          </cell>
          <cell r="Y1141">
            <v>0</v>
          </cell>
          <cell r="Z1141">
            <v>0</v>
          </cell>
          <cell r="AA1141">
            <v>0</v>
          </cell>
        </row>
        <row r="1142">
          <cell r="C1142" t="str">
            <v>O501361</v>
          </cell>
          <cell r="K1142">
            <v>0</v>
          </cell>
          <cell r="L1142">
            <v>0</v>
          </cell>
          <cell r="Y1142">
            <v>0</v>
          </cell>
          <cell r="Z1142">
            <v>0</v>
          </cell>
          <cell r="AA1142">
            <v>0</v>
          </cell>
        </row>
        <row r="1143">
          <cell r="C1143" t="str">
            <v>O503606</v>
          </cell>
          <cell r="K1143">
            <v>0</v>
          </cell>
          <cell r="L1143">
            <v>0</v>
          </cell>
          <cell r="Y1143">
            <v>0</v>
          </cell>
          <cell r="Z1143">
            <v>0</v>
          </cell>
          <cell r="AA1143">
            <v>0</v>
          </cell>
        </row>
        <row r="1144">
          <cell r="C1144" t="str">
            <v>O504092</v>
          </cell>
          <cell r="K1144">
            <v>0</v>
          </cell>
          <cell r="L1144">
            <v>0</v>
          </cell>
          <cell r="Y1144">
            <v>0</v>
          </cell>
          <cell r="Z1144">
            <v>0</v>
          </cell>
          <cell r="AA1144">
            <v>0</v>
          </cell>
        </row>
        <row r="1145">
          <cell r="C1145" t="str">
            <v>O503614</v>
          </cell>
          <cell r="K1145">
            <v>0</v>
          </cell>
          <cell r="L1145">
            <v>0</v>
          </cell>
          <cell r="Y1145">
            <v>0</v>
          </cell>
          <cell r="Z1145">
            <v>0</v>
          </cell>
          <cell r="AA1145">
            <v>0</v>
          </cell>
        </row>
        <row r="1146">
          <cell r="C1146" t="str">
            <v>O503614</v>
          </cell>
          <cell r="K1146">
            <v>0</v>
          </cell>
          <cell r="L1146">
            <v>0</v>
          </cell>
          <cell r="Y1146">
            <v>0</v>
          </cell>
          <cell r="Z1146">
            <v>0</v>
          </cell>
          <cell r="AA1146">
            <v>0</v>
          </cell>
        </row>
        <row r="1147">
          <cell r="C1147" t="str">
            <v>O556050</v>
          </cell>
          <cell r="K1147">
            <v>0</v>
          </cell>
          <cell r="L1147">
            <v>0</v>
          </cell>
          <cell r="Y1147">
            <v>0</v>
          </cell>
          <cell r="Z1147">
            <v>0</v>
          </cell>
          <cell r="AA1147">
            <v>0</v>
          </cell>
        </row>
        <row r="1148">
          <cell r="C1148" t="str">
            <v>O505641</v>
          </cell>
          <cell r="K1148">
            <v>0</v>
          </cell>
          <cell r="L1148">
            <v>0</v>
          </cell>
          <cell r="Y1148">
            <v>0</v>
          </cell>
          <cell r="Z1148">
            <v>0</v>
          </cell>
          <cell r="AA1148">
            <v>0</v>
          </cell>
        </row>
        <row r="1149">
          <cell r="C1149" t="str">
            <v>O500836</v>
          </cell>
          <cell r="K1149">
            <v>0</v>
          </cell>
          <cell r="L1149">
            <v>0</v>
          </cell>
          <cell r="Y1149">
            <v>0</v>
          </cell>
          <cell r="Z1149">
            <v>0</v>
          </cell>
          <cell r="AA1149">
            <v>0</v>
          </cell>
        </row>
        <row r="1150">
          <cell r="C1150" t="str">
            <v>O501387</v>
          </cell>
          <cell r="K1150">
            <v>0</v>
          </cell>
          <cell r="L1150">
            <v>0</v>
          </cell>
          <cell r="Y1150">
            <v>0</v>
          </cell>
          <cell r="Z1150">
            <v>0</v>
          </cell>
          <cell r="AA1150">
            <v>0</v>
          </cell>
        </row>
        <row r="1151">
          <cell r="C1151" t="str">
            <v>O503631</v>
          </cell>
          <cell r="K1151">
            <v>1</v>
          </cell>
          <cell r="L1151">
            <v>0</v>
          </cell>
          <cell r="Y1151">
            <v>40</v>
          </cell>
          <cell r="Z1151">
            <v>40</v>
          </cell>
          <cell r="AA1151">
            <v>0</v>
          </cell>
        </row>
        <row r="1152">
          <cell r="C1152" t="str">
            <v>O502910</v>
          </cell>
          <cell r="K1152">
            <v>0</v>
          </cell>
          <cell r="L1152">
            <v>0</v>
          </cell>
          <cell r="Y1152">
            <v>0</v>
          </cell>
          <cell r="Z1152">
            <v>0</v>
          </cell>
          <cell r="AA1152">
            <v>0</v>
          </cell>
        </row>
        <row r="1153">
          <cell r="C1153" t="str">
            <v>O505714</v>
          </cell>
          <cell r="K1153">
            <v>0</v>
          </cell>
          <cell r="L1153">
            <v>0</v>
          </cell>
          <cell r="Y1153">
            <v>0</v>
          </cell>
          <cell r="Z1153">
            <v>0</v>
          </cell>
          <cell r="AA1153">
            <v>0</v>
          </cell>
        </row>
        <row r="1154">
          <cell r="C1154" t="str">
            <v>O500887</v>
          </cell>
          <cell r="K1154">
            <v>0</v>
          </cell>
          <cell r="L1154">
            <v>0</v>
          </cell>
          <cell r="Y1154">
            <v>0</v>
          </cell>
          <cell r="Z1154">
            <v>0</v>
          </cell>
          <cell r="AA1154">
            <v>0</v>
          </cell>
        </row>
        <row r="1155">
          <cell r="C1155" t="str">
            <v>O500895</v>
          </cell>
          <cell r="K1155">
            <v>0</v>
          </cell>
          <cell r="L1155">
            <v>0</v>
          </cell>
          <cell r="Y1155">
            <v>0</v>
          </cell>
          <cell r="Z1155">
            <v>0</v>
          </cell>
          <cell r="AA1155">
            <v>0</v>
          </cell>
        </row>
        <row r="1156">
          <cell r="C1156" t="str">
            <v>O502936</v>
          </cell>
          <cell r="K1156">
            <v>0</v>
          </cell>
          <cell r="L1156">
            <v>0</v>
          </cell>
          <cell r="Y1156">
            <v>0</v>
          </cell>
          <cell r="Z1156">
            <v>0</v>
          </cell>
          <cell r="AA1156">
            <v>0</v>
          </cell>
        </row>
        <row r="1157">
          <cell r="C1157" t="str">
            <v>O503380</v>
          </cell>
          <cell r="K1157">
            <v>0</v>
          </cell>
          <cell r="L1157">
            <v>0</v>
          </cell>
          <cell r="Y1157">
            <v>0</v>
          </cell>
          <cell r="Z1157">
            <v>0</v>
          </cell>
          <cell r="AA1157">
            <v>0</v>
          </cell>
        </row>
        <row r="1158">
          <cell r="C1158" t="str">
            <v>O555860</v>
          </cell>
          <cell r="K1158">
            <v>0</v>
          </cell>
          <cell r="L1158">
            <v>0</v>
          </cell>
          <cell r="Y1158">
            <v>0</v>
          </cell>
          <cell r="Z1158">
            <v>0</v>
          </cell>
          <cell r="AA1158">
            <v>0</v>
          </cell>
        </row>
        <row r="1159">
          <cell r="C1159" t="str">
            <v>O500917</v>
          </cell>
          <cell r="K1159">
            <v>0</v>
          </cell>
          <cell r="L1159">
            <v>0</v>
          </cell>
          <cell r="Y1159">
            <v>0</v>
          </cell>
          <cell r="Z1159">
            <v>0</v>
          </cell>
          <cell r="AA1159">
            <v>0</v>
          </cell>
        </row>
        <row r="1160">
          <cell r="C1160" t="str">
            <v>O504165</v>
          </cell>
          <cell r="K1160">
            <v>0</v>
          </cell>
          <cell r="L1160">
            <v>0</v>
          </cell>
          <cell r="Y1160">
            <v>0</v>
          </cell>
          <cell r="Z1160">
            <v>0</v>
          </cell>
          <cell r="AA1160">
            <v>0</v>
          </cell>
        </row>
        <row r="1161">
          <cell r="C1161" t="str">
            <v>O504165</v>
          </cell>
          <cell r="K1161">
            <v>0</v>
          </cell>
          <cell r="L1161">
            <v>0</v>
          </cell>
          <cell r="Y1161">
            <v>0</v>
          </cell>
          <cell r="Z1161">
            <v>0</v>
          </cell>
          <cell r="AA1161">
            <v>0</v>
          </cell>
        </row>
        <row r="1162">
          <cell r="C1162" t="str">
            <v>O500925</v>
          </cell>
          <cell r="K1162">
            <v>0</v>
          </cell>
          <cell r="L1162">
            <v>0</v>
          </cell>
          <cell r="Y1162">
            <v>0</v>
          </cell>
          <cell r="Z1162">
            <v>0</v>
          </cell>
          <cell r="AA1162">
            <v>0</v>
          </cell>
        </row>
        <row r="1163">
          <cell r="C1163" t="str">
            <v>O500933</v>
          </cell>
          <cell r="K1163">
            <v>30</v>
          </cell>
          <cell r="L1163">
            <v>0</v>
          </cell>
          <cell r="Y1163">
            <v>1080</v>
          </cell>
          <cell r="Z1163">
            <v>1080</v>
          </cell>
          <cell r="AA1163">
            <v>0</v>
          </cell>
        </row>
        <row r="1164">
          <cell r="C1164" t="str">
            <v>O500933</v>
          </cell>
          <cell r="K1164">
            <v>16</v>
          </cell>
          <cell r="L1164">
            <v>0</v>
          </cell>
          <cell r="Y1164">
            <v>340</v>
          </cell>
          <cell r="Z1164">
            <v>340</v>
          </cell>
          <cell r="AA1164">
            <v>0</v>
          </cell>
        </row>
        <row r="1165">
          <cell r="C1165" t="str">
            <v>O500933</v>
          </cell>
          <cell r="K1165">
            <v>0</v>
          </cell>
          <cell r="L1165">
            <v>0</v>
          </cell>
          <cell r="Y1165">
            <v>0</v>
          </cell>
          <cell r="Z1165">
            <v>0</v>
          </cell>
          <cell r="AA1165">
            <v>0</v>
          </cell>
        </row>
        <row r="1166">
          <cell r="C1166" t="str">
            <v>O500941</v>
          </cell>
          <cell r="K1166">
            <v>10</v>
          </cell>
          <cell r="L1166">
            <v>0</v>
          </cell>
          <cell r="Y1166">
            <v>580</v>
          </cell>
          <cell r="Z1166">
            <v>580</v>
          </cell>
          <cell r="AA1166">
            <v>0</v>
          </cell>
        </row>
        <row r="1167">
          <cell r="C1167" t="str">
            <v>O502944</v>
          </cell>
          <cell r="K1167">
            <v>0</v>
          </cell>
          <cell r="L1167">
            <v>0</v>
          </cell>
          <cell r="Y1167">
            <v>0</v>
          </cell>
          <cell r="Z1167">
            <v>0</v>
          </cell>
          <cell r="AA1167">
            <v>0</v>
          </cell>
        </row>
        <row r="1168">
          <cell r="C1168" t="str">
            <v>O500950</v>
          </cell>
          <cell r="K1168">
            <v>0</v>
          </cell>
          <cell r="L1168">
            <v>0</v>
          </cell>
          <cell r="Y1168">
            <v>0</v>
          </cell>
          <cell r="Z1168">
            <v>0</v>
          </cell>
          <cell r="AA1168">
            <v>0</v>
          </cell>
        </row>
        <row r="1169">
          <cell r="C1169" t="str">
            <v>O502979</v>
          </cell>
          <cell r="K1169">
            <v>0</v>
          </cell>
          <cell r="L1169">
            <v>0</v>
          </cell>
          <cell r="Y1169">
            <v>0</v>
          </cell>
          <cell r="Z1169">
            <v>0</v>
          </cell>
          <cell r="AA1169">
            <v>0</v>
          </cell>
        </row>
        <row r="1170">
          <cell r="C1170" t="str">
            <v>O501417</v>
          </cell>
          <cell r="K1170">
            <v>0</v>
          </cell>
          <cell r="L1170">
            <v>0</v>
          </cell>
          <cell r="Y1170">
            <v>0</v>
          </cell>
          <cell r="Z1170">
            <v>0</v>
          </cell>
          <cell r="AA1170">
            <v>0</v>
          </cell>
        </row>
        <row r="1171">
          <cell r="C1171" t="str">
            <v>O501417</v>
          </cell>
          <cell r="K1171">
            <v>0</v>
          </cell>
          <cell r="L1171">
            <v>0</v>
          </cell>
          <cell r="Y1171">
            <v>0</v>
          </cell>
          <cell r="Z1171">
            <v>0</v>
          </cell>
          <cell r="AA1171">
            <v>0</v>
          </cell>
        </row>
        <row r="1172">
          <cell r="C1172" t="str">
            <v>O503649</v>
          </cell>
          <cell r="K1172">
            <v>0</v>
          </cell>
          <cell r="L1172">
            <v>0</v>
          </cell>
          <cell r="Y1172">
            <v>0</v>
          </cell>
          <cell r="Z1172">
            <v>0</v>
          </cell>
          <cell r="AA1172">
            <v>0</v>
          </cell>
        </row>
        <row r="1173">
          <cell r="C1173" t="str">
            <v>O503649</v>
          </cell>
          <cell r="K1173">
            <v>0</v>
          </cell>
          <cell r="L1173">
            <v>0</v>
          </cell>
          <cell r="Y1173">
            <v>0</v>
          </cell>
          <cell r="Z1173">
            <v>0</v>
          </cell>
          <cell r="AA1173">
            <v>0</v>
          </cell>
        </row>
        <row r="1174">
          <cell r="C1174" t="str">
            <v>O500968</v>
          </cell>
          <cell r="K1174">
            <v>0</v>
          </cell>
          <cell r="L1174">
            <v>0</v>
          </cell>
          <cell r="Y1174">
            <v>0</v>
          </cell>
          <cell r="Z1174">
            <v>0</v>
          </cell>
          <cell r="AA1174">
            <v>0</v>
          </cell>
        </row>
        <row r="1175">
          <cell r="C1175" t="str">
            <v>O500968</v>
          </cell>
          <cell r="K1175">
            <v>0</v>
          </cell>
          <cell r="L1175">
            <v>0</v>
          </cell>
          <cell r="Y1175">
            <v>0</v>
          </cell>
          <cell r="Z1175">
            <v>0</v>
          </cell>
          <cell r="AA1175">
            <v>0</v>
          </cell>
        </row>
        <row r="1176">
          <cell r="C1176" t="str">
            <v>O500968</v>
          </cell>
          <cell r="K1176">
            <v>0</v>
          </cell>
          <cell r="L1176">
            <v>0</v>
          </cell>
          <cell r="Y1176">
            <v>0</v>
          </cell>
          <cell r="Z1176">
            <v>0</v>
          </cell>
          <cell r="AA1176">
            <v>0</v>
          </cell>
        </row>
        <row r="1177">
          <cell r="C1177" t="str">
            <v>O501425</v>
          </cell>
          <cell r="K1177">
            <v>0</v>
          </cell>
          <cell r="L1177">
            <v>0</v>
          </cell>
          <cell r="Y1177">
            <v>0</v>
          </cell>
          <cell r="Z1177">
            <v>0</v>
          </cell>
          <cell r="AA1177">
            <v>0</v>
          </cell>
        </row>
        <row r="1178">
          <cell r="C1178" t="str">
            <v>O502987</v>
          </cell>
          <cell r="K1178">
            <v>0</v>
          </cell>
          <cell r="L1178">
            <v>0</v>
          </cell>
          <cell r="Y1178">
            <v>0</v>
          </cell>
          <cell r="Z1178">
            <v>0</v>
          </cell>
          <cell r="AA1178">
            <v>0</v>
          </cell>
        </row>
        <row r="1179">
          <cell r="C1179" t="str">
            <v>O502987</v>
          </cell>
          <cell r="K1179">
            <v>0</v>
          </cell>
          <cell r="L1179">
            <v>0</v>
          </cell>
          <cell r="Y1179">
            <v>0</v>
          </cell>
          <cell r="Z1179">
            <v>0</v>
          </cell>
          <cell r="AA1179">
            <v>0</v>
          </cell>
        </row>
        <row r="1180">
          <cell r="C1180" t="str">
            <v>O502995</v>
          </cell>
          <cell r="K1180">
            <v>1</v>
          </cell>
          <cell r="L1180">
            <v>0</v>
          </cell>
          <cell r="Y1180">
            <v>130</v>
          </cell>
          <cell r="Z1180">
            <v>130</v>
          </cell>
          <cell r="AA1180">
            <v>0</v>
          </cell>
        </row>
        <row r="1181">
          <cell r="C1181" t="str">
            <v>O504190</v>
          </cell>
          <cell r="K1181">
            <v>0</v>
          </cell>
          <cell r="L1181">
            <v>0</v>
          </cell>
          <cell r="Y1181">
            <v>0</v>
          </cell>
          <cell r="Z1181">
            <v>0</v>
          </cell>
          <cell r="AA1181">
            <v>0</v>
          </cell>
        </row>
        <row r="1182">
          <cell r="C1182" t="str">
            <v>O504190</v>
          </cell>
          <cell r="K1182">
            <v>0</v>
          </cell>
          <cell r="L1182">
            <v>0</v>
          </cell>
          <cell r="Y1182">
            <v>0</v>
          </cell>
          <cell r="Z1182">
            <v>0</v>
          </cell>
          <cell r="AA1182">
            <v>0</v>
          </cell>
        </row>
        <row r="1183">
          <cell r="C1183" t="str">
            <v>O500992</v>
          </cell>
          <cell r="K1183">
            <v>0</v>
          </cell>
          <cell r="L1183">
            <v>0</v>
          </cell>
          <cell r="Y1183">
            <v>0</v>
          </cell>
          <cell r="Z1183">
            <v>0</v>
          </cell>
          <cell r="AA1183">
            <v>0</v>
          </cell>
        </row>
        <row r="1184">
          <cell r="C1184" t="str">
            <v>O582816</v>
          </cell>
          <cell r="K1184">
            <v>2</v>
          </cell>
          <cell r="L1184">
            <v>0</v>
          </cell>
          <cell r="Y1184">
            <v>450</v>
          </cell>
          <cell r="Z1184">
            <v>450</v>
          </cell>
          <cell r="AA1184">
            <v>0</v>
          </cell>
        </row>
        <row r="1185">
          <cell r="C1185" t="str">
            <v>C02</v>
          </cell>
          <cell r="K1185">
            <v>0</v>
          </cell>
          <cell r="L1185">
            <v>0</v>
          </cell>
          <cell r="Y1185">
            <v>0</v>
          </cell>
          <cell r="Z1185">
            <v>0</v>
          </cell>
          <cell r="AA1185">
            <v>0</v>
          </cell>
        </row>
        <row r="1186">
          <cell r="C1186" t="str">
            <v>C35</v>
          </cell>
          <cell r="K1186">
            <v>0</v>
          </cell>
          <cell r="L1186">
            <v>0</v>
          </cell>
          <cell r="Y1186">
            <v>0</v>
          </cell>
          <cell r="Z1186">
            <v>0</v>
          </cell>
          <cell r="AA1186">
            <v>0</v>
          </cell>
        </row>
        <row r="1187">
          <cell r="C1187" t="str">
            <v>C02</v>
          </cell>
          <cell r="K1187">
            <v>0</v>
          </cell>
          <cell r="L1187">
            <v>0</v>
          </cell>
          <cell r="Y1187">
            <v>0</v>
          </cell>
          <cell r="Z1187">
            <v>0</v>
          </cell>
          <cell r="AA1187">
            <v>0</v>
          </cell>
        </row>
        <row r="1188">
          <cell r="C1188" t="str">
            <v>C34</v>
          </cell>
          <cell r="K1188">
            <v>0</v>
          </cell>
          <cell r="L1188">
            <v>0</v>
          </cell>
          <cell r="Y1188">
            <v>0</v>
          </cell>
          <cell r="Z1188">
            <v>0</v>
          </cell>
          <cell r="AA1188">
            <v>0</v>
          </cell>
        </row>
        <row r="1189">
          <cell r="C1189" t="str">
            <v>C02</v>
          </cell>
          <cell r="K1189">
            <v>6</v>
          </cell>
          <cell r="L1189">
            <v>0</v>
          </cell>
          <cell r="Y1189">
            <v>159</v>
          </cell>
          <cell r="Z1189">
            <v>159</v>
          </cell>
          <cell r="AA1189">
            <v>0</v>
          </cell>
        </row>
        <row r="1190">
          <cell r="C1190" t="str">
            <v>C67</v>
          </cell>
          <cell r="K1190">
            <v>0</v>
          </cell>
          <cell r="L1190">
            <v>0</v>
          </cell>
          <cell r="Y1190">
            <v>0</v>
          </cell>
          <cell r="Z1190">
            <v>0</v>
          </cell>
          <cell r="AA1190">
            <v>0</v>
          </cell>
        </row>
        <row r="1191">
          <cell r="C1191" t="str">
            <v>C02</v>
          </cell>
          <cell r="K1191">
            <v>19</v>
          </cell>
          <cell r="L1191">
            <v>1</v>
          </cell>
          <cell r="Y1191">
            <v>559</v>
          </cell>
          <cell r="Z1191">
            <v>472</v>
          </cell>
          <cell r="AA1191">
            <v>87</v>
          </cell>
        </row>
        <row r="1192">
          <cell r="C1192" t="str">
            <v>C02</v>
          </cell>
          <cell r="K1192">
            <v>0</v>
          </cell>
          <cell r="L1192">
            <v>0</v>
          </cell>
          <cell r="Y1192">
            <v>0</v>
          </cell>
          <cell r="Z1192">
            <v>0</v>
          </cell>
          <cell r="AA1192">
            <v>0</v>
          </cell>
        </row>
        <row r="1193">
          <cell r="C1193" t="str">
            <v>C21</v>
          </cell>
          <cell r="K1193">
            <v>20</v>
          </cell>
          <cell r="L1193">
            <v>0</v>
          </cell>
          <cell r="Y1193">
            <v>508</v>
          </cell>
          <cell r="Z1193">
            <v>508</v>
          </cell>
          <cell r="AA1193">
            <v>0</v>
          </cell>
        </row>
        <row r="1194">
          <cell r="C1194" t="str">
            <v>C02</v>
          </cell>
          <cell r="K1194">
            <v>16</v>
          </cell>
          <cell r="L1194">
            <v>0</v>
          </cell>
          <cell r="Y1194">
            <v>118</v>
          </cell>
          <cell r="Z1194">
            <v>118</v>
          </cell>
          <cell r="AA1194">
            <v>0</v>
          </cell>
        </row>
        <row r="1195">
          <cell r="C1195" t="str">
            <v>C21</v>
          </cell>
          <cell r="K1195">
            <v>15</v>
          </cell>
          <cell r="L1195">
            <v>0</v>
          </cell>
          <cell r="Y1195">
            <v>216</v>
          </cell>
          <cell r="Z1195">
            <v>216</v>
          </cell>
          <cell r="AA1195">
            <v>0</v>
          </cell>
        </row>
        <row r="1196">
          <cell r="C1196" t="str">
            <v>C32</v>
          </cell>
          <cell r="K1196">
            <v>0</v>
          </cell>
          <cell r="L1196">
            <v>0</v>
          </cell>
          <cell r="Y1196">
            <v>0</v>
          </cell>
          <cell r="Z1196">
            <v>0</v>
          </cell>
          <cell r="AA1196">
            <v>0</v>
          </cell>
        </row>
        <row r="1197">
          <cell r="C1197" t="str">
            <v>C02</v>
          </cell>
          <cell r="K1197">
            <v>1</v>
          </cell>
          <cell r="L1197">
            <v>0</v>
          </cell>
          <cell r="Y1197">
            <v>46</v>
          </cell>
          <cell r="Z1197">
            <v>46</v>
          </cell>
          <cell r="AA1197">
            <v>0</v>
          </cell>
        </row>
        <row r="1198">
          <cell r="C1198" t="str">
            <v>C02</v>
          </cell>
          <cell r="K1198">
            <v>0</v>
          </cell>
          <cell r="L1198">
            <v>0</v>
          </cell>
          <cell r="Y1198">
            <v>0</v>
          </cell>
          <cell r="Z1198">
            <v>0</v>
          </cell>
          <cell r="AA1198">
            <v>0</v>
          </cell>
        </row>
        <row r="1199">
          <cell r="C1199" t="str">
            <v>C02</v>
          </cell>
          <cell r="K1199">
            <v>0</v>
          </cell>
          <cell r="L1199">
            <v>0</v>
          </cell>
          <cell r="Y1199">
            <v>0</v>
          </cell>
          <cell r="Z1199">
            <v>0</v>
          </cell>
          <cell r="AA1199">
            <v>0</v>
          </cell>
        </row>
        <row r="1200">
          <cell r="C1200" t="str">
            <v>C02</v>
          </cell>
          <cell r="K1200">
            <v>3</v>
          </cell>
          <cell r="L1200">
            <v>0</v>
          </cell>
          <cell r="Y1200">
            <v>174</v>
          </cell>
          <cell r="Z1200">
            <v>174</v>
          </cell>
          <cell r="AA1200">
            <v>0</v>
          </cell>
        </row>
        <row r="1201">
          <cell r="C1201" t="str">
            <v>C02</v>
          </cell>
          <cell r="K1201">
            <v>0</v>
          </cell>
          <cell r="L1201">
            <v>0</v>
          </cell>
          <cell r="Y1201">
            <v>0</v>
          </cell>
          <cell r="Z1201">
            <v>0</v>
          </cell>
          <cell r="AA1201">
            <v>0</v>
          </cell>
        </row>
        <row r="1202">
          <cell r="C1202" t="str">
            <v>C02</v>
          </cell>
          <cell r="K1202">
            <v>0</v>
          </cell>
          <cell r="L1202">
            <v>0</v>
          </cell>
          <cell r="Y1202">
            <v>0</v>
          </cell>
          <cell r="Z1202">
            <v>0</v>
          </cell>
          <cell r="AA1202">
            <v>0</v>
          </cell>
        </row>
        <row r="1203">
          <cell r="C1203" t="str">
            <v>C21</v>
          </cell>
          <cell r="K1203">
            <v>7</v>
          </cell>
          <cell r="L1203">
            <v>0</v>
          </cell>
          <cell r="Y1203">
            <v>84</v>
          </cell>
          <cell r="Z1203">
            <v>84</v>
          </cell>
          <cell r="AA1203">
            <v>0</v>
          </cell>
        </row>
        <row r="1204">
          <cell r="C1204" t="str">
            <v>C02</v>
          </cell>
          <cell r="K1204">
            <v>0</v>
          </cell>
          <cell r="L1204">
            <v>0</v>
          </cell>
          <cell r="Y1204">
            <v>0</v>
          </cell>
          <cell r="Z1204">
            <v>0</v>
          </cell>
          <cell r="AA1204">
            <v>0</v>
          </cell>
        </row>
        <row r="1205">
          <cell r="C1205" t="str">
            <v>C02</v>
          </cell>
          <cell r="K1205">
            <v>6</v>
          </cell>
          <cell r="L1205">
            <v>0</v>
          </cell>
          <cell r="Y1205">
            <v>172</v>
          </cell>
          <cell r="Z1205">
            <v>172</v>
          </cell>
          <cell r="AA1205">
            <v>0</v>
          </cell>
        </row>
        <row r="1206">
          <cell r="C1206" t="str">
            <v>S1009</v>
          </cell>
          <cell r="K1206">
            <v>0</v>
          </cell>
          <cell r="L1206">
            <v>0</v>
          </cell>
          <cell r="Y1206">
            <v>0</v>
          </cell>
          <cell r="Z1206">
            <v>0</v>
          </cell>
          <cell r="AA1206">
            <v>0</v>
          </cell>
        </row>
        <row r="1207">
          <cell r="C1207" t="str">
            <v>S929</v>
          </cell>
          <cell r="K1207">
            <v>0</v>
          </cell>
          <cell r="L1207">
            <v>0</v>
          </cell>
          <cell r="Y1207">
            <v>0</v>
          </cell>
          <cell r="Z1207">
            <v>0</v>
          </cell>
          <cell r="AA1207">
            <v>0</v>
          </cell>
        </row>
        <row r="1208">
          <cell r="C1208" t="str">
            <v>S004</v>
          </cell>
          <cell r="K1208">
            <v>0</v>
          </cell>
          <cell r="L1208">
            <v>0</v>
          </cell>
          <cell r="Y1208">
            <v>0</v>
          </cell>
          <cell r="Z1208">
            <v>0</v>
          </cell>
          <cell r="AA1208">
            <v>0</v>
          </cell>
        </row>
        <row r="1209">
          <cell r="C1209" t="str">
            <v>S004</v>
          </cell>
          <cell r="K1209">
            <v>0</v>
          </cell>
          <cell r="L1209">
            <v>0</v>
          </cell>
          <cell r="Y1209">
            <v>0</v>
          </cell>
          <cell r="Z1209">
            <v>0</v>
          </cell>
          <cell r="AA1209">
            <v>0</v>
          </cell>
        </row>
        <row r="1210">
          <cell r="C1210" t="str">
            <v>S769</v>
          </cell>
          <cell r="K1210">
            <v>0</v>
          </cell>
          <cell r="L1210">
            <v>0</v>
          </cell>
          <cell r="Y1210">
            <v>0</v>
          </cell>
          <cell r="Z1210">
            <v>0</v>
          </cell>
          <cell r="AA1210">
            <v>0</v>
          </cell>
        </row>
        <row r="1211">
          <cell r="C1211" t="str">
            <v>S748</v>
          </cell>
          <cell r="K1211">
            <v>0</v>
          </cell>
          <cell r="L1211">
            <v>0</v>
          </cell>
          <cell r="Y1211">
            <v>0</v>
          </cell>
          <cell r="Z1211">
            <v>0</v>
          </cell>
          <cell r="AA1211">
            <v>0</v>
          </cell>
        </row>
        <row r="1212">
          <cell r="C1212" t="str">
            <v>S860</v>
          </cell>
          <cell r="K1212">
            <v>0</v>
          </cell>
          <cell r="L1212">
            <v>0</v>
          </cell>
          <cell r="Y1212">
            <v>0</v>
          </cell>
          <cell r="Z1212">
            <v>0</v>
          </cell>
          <cell r="AA1212">
            <v>0</v>
          </cell>
        </row>
        <row r="1213">
          <cell r="C1213" t="str">
            <v>S023</v>
          </cell>
          <cell r="K1213">
            <v>0</v>
          </cell>
          <cell r="L1213">
            <v>0</v>
          </cell>
          <cell r="Y1213">
            <v>0</v>
          </cell>
          <cell r="Z1213">
            <v>0</v>
          </cell>
          <cell r="AA1213">
            <v>0</v>
          </cell>
        </row>
        <row r="1214">
          <cell r="C1214" t="str">
            <v>S965</v>
          </cell>
          <cell r="K1214">
            <v>0</v>
          </cell>
          <cell r="L1214">
            <v>0</v>
          </cell>
          <cell r="Y1214">
            <v>0</v>
          </cell>
          <cell r="Z1214">
            <v>0</v>
          </cell>
          <cell r="AA1214">
            <v>0</v>
          </cell>
        </row>
        <row r="1215">
          <cell r="C1215" t="str">
            <v>S846</v>
          </cell>
          <cell r="K1215">
            <v>0</v>
          </cell>
          <cell r="L1215">
            <v>0</v>
          </cell>
          <cell r="Y1215">
            <v>0</v>
          </cell>
          <cell r="Z1215">
            <v>0</v>
          </cell>
          <cell r="AA1215">
            <v>0</v>
          </cell>
        </row>
        <row r="1216">
          <cell r="C1216" t="str">
            <v>S521</v>
          </cell>
          <cell r="K1216">
            <v>0</v>
          </cell>
          <cell r="L1216">
            <v>0</v>
          </cell>
          <cell r="Y1216">
            <v>0</v>
          </cell>
          <cell r="Z1216">
            <v>0</v>
          </cell>
          <cell r="AA1216">
            <v>0</v>
          </cell>
        </row>
        <row r="1217">
          <cell r="C1217" t="str">
            <v>S747</v>
          </cell>
          <cell r="K1217">
            <v>0</v>
          </cell>
          <cell r="L1217">
            <v>0</v>
          </cell>
          <cell r="Y1217">
            <v>0</v>
          </cell>
          <cell r="Z1217">
            <v>0</v>
          </cell>
          <cell r="AA1217">
            <v>0</v>
          </cell>
        </row>
        <row r="1218">
          <cell r="C1218" t="str">
            <v>S326</v>
          </cell>
          <cell r="K1218">
            <v>0</v>
          </cell>
          <cell r="L1218">
            <v>0</v>
          </cell>
          <cell r="Y1218">
            <v>0</v>
          </cell>
          <cell r="Z1218">
            <v>0</v>
          </cell>
          <cell r="AA1218">
            <v>0</v>
          </cell>
        </row>
        <row r="1219">
          <cell r="C1219" t="str">
            <v>S026</v>
          </cell>
          <cell r="K1219">
            <v>0</v>
          </cell>
          <cell r="L1219">
            <v>0</v>
          </cell>
          <cell r="Y1219">
            <v>0</v>
          </cell>
          <cell r="Z1219">
            <v>0</v>
          </cell>
          <cell r="AA1219">
            <v>0</v>
          </cell>
        </row>
        <row r="1220">
          <cell r="C1220" t="str">
            <v>S747</v>
          </cell>
          <cell r="K1220">
            <v>0</v>
          </cell>
          <cell r="L1220">
            <v>0</v>
          </cell>
          <cell r="Y1220">
            <v>0</v>
          </cell>
          <cell r="Z1220">
            <v>0</v>
          </cell>
          <cell r="AA1220">
            <v>0</v>
          </cell>
        </row>
        <row r="1221">
          <cell r="C1221" t="str">
            <v>S747</v>
          </cell>
          <cell r="K1221">
            <v>0</v>
          </cell>
          <cell r="L1221">
            <v>0</v>
          </cell>
          <cell r="Y1221">
            <v>0</v>
          </cell>
          <cell r="Z1221">
            <v>0</v>
          </cell>
          <cell r="AA1221">
            <v>0</v>
          </cell>
        </row>
        <row r="1222">
          <cell r="C1222" t="str">
            <v>KZA</v>
          </cell>
          <cell r="K1222">
            <v>0</v>
          </cell>
          <cell r="L1222">
            <v>0</v>
          </cell>
          <cell r="Y1222">
            <v>0</v>
          </cell>
          <cell r="Z1222">
            <v>0</v>
          </cell>
          <cell r="AA1222">
            <v>0</v>
          </cell>
        </row>
        <row r="1223">
          <cell r="C1223" t="str">
            <v>KZA</v>
          </cell>
          <cell r="K1223">
            <v>3</v>
          </cell>
          <cell r="L1223">
            <v>0</v>
          </cell>
          <cell r="Y1223">
            <v>646</v>
          </cell>
          <cell r="Z1223">
            <v>646</v>
          </cell>
          <cell r="AA1223">
            <v>0</v>
          </cell>
        </row>
        <row r="1224">
          <cell r="C1224" t="str">
            <v>KZA</v>
          </cell>
          <cell r="K1224">
            <v>0</v>
          </cell>
          <cell r="L1224">
            <v>0</v>
          </cell>
          <cell r="Y1224">
            <v>0</v>
          </cell>
          <cell r="Z1224">
            <v>0</v>
          </cell>
          <cell r="AA1224">
            <v>0</v>
          </cell>
        </row>
        <row r="1225">
          <cell r="C1225" t="str">
            <v>KZA</v>
          </cell>
          <cell r="K1225">
            <v>0</v>
          </cell>
          <cell r="L1225">
            <v>0</v>
          </cell>
          <cell r="Y1225">
            <v>0</v>
          </cell>
          <cell r="Z1225">
            <v>0</v>
          </cell>
          <cell r="AA1225">
            <v>0</v>
          </cell>
        </row>
        <row r="1226">
          <cell r="C1226" t="str">
            <v>KZA</v>
          </cell>
          <cell r="K1226">
            <v>0</v>
          </cell>
          <cell r="L1226">
            <v>0</v>
          </cell>
          <cell r="Y1226">
            <v>0</v>
          </cell>
          <cell r="Z1226">
            <v>0</v>
          </cell>
          <cell r="AA1226">
            <v>0</v>
          </cell>
        </row>
        <row r="1227">
          <cell r="C1227" t="str">
            <v>KZA</v>
          </cell>
          <cell r="K1227">
            <v>0</v>
          </cell>
          <cell r="L1227">
            <v>0</v>
          </cell>
          <cell r="Y1227">
            <v>0</v>
          </cell>
          <cell r="Z1227">
            <v>0</v>
          </cell>
          <cell r="AA1227">
            <v>0</v>
          </cell>
        </row>
        <row r="1228">
          <cell r="C1228" t="str">
            <v>KZA</v>
          </cell>
          <cell r="K1228">
            <v>0</v>
          </cell>
          <cell r="L1228">
            <v>0</v>
          </cell>
          <cell r="Y1228">
            <v>0</v>
          </cell>
          <cell r="Z1228">
            <v>0</v>
          </cell>
          <cell r="AA1228">
            <v>0</v>
          </cell>
        </row>
        <row r="1229">
          <cell r="C1229" t="str">
            <v>KZA</v>
          </cell>
          <cell r="K1229">
            <v>0</v>
          </cell>
          <cell r="L1229">
            <v>0</v>
          </cell>
          <cell r="Y1229">
            <v>0</v>
          </cell>
          <cell r="Z1229">
            <v>0</v>
          </cell>
          <cell r="AA1229">
            <v>0</v>
          </cell>
        </row>
        <row r="1230">
          <cell r="C1230" t="str">
            <v>KZA</v>
          </cell>
          <cell r="K1230">
            <v>0</v>
          </cell>
          <cell r="L1230">
            <v>0</v>
          </cell>
          <cell r="Y1230">
            <v>0</v>
          </cell>
          <cell r="Z1230">
            <v>0</v>
          </cell>
          <cell r="AA1230">
            <v>0</v>
          </cell>
        </row>
        <row r="1231">
          <cell r="C1231" t="str">
            <v>KZA</v>
          </cell>
          <cell r="K1231">
            <v>0</v>
          </cell>
          <cell r="L1231">
            <v>0</v>
          </cell>
          <cell r="Y1231">
            <v>0</v>
          </cell>
          <cell r="Z1231">
            <v>0</v>
          </cell>
          <cell r="AA1231">
            <v>0</v>
          </cell>
        </row>
        <row r="1232">
          <cell r="C1232" t="str">
            <v>KZA</v>
          </cell>
          <cell r="K1232">
            <v>0</v>
          </cell>
          <cell r="L1232">
            <v>0</v>
          </cell>
          <cell r="Y1232">
            <v>0</v>
          </cell>
          <cell r="Z1232">
            <v>0</v>
          </cell>
          <cell r="AA1232">
            <v>0</v>
          </cell>
        </row>
        <row r="1233">
          <cell r="C1233" t="str">
            <v>KZA</v>
          </cell>
          <cell r="K1233">
            <v>0</v>
          </cell>
          <cell r="L1233">
            <v>0</v>
          </cell>
          <cell r="Y1233">
            <v>0</v>
          </cell>
          <cell r="Z1233">
            <v>0</v>
          </cell>
          <cell r="AA1233">
            <v>0</v>
          </cell>
        </row>
        <row r="1234">
          <cell r="C1234" t="str">
            <v>KZA</v>
          </cell>
          <cell r="K1234">
            <v>0</v>
          </cell>
          <cell r="L1234">
            <v>0</v>
          </cell>
          <cell r="Y1234">
            <v>0</v>
          </cell>
          <cell r="Z1234">
            <v>0</v>
          </cell>
          <cell r="AA1234">
            <v>0</v>
          </cell>
        </row>
        <row r="1235">
          <cell r="C1235" t="str">
            <v>KZA</v>
          </cell>
          <cell r="K1235">
            <v>0</v>
          </cell>
          <cell r="L1235">
            <v>0</v>
          </cell>
          <cell r="Y1235">
            <v>0</v>
          </cell>
          <cell r="Z1235">
            <v>0</v>
          </cell>
          <cell r="AA1235">
            <v>0</v>
          </cell>
        </row>
        <row r="1236">
          <cell r="C1236" t="str">
            <v>KZA</v>
          </cell>
          <cell r="K1236">
            <v>0</v>
          </cell>
          <cell r="L1236">
            <v>0</v>
          </cell>
          <cell r="Y1236">
            <v>0</v>
          </cell>
          <cell r="Z1236">
            <v>0</v>
          </cell>
          <cell r="AA1236">
            <v>0</v>
          </cell>
        </row>
        <row r="1237">
          <cell r="C1237" t="str">
            <v>KZA</v>
          </cell>
          <cell r="K1237">
            <v>0</v>
          </cell>
          <cell r="L1237">
            <v>0</v>
          </cell>
          <cell r="Y1237">
            <v>0</v>
          </cell>
          <cell r="Z1237">
            <v>0</v>
          </cell>
          <cell r="AA1237">
            <v>0</v>
          </cell>
        </row>
        <row r="1238">
          <cell r="C1238" t="str">
            <v>KZA</v>
          </cell>
          <cell r="K1238">
            <v>0</v>
          </cell>
          <cell r="L1238">
            <v>0</v>
          </cell>
          <cell r="Y1238">
            <v>0</v>
          </cell>
          <cell r="Z1238">
            <v>0</v>
          </cell>
          <cell r="AA1238">
            <v>0</v>
          </cell>
        </row>
        <row r="1239">
          <cell r="C1239" t="str">
            <v>KZA</v>
          </cell>
          <cell r="K1239">
            <v>0</v>
          </cell>
          <cell r="L1239">
            <v>0</v>
          </cell>
          <cell r="Y1239">
            <v>0</v>
          </cell>
          <cell r="Z1239">
            <v>0</v>
          </cell>
          <cell r="AA1239">
            <v>0</v>
          </cell>
        </row>
        <row r="1240">
          <cell r="C1240" t="str">
            <v>KZA</v>
          </cell>
          <cell r="K1240">
            <v>0</v>
          </cell>
          <cell r="L1240">
            <v>0</v>
          </cell>
          <cell r="Y1240">
            <v>0</v>
          </cell>
          <cell r="Z1240">
            <v>0</v>
          </cell>
          <cell r="AA1240">
            <v>0</v>
          </cell>
        </row>
        <row r="1241">
          <cell r="C1241" t="str">
            <v>KZA</v>
          </cell>
          <cell r="K1241">
            <v>0</v>
          </cell>
          <cell r="L1241">
            <v>0</v>
          </cell>
          <cell r="Y1241">
            <v>0</v>
          </cell>
          <cell r="Z1241">
            <v>0</v>
          </cell>
          <cell r="AA1241">
            <v>0</v>
          </cell>
        </row>
        <row r="1242">
          <cell r="C1242" t="str">
            <v>KZA</v>
          </cell>
          <cell r="K1242">
            <v>0</v>
          </cell>
          <cell r="L1242">
            <v>0</v>
          </cell>
          <cell r="Y1242">
            <v>0</v>
          </cell>
          <cell r="Z1242">
            <v>0</v>
          </cell>
          <cell r="AA1242">
            <v>0</v>
          </cell>
        </row>
        <row r="1243">
          <cell r="C1243" t="str">
            <v>KZA</v>
          </cell>
          <cell r="K1243">
            <v>0</v>
          </cell>
          <cell r="L1243">
            <v>0</v>
          </cell>
          <cell r="Y1243">
            <v>0</v>
          </cell>
          <cell r="Z1243">
            <v>0</v>
          </cell>
          <cell r="AA1243">
            <v>0</v>
          </cell>
        </row>
        <row r="1244">
          <cell r="C1244" t="str">
            <v>KZA</v>
          </cell>
          <cell r="K1244">
            <v>0</v>
          </cell>
          <cell r="L1244">
            <v>0</v>
          </cell>
          <cell r="Y1244">
            <v>0</v>
          </cell>
          <cell r="Z1244">
            <v>0</v>
          </cell>
          <cell r="AA1244">
            <v>0</v>
          </cell>
        </row>
        <row r="1245">
          <cell r="C1245" t="str">
            <v>VZA</v>
          </cell>
          <cell r="K1245">
            <v>0</v>
          </cell>
          <cell r="L1245">
            <v>0</v>
          </cell>
          <cell r="Y1245">
            <v>0</v>
          </cell>
          <cell r="Z1245">
            <v>0</v>
          </cell>
          <cell r="AA1245">
            <v>0</v>
          </cell>
        </row>
        <row r="1246">
          <cell r="C1246" t="str">
            <v>VZA</v>
          </cell>
          <cell r="K1246">
            <v>0</v>
          </cell>
          <cell r="L1246">
            <v>0</v>
          </cell>
          <cell r="Y1246">
            <v>0</v>
          </cell>
          <cell r="Z1246">
            <v>0</v>
          </cell>
          <cell r="AA1246">
            <v>0</v>
          </cell>
        </row>
        <row r="1247">
          <cell r="C1247" t="str">
            <v>VZA</v>
          </cell>
          <cell r="K1247">
            <v>0</v>
          </cell>
          <cell r="L1247">
            <v>0</v>
          </cell>
          <cell r="Y1247">
            <v>0</v>
          </cell>
          <cell r="Z1247">
            <v>0</v>
          </cell>
          <cell r="AA1247">
            <v>0</v>
          </cell>
        </row>
        <row r="1248">
          <cell r="C1248" t="str">
            <v>VZA</v>
          </cell>
          <cell r="K1248">
            <v>0</v>
          </cell>
          <cell r="L1248">
            <v>0</v>
          </cell>
          <cell r="Y1248">
            <v>0</v>
          </cell>
          <cell r="Z1248">
            <v>0</v>
          </cell>
          <cell r="AA1248">
            <v>0</v>
          </cell>
        </row>
        <row r="1249">
          <cell r="C1249" t="str">
            <v>VZA</v>
          </cell>
          <cell r="K1249">
            <v>42</v>
          </cell>
          <cell r="L1249">
            <v>0</v>
          </cell>
          <cell r="Y1249">
            <v>700</v>
          </cell>
          <cell r="Z1249">
            <v>700</v>
          </cell>
          <cell r="AA1249">
            <v>0</v>
          </cell>
        </row>
        <row r="1250">
          <cell r="C1250" t="str">
            <v>VZA</v>
          </cell>
          <cell r="K1250">
            <v>0</v>
          </cell>
          <cell r="L1250">
            <v>0</v>
          </cell>
          <cell r="Y1250">
            <v>0</v>
          </cell>
          <cell r="Z1250">
            <v>0</v>
          </cell>
          <cell r="AA1250">
            <v>0</v>
          </cell>
        </row>
        <row r="1251">
          <cell r="C1251" t="str">
            <v>VZA</v>
          </cell>
          <cell r="K1251">
            <v>0</v>
          </cell>
          <cell r="L1251">
            <v>0</v>
          </cell>
          <cell r="Y1251">
            <v>0</v>
          </cell>
          <cell r="Z1251">
            <v>0</v>
          </cell>
          <cell r="AA1251">
            <v>0</v>
          </cell>
        </row>
        <row r="1252">
          <cell r="C1252" t="str">
            <v>VZA</v>
          </cell>
          <cell r="K1252">
            <v>0</v>
          </cell>
          <cell r="L1252">
            <v>0</v>
          </cell>
          <cell r="Y1252">
            <v>0</v>
          </cell>
          <cell r="Z1252">
            <v>0</v>
          </cell>
          <cell r="AA1252">
            <v>0</v>
          </cell>
        </row>
        <row r="1253">
          <cell r="C1253" t="str">
            <v>VZA</v>
          </cell>
          <cell r="K1253">
            <v>0</v>
          </cell>
          <cell r="L1253">
            <v>0</v>
          </cell>
          <cell r="Y1253">
            <v>0</v>
          </cell>
          <cell r="Z1253">
            <v>0</v>
          </cell>
          <cell r="AA1253">
            <v>0</v>
          </cell>
        </row>
        <row r="1254">
          <cell r="C1254" t="str">
            <v>VZA</v>
          </cell>
          <cell r="K1254">
            <v>0</v>
          </cell>
          <cell r="L1254">
            <v>0</v>
          </cell>
          <cell r="Y1254">
            <v>0</v>
          </cell>
          <cell r="Z1254">
            <v>0</v>
          </cell>
          <cell r="AA1254">
            <v>0</v>
          </cell>
        </row>
        <row r="1255">
          <cell r="C1255" t="str">
            <v>VZA</v>
          </cell>
          <cell r="K1255">
            <v>0</v>
          </cell>
          <cell r="L1255">
            <v>0</v>
          </cell>
          <cell r="Y1255">
            <v>0</v>
          </cell>
          <cell r="Z1255">
            <v>0</v>
          </cell>
          <cell r="AA1255">
            <v>0</v>
          </cell>
        </row>
        <row r="1256">
          <cell r="C1256" t="str">
            <v>VZA</v>
          </cell>
          <cell r="K1256">
            <v>0</v>
          </cell>
          <cell r="L1256">
            <v>0</v>
          </cell>
          <cell r="Y1256">
            <v>0</v>
          </cell>
          <cell r="Z1256">
            <v>0</v>
          </cell>
          <cell r="AA1256">
            <v>0</v>
          </cell>
        </row>
        <row r="1257">
          <cell r="C1257" t="str">
            <v>VZA</v>
          </cell>
          <cell r="K1257">
            <v>2</v>
          </cell>
          <cell r="L1257">
            <v>0</v>
          </cell>
          <cell r="Y1257">
            <v>622</v>
          </cell>
          <cell r="Z1257">
            <v>622</v>
          </cell>
          <cell r="AA1257">
            <v>0</v>
          </cell>
        </row>
        <row r="1258">
          <cell r="C1258" t="str">
            <v>VZA</v>
          </cell>
          <cell r="K1258">
            <v>0</v>
          </cell>
          <cell r="L1258">
            <v>0</v>
          </cell>
          <cell r="Y1258">
            <v>0</v>
          </cell>
          <cell r="Z1258">
            <v>0</v>
          </cell>
          <cell r="AA1258">
            <v>0</v>
          </cell>
        </row>
        <row r="1259">
          <cell r="C1259" t="str">
            <v>VZA</v>
          </cell>
          <cell r="K1259">
            <v>0</v>
          </cell>
          <cell r="L1259">
            <v>0</v>
          </cell>
          <cell r="Y1259">
            <v>0</v>
          </cell>
          <cell r="Z1259">
            <v>0</v>
          </cell>
          <cell r="AA1259">
            <v>0</v>
          </cell>
        </row>
        <row r="1260">
          <cell r="C1260" t="str">
            <v>VZA</v>
          </cell>
          <cell r="K1260">
            <v>0</v>
          </cell>
          <cell r="L1260">
            <v>0</v>
          </cell>
          <cell r="Y1260">
            <v>0</v>
          </cell>
          <cell r="Z1260">
            <v>0</v>
          </cell>
          <cell r="AA1260">
            <v>0</v>
          </cell>
        </row>
        <row r="1261">
          <cell r="C1261" t="str">
            <v>VZA</v>
          </cell>
          <cell r="K1261">
            <v>0</v>
          </cell>
          <cell r="L1261">
            <v>0</v>
          </cell>
          <cell r="Y1261">
            <v>0</v>
          </cell>
          <cell r="Z1261">
            <v>0</v>
          </cell>
          <cell r="AA1261">
            <v>0</v>
          </cell>
        </row>
        <row r="1262">
          <cell r="C1262" t="str">
            <v>VZA</v>
          </cell>
          <cell r="K1262">
            <v>0</v>
          </cell>
          <cell r="L1262">
            <v>0</v>
          </cell>
          <cell r="Y1262">
            <v>0</v>
          </cell>
          <cell r="Z1262">
            <v>0</v>
          </cell>
          <cell r="AA1262">
            <v>0</v>
          </cell>
        </row>
        <row r="1263">
          <cell r="C1263" t="str">
            <v>VZA</v>
          </cell>
          <cell r="K1263">
            <v>10</v>
          </cell>
          <cell r="L1263">
            <v>0</v>
          </cell>
          <cell r="Y1263">
            <v>324</v>
          </cell>
          <cell r="Z1263">
            <v>324</v>
          </cell>
          <cell r="AA1263">
            <v>0</v>
          </cell>
        </row>
        <row r="1264">
          <cell r="C1264" t="str">
            <v>VZA</v>
          </cell>
          <cell r="K1264">
            <v>4</v>
          </cell>
          <cell r="L1264">
            <v>0</v>
          </cell>
          <cell r="Y1264">
            <v>245</v>
          </cell>
          <cell r="Z1264">
            <v>245</v>
          </cell>
          <cell r="AA1264">
            <v>0</v>
          </cell>
        </row>
        <row r="1265">
          <cell r="C1265" t="str">
            <v>VZA</v>
          </cell>
          <cell r="K1265">
            <v>0</v>
          </cell>
          <cell r="L1265">
            <v>0</v>
          </cell>
          <cell r="Y1265">
            <v>0</v>
          </cell>
          <cell r="Z1265">
            <v>0</v>
          </cell>
          <cell r="AA1265">
            <v>0</v>
          </cell>
        </row>
        <row r="1266">
          <cell r="C1266" t="str">
            <v>VZA</v>
          </cell>
          <cell r="K1266">
            <v>0</v>
          </cell>
          <cell r="L1266">
            <v>0</v>
          </cell>
          <cell r="Y1266">
            <v>0</v>
          </cell>
          <cell r="Z1266">
            <v>0</v>
          </cell>
          <cell r="AA1266">
            <v>0</v>
          </cell>
        </row>
        <row r="1267">
          <cell r="C1267" t="str">
            <v>VZA</v>
          </cell>
          <cell r="K1267">
            <v>0</v>
          </cell>
          <cell r="L1267">
            <v>0</v>
          </cell>
          <cell r="Y1267">
            <v>0</v>
          </cell>
          <cell r="Z1267">
            <v>0</v>
          </cell>
          <cell r="AA1267">
            <v>0</v>
          </cell>
        </row>
        <row r="1268">
          <cell r="C1268" t="str">
            <v>VZA</v>
          </cell>
          <cell r="K1268">
            <v>0</v>
          </cell>
          <cell r="L1268">
            <v>0</v>
          </cell>
          <cell r="Y1268">
            <v>0</v>
          </cell>
          <cell r="Z1268">
            <v>0</v>
          </cell>
          <cell r="AA1268">
            <v>0</v>
          </cell>
        </row>
        <row r="1269">
          <cell r="C1269" t="str">
            <v>VZA</v>
          </cell>
          <cell r="K1269">
            <v>4</v>
          </cell>
          <cell r="L1269">
            <v>0</v>
          </cell>
          <cell r="Y1269">
            <v>94</v>
          </cell>
          <cell r="Z1269">
            <v>94</v>
          </cell>
          <cell r="AA1269">
            <v>0</v>
          </cell>
        </row>
        <row r="1270">
          <cell r="C1270" t="str">
            <v>VZA</v>
          </cell>
          <cell r="K1270">
            <v>0</v>
          </cell>
          <cell r="L1270">
            <v>0</v>
          </cell>
          <cell r="Y1270">
            <v>0</v>
          </cell>
          <cell r="Z1270">
            <v>0</v>
          </cell>
          <cell r="AA1270">
            <v>0</v>
          </cell>
        </row>
        <row r="1271">
          <cell r="C1271" t="str">
            <v>VZA</v>
          </cell>
          <cell r="K1271">
            <v>0</v>
          </cell>
          <cell r="L1271">
            <v>0</v>
          </cell>
          <cell r="Y1271">
            <v>0</v>
          </cell>
          <cell r="Z1271">
            <v>0</v>
          </cell>
          <cell r="AA1271">
            <v>0</v>
          </cell>
        </row>
        <row r="1272">
          <cell r="C1272" t="str">
            <v>VZA</v>
          </cell>
          <cell r="K1272">
            <v>0</v>
          </cell>
          <cell r="L1272">
            <v>0</v>
          </cell>
          <cell r="Y1272">
            <v>0</v>
          </cell>
          <cell r="Z1272">
            <v>0</v>
          </cell>
          <cell r="AA1272">
            <v>0</v>
          </cell>
        </row>
        <row r="1273">
          <cell r="C1273" t="str">
            <v>VZA</v>
          </cell>
          <cell r="K1273">
            <v>0</v>
          </cell>
          <cell r="L1273">
            <v>0</v>
          </cell>
          <cell r="Y1273">
            <v>0</v>
          </cell>
          <cell r="Z1273">
            <v>0</v>
          </cell>
          <cell r="AA1273">
            <v>0</v>
          </cell>
        </row>
        <row r="1274">
          <cell r="C1274" t="str">
            <v>VZA</v>
          </cell>
          <cell r="K1274">
            <v>0</v>
          </cell>
          <cell r="L1274">
            <v>0</v>
          </cell>
          <cell r="Y1274">
            <v>0</v>
          </cell>
          <cell r="Z1274">
            <v>0</v>
          </cell>
          <cell r="AA1274">
            <v>0</v>
          </cell>
        </row>
        <row r="1275">
          <cell r="C1275" t="str">
            <v>VZA</v>
          </cell>
          <cell r="K1275">
            <v>0</v>
          </cell>
          <cell r="L1275">
            <v>0</v>
          </cell>
          <cell r="Y1275">
            <v>0</v>
          </cell>
          <cell r="Z1275">
            <v>0</v>
          </cell>
          <cell r="AA1275">
            <v>0</v>
          </cell>
        </row>
        <row r="1276">
          <cell r="C1276" t="str">
            <v>VZA</v>
          </cell>
          <cell r="K1276">
            <v>4</v>
          </cell>
          <cell r="L1276">
            <v>0</v>
          </cell>
          <cell r="Y1276">
            <v>310</v>
          </cell>
          <cell r="Z1276">
            <v>310</v>
          </cell>
          <cell r="AA1276">
            <v>0</v>
          </cell>
        </row>
        <row r="1277">
          <cell r="C1277" t="str">
            <v>VZA</v>
          </cell>
          <cell r="K1277">
            <v>0</v>
          </cell>
          <cell r="L1277">
            <v>0</v>
          </cell>
          <cell r="Y1277">
            <v>0</v>
          </cell>
          <cell r="Z1277">
            <v>0</v>
          </cell>
          <cell r="AA1277">
            <v>0</v>
          </cell>
        </row>
        <row r="1278">
          <cell r="C1278" t="str">
            <v>VZA</v>
          </cell>
          <cell r="K1278">
            <v>24</v>
          </cell>
          <cell r="L1278">
            <v>0</v>
          </cell>
          <cell r="Y1278">
            <v>885</v>
          </cell>
          <cell r="Z1278">
            <v>885</v>
          </cell>
          <cell r="AA1278">
            <v>0</v>
          </cell>
        </row>
        <row r="1279">
          <cell r="C1279" t="str">
            <v>VZA</v>
          </cell>
          <cell r="K1279">
            <v>0</v>
          </cell>
          <cell r="L1279">
            <v>0</v>
          </cell>
          <cell r="Y1279">
            <v>0</v>
          </cell>
          <cell r="Z1279">
            <v>0</v>
          </cell>
          <cell r="AA1279">
            <v>0</v>
          </cell>
        </row>
        <row r="1280">
          <cell r="C1280" t="str">
            <v>VZA</v>
          </cell>
          <cell r="K1280">
            <v>0</v>
          </cell>
          <cell r="L1280">
            <v>0</v>
          </cell>
          <cell r="Y1280">
            <v>0</v>
          </cell>
          <cell r="Z1280">
            <v>0</v>
          </cell>
          <cell r="AA1280">
            <v>0</v>
          </cell>
        </row>
        <row r="1281">
          <cell r="C1281" t="str">
            <v>VZA</v>
          </cell>
          <cell r="K1281">
            <v>0</v>
          </cell>
          <cell r="L1281">
            <v>0</v>
          </cell>
          <cell r="Y1281">
            <v>0</v>
          </cell>
          <cell r="Z1281">
            <v>0</v>
          </cell>
          <cell r="AA1281">
            <v>0</v>
          </cell>
        </row>
        <row r="1282">
          <cell r="C1282" t="str">
            <v>VZA</v>
          </cell>
          <cell r="K1282">
            <v>0</v>
          </cell>
          <cell r="L1282">
            <v>0</v>
          </cell>
          <cell r="Y1282">
            <v>0</v>
          </cell>
          <cell r="Z1282">
            <v>0</v>
          </cell>
          <cell r="AA1282">
            <v>0</v>
          </cell>
        </row>
        <row r="1283">
          <cell r="C1283" t="str">
            <v>VZA</v>
          </cell>
          <cell r="K1283">
            <v>0</v>
          </cell>
          <cell r="L1283">
            <v>0</v>
          </cell>
          <cell r="Y1283">
            <v>0</v>
          </cell>
          <cell r="Z1283">
            <v>0</v>
          </cell>
          <cell r="AA1283">
            <v>0</v>
          </cell>
        </row>
        <row r="1284">
          <cell r="C1284" t="str">
            <v>VZA</v>
          </cell>
          <cell r="K1284">
            <v>0</v>
          </cell>
          <cell r="L1284">
            <v>0</v>
          </cell>
          <cell r="Y1284">
            <v>0</v>
          </cell>
          <cell r="Z1284">
            <v>0</v>
          </cell>
          <cell r="AA1284">
            <v>0</v>
          </cell>
        </row>
        <row r="1285">
          <cell r="C1285" t="str">
            <v>VZA</v>
          </cell>
          <cell r="K1285">
            <v>0</v>
          </cell>
          <cell r="L1285">
            <v>0</v>
          </cell>
          <cell r="Y1285">
            <v>0</v>
          </cell>
          <cell r="Z1285">
            <v>0</v>
          </cell>
          <cell r="AA1285">
            <v>0</v>
          </cell>
        </row>
        <row r="1286">
          <cell r="C1286" t="str">
            <v>VZA</v>
          </cell>
          <cell r="K1286">
            <v>0</v>
          </cell>
          <cell r="L1286">
            <v>0</v>
          </cell>
          <cell r="Y1286">
            <v>0</v>
          </cell>
          <cell r="Z1286">
            <v>0</v>
          </cell>
          <cell r="AA1286">
            <v>0</v>
          </cell>
        </row>
        <row r="1287">
          <cell r="C1287" t="str">
            <v>VZA</v>
          </cell>
          <cell r="K1287">
            <v>0</v>
          </cell>
          <cell r="L1287">
            <v>0</v>
          </cell>
          <cell r="Y1287">
            <v>0</v>
          </cell>
          <cell r="Z1287">
            <v>0</v>
          </cell>
          <cell r="AA1287">
            <v>0</v>
          </cell>
        </row>
        <row r="1288">
          <cell r="C1288" t="str">
            <v>VZA</v>
          </cell>
          <cell r="K1288">
            <v>0</v>
          </cell>
          <cell r="L1288">
            <v>0</v>
          </cell>
          <cell r="Y1288">
            <v>0</v>
          </cell>
          <cell r="Z1288">
            <v>0</v>
          </cell>
          <cell r="AA1288">
            <v>0</v>
          </cell>
        </row>
        <row r="1289">
          <cell r="C1289" t="str">
            <v>VZA</v>
          </cell>
          <cell r="K1289">
            <v>0</v>
          </cell>
          <cell r="L1289">
            <v>0</v>
          </cell>
          <cell r="Y1289">
            <v>0</v>
          </cell>
          <cell r="Z1289">
            <v>0</v>
          </cell>
          <cell r="AA1289">
            <v>0</v>
          </cell>
        </row>
        <row r="1290">
          <cell r="C1290" t="str">
            <v>VZA</v>
          </cell>
          <cell r="K1290">
            <v>0</v>
          </cell>
          <cell r="L1290">
            <v>0</v>
          </cell>
          <cell r="Y1290">
            <v>0</v>
          </cell>
          <cell r="Z1290">
            <v>0</v>
          </cell>
          <cell r="AA1290">
            <v>0</v>
          </cell>
        </row>
        <row r="1291">
          <cell r="C1291" t="str">
            <v>VZA</v>
          </cell>
          <cell r="K1291">
            <v>16</v>
          </cell>
          <cell r="L1291">
            <v>0</v>
          </cell>
          <cell r="Y1291">
            <v>501</v>
          </cell>
          <cell r="Z1291">
            <v>501</v>
          </cell>
          <cell r="AA1291">
            <v>0</v>
          </cell>
        </row>
        <row r="1292">
          <cell r="C1292" t="str">
            <v>VZA</v>
          </cell>
          <cell r="K1292">
            <v>6</v>
          </cell>
          <cell r="L1292">
            <v>0</v>
          </cell>
          <cell r="Y1292">
            <v>589</v>
          </cell>
          <cell r="Z1292">
            <v>589</v>
          </cell>
          <cell r="AA1292">
            <v>0</v>
          </cell>
        </row>
        <row r="1293">
          <cell r="C1293" t="str">
            <v>VZA</v>
          </cell>
          <cell r="K1293">
            <v>0</v>
          </cell>
          <cell r="L1293">
            <v>0</v>
          </cell>
          <cell r="Y1293">
            <v>0</v>
          </cell>
          <cell r="Z1293">
            <v>0</v>
          </cell>
          <cell r="AA1293">
            <v>0</v>
          </cell>
        </row>
        <row r="1294">
          <cell r="C1294" t="str">
            <v>VZA</v>
          </cell>
          <cell r="K1294">
            <v>0</v>
          </cell>
          <cell r="L1294">
            <v>0</v>
          </cell>
          <cell r="Y1294">
            <v>0</v>
          </cell>
          <cell r="Z1294">
            <v>0</v>
          </cell>
          <cell r="AA1294">
            <v>0</v>
          </cell>
        </row>
        <row r="1295">
          <cell r="C1295" t="str">
            <v>VZA</v>
          </cell>
          <cell r="K1295">
            <v>0</v>
          </cell>
          <cell r="L1295">
            <v>0</v>
          </cell>
          <cell r="Y1295">
            <v>0</v>
          </cell>
          <cell r="Z1295">
            <v>0</v>
          </cell>
          <cell r="AA1295">
            <v>0</v>
          </cell>
        </row>
        <row r="1296">
          <cell r="C1296" t="str">
            <v>VZA</v>
          </cell>
          <cell r="K1296">
            <v>0</v>
          </cell>
          <cell r="L1296">
            <v>0</v>
          </cell>
          <cell r="Y1296">
            <v>0</v>
          </cell>
          <cell r="Z1296">
            <v>0</v>
          </cell>
          <cell r="AA1296">
            <v>0</v>
          </cell>
        </row>
        <row r="1297">
          <cell r="C1297" t="str">
            <v>VZA</v>
          </cell>
          <cell r="K1297">
            <v>10</v>
          </cell>
          <cell r="L1297">
            <v>0</v>
          </cell>
          <cell r="Y1297">
            <v>539</v>
          </cell>
          <cell r="Z1297">
            <v>539</v>
          </cell>
          <cell r="AA1297">
            <v>0</v>
          </cell>
        </row>
        <row r="1298">
          <cell r="C1298" t="str">
            <v>VZA</v>
          </cell>
          <cell r="K1298">
            <v>0</v>
          </cell>
          <cell r="L1298">
            <v>0</v>
          </cell>
          <cell r="Y1298">
            <v>0</v>
          </cell>
          <cell r="Z1298">
            <v>0</v>
          </cell>
          <cell r="AA1298">
            <v>0</v>
          </cell>
        </row>
        <row r="1299">
          <cell r="C1299" t="str">
            <v>VZA</v>
          </cell>
          <cell r="K1299">
            <v>0</v>
          </cell>
          <cell r="L1299">
            <v>0</v>
          </cell>
          <cell r="Y1299">
            <v>0</v>
          </cell>
          <cell r="Z1299">
            <v>0</v>
          </cell>
          <cell r="AA1299">
            <v>0</v>
          </cell>
        </row>
        <row r="1300">
          <cell r="C1300" t="str">
            <v>VZA</v>
          </cell>
          <cell r="K1300">
            <v>1</v>
          </cell>
          <cell r="L1300">
            <v>0</v>
          </cell>
          <cell r="Y1300">
            <v>65</v>
          </cell>
          <cell r="Z1300">
            <v>65</v>
          </cell>
          <cell r="AA1300">
            <v>0</v>
          </cell>
        </row>
        <row r="1301">
          <cell r="C1301" t="str">
            <v>VZA</v>
          </cell>
          <cell r="K1301">
            <v>16</v>
          </cell>
          <cell r="L1301">
            <v>0</v>
          </cell>
          <cell r="Y1301">
            <v>432</v>
          </cell>
          <cell r="Z1301">
            <v>432</v>
          </cell>
          <cell r="AA1301">
            <v>0</v>
          </cell>
        </row>
        <row r="1302">
          <cell r="C1302" t="str">
            <v>VZA</v>
          </cell>
          <cell r="K1302">
            <v>0</v>
          </cell>
          <cell r="L1302">
            <v>0</v>
          </cell>
          <cell r="Y1302">
            <v>0</v>
          </cell>
          <cell r="Z1302">
            <v>0</v>
          </cell>
          <cell r="AA1302">
            <v>0</v>
          </cell>
        </row>
        <row r="1303">
          <cell r="C1303" t="str">
            <v>VZA</v>
          </cell>
          <cell r="K1303">
            <v>0</v>
          </cell>
          <cell r="L1303">
            <v>0</v>
          </cell>
          <cell r="Y1303">
            <v>0</v>
          </cell>
          <cell r="Z1303">
            <v>0</v>
          </cell>
          <cell r="AA1303">
            <v>0</v>
          </cell>
        </row>
        <row r="1304">
          <cell r="C1304" t="str">
            <v>O509558</v>
          </cell>
          <cell r="K1304">
            <v>0</v>
          </cell>
          <cell r="L1304">
            <v>0</v>
          </cell>
          <cell r="Y1304">
            <v>0</v>
          </cell>
          <cell r="Z1304">
            <v>0</v>
          </cell>
          <cell r="AA1304">
            <v>0</v>
          </cell>
        </row>
        <row r="1305">
          <cell r="C1305" t="str">
            <v>O517429</v>
          </cell>
          <cell r="K1305">
            <v>11</v>
          </cell>
          <cell r="L1305">
            <v>0</v>
          </cell>
          <cell r="Y1305">
            <v>1078</v>
          </cell>
          <cell r="Z1305">
            <v>1078</v>
          </cell>
          <cell r="AA1305">
            <v>0</v>
          </cell>
        </row>
        <row r="1306">
          <cell r="C1306" t="str">
            <v>O512052</v>
          </cell>
          <cell r="K1306">
            <v>11</v>
          </cell>
          <cell r="L1306">
            <v>0</v>
          </cell>
          <cell r="Y1306">
            <v>328</v>
          </cell>
          <cell r="Z1306">
            <v>328</v>
          </cell>
          <cell r="AA1306">
            <v>0</v>
          </cell>
        </row>
        <row r="1307">
          <cell r="C1307" t="str">
            <v>O509566</v>
          </cell>
          <cell r="K1307">
            <v>0</v>
          </cell>
          <cell r="L1307">
            <v>0</v>
          </cell>
          <cell r="Y1307">
            <v>0</v>
          </cell>
          <cell r="Z1307">
            <v>0</v>
          </cell>
          <cell r="AA1307">
            <v>0</v>
          </cell>
        </row>
        <row r="1308">
          <cell r="C1308" t="str">
            <v>O512061</v>
          </cell>
          <cell r="K1308">
            <v>5</v>
          </cell>
          <cell r="L1308">
            <v>0</v>
          </cell>
          <cell r="Y1308">
            <v>480</v>
          </cell>
          <cell r="Z1308">
            <v>480</v>
          </cell>
          <cell r="AA1308">
            <v>0</v>
          </cell>
        </row>
        <row r="1309">
          <cell r="C1309" t="str">
            <v>O512079</v>
          </cell>
          <cell r="K1309">
            <v>2</v>
          </cell>
          <cell r="L1309">
            <v>0</v>
          </cell>
          <cell r="Y1309">
            <v>505</v>
          </cell>
          <cell r="Z1309">
            <v>505</v>
          </cell>
          <cell r="AA1309">
            <v>0</v>
          </cell>
        </row>
        <row r="1310">
          <cell r="C1310" t="str">
            <v>O509582</v>
          </cell>
          <cell r="K1310">
            <v>0</v>
          </cell>
          <cell r="L1310">
            <v>0</v>
          </cell>
          <cell r="Y1310">
            <v>0</v>
          </cell>
          <cell r="Z1310">
            <v>0</v>
          </cell>
          <cell r="AA1310">
            <v>0</v>
          </cell>
        </row>
        <row r="1311">
          <cell r="C1311" t="str">
            <v>O510327</v>
          </cell>
          <cell r="K1311">
            <v>1</v>
          </cell>
          <cell r="L1311">
            <v>0</v>
          </cell>
          <cell r="Y1311">
            <v>454</v>
          </cell>
          <cell r="Z1311">
            <v>454</v>
          </cell>
          <cell r="AA1311">
            <v>0</v>
          </cell>
        </row>
        <row r="1312">
          <cell r="C1312" t="str">
            <v>O509591</v>
          </cell>
          <cell r="K1312">
            <v>0</v>
          </cell>
          <cell r="L1312">
            <v>0</v>
          </cell>
          <cell r="Y1312">
            <v>0</v>
          </cell>
          <cell r="Z1312">
            <v>0</v>
          </cell>
          <cell r="AA1312">
            <v>0</v>
          </cell>
        </row>
        <row r="1313">
          <cell r="C1313" t="str">
            <v>O509604</v>
          </cell>
          <cell r="K1313">
            <v>0</v>
          </cell>
          <cell r="L1313">
            <v>0</v>
          </cell>
          <cell r="Y1313">
            <v>0</v>
          </cell>
          <cell r="Z1313">
            <v>0</v>
          </cell>
          <cell r="AA1313">
            <v>0</v>
          </cell>
        </row>
        <row r="1314">
          <cell r="C1314" t="str">
            <v>O512133</v>
          </cell>
          <cell r="K1314">
            <v>0</v>
          </cell>
          <cell r="L1314">
            <v>0</v>
          </cell>
          <cell r="Y1314">
            <v>0</v>
          </cell>
          <cell r="Z1314">
            <v>0</v>
          </cell>
          <cell r="AA1314">
            <v>0</v>
          </cell>
        </row>
        <row r="1315">
          <cell r="C1315" t="str">
            <v>O517461</v>
          </cell>
          <cell r="K1315">
            <v>0</v>
          </cell>
          <cell r="L1315">
            <v>0</v>
          </cell>
          <cell r="Y1315">
            <v>0</v>
          </cell>
          <cell r="Z1315">
            <v>0</v>
          </cell>
          <cell r="AA1315">
            <v>0</v>
          </cell>
        </row>
        <row r="1316">
          <cell r="C1316" t="str">
            <v>O517461</v>
          </cell>
          <cell r="K1316">
            <v>15</v>
          </cell>
          <cell r="L1316">
            <v>0</v>
          </cell>
          <cell r="Y1316">
            <v>2097</v>
          </cell>
          <cell r="Z1316">
            <v>2097</v>
          </cell>
          <cell r="AA1316">
            <v>0</v>
          </cell>
        </row>
        <row r="1317">
          <cell r="C1317" t="str">
            <v>O509132</v>
          </cell>
          <cell r="K1317">
            <v>0</v>
          </cell>
          <cell r="L1317">
            <v>0</v>
          </cell>
          <cell r="Y1317">
            <v>0</v>
          </cell>
          <cell r="Z1317">
            <v>0</v>
          </cell>
          <cell r="AA1317">
            <v>0</v>
          </cell>
        </row>
        <row r="1318">
          <cell r="C1318" t="str">
            <v>O509132</v>
          </cell>
          <cell r="K1318">
            <v>20</v>
          </cell>
          <cell r="L1318">
            <v>0</v>
          </cell>
          <cell r="Y1318">
            <v>521</v>
          </cell>
          <cell r="Z1318">
            <v>521</v>
          </cell>
          <cell r="AA1318">
            <v>0</v>
          </cell>
        </row>
        <row r="1319">
          <cell r="C1319" t="str">
            <v>O509132</v>
          </cell>
          <cell r="K1319">
            <v>1</v>
          </cell>
          <cell r="L1319">
            <v>0</v>
          </cell>
          <cell r="Y1319">
            <v>439</v>
          </cell>
          <cell r="Z1319">
            <v>439</v>
          </cell>
          <cell r="AA1319">
            <v>0</v>
          </cell>
        </row>
        <row r="1320">
          <cell r="C1320" t="str">
            <v>O509132</v>
          </cell>
          <cell r="K1320">
            <v>12</v>
          </cell>
          <cell r="L1320">
            <v>0</v>
          </cell>
          <cell r="Y1320">
            <v>160</v>
          </cell>
          <cell r="Z1320">
            <v>160</v>
          </cell>
          <cell r="AA1320">
            <v>0</v>
          </cell>
        </row>
        <row r="1321">
          <cell r="C1321" t="str">
            <v>O509132</v>
          </cell>
          <cell r="K1321">
            <v>4</v>
          </cell>
          <cell r="L1321">
            <v>0</v>
          </cell>
          <cell r="Y1321">
            <v>520</v>
          </cell>
          <cell r="Z1321">
            <v>520</v>
          </cell>
          <cell r="AA1321">
            <v>0</v>
          </cell>
        </row>
        <row r="1322">
          <cell r="C1322" t="str">
            <v>O509132</v>
          </cell>
          <cell r="K1322">
            <v>6</v>
          </cell>
          <cell r="L1322">
            <v>0</v>
          </cell>
          <cell r="Y1322">
            <v>503</v>
          </cell>
          <cell r="Z1322">
            <v>503</v>
          </cell>
          <cell r="AA1322">
            <v>0</v>
          </cell>
        </row>
        <row r="1323">
          <cell r="C1323" t="str">
            <v>O509159</v>
          </cell>
          <cell r="K1323">
            <v>0</v>
          </cell>
          <cell r="L1323">
            <v>0</v>
          </cell>
          <cell r="Y1323">
            <v>0</v>
          </cell>
          <cell r="Z1323">
            <v>0</v>
          </cell>
          <cell r="AA1323">
            <v>0</v>
          </cell>
        </row>
        <row r="1324">
          <cell r="C1324" t="str">
            <v>O509159</v>
          </cell>
          <cell r="K1324">
            <v>0</v>
          </cell>
          <cell r="L1324">
            <v>0</v>
          </cell>
          <cell r="Y1324">
            <v>0</v>
          </cell>
          <cell r="Z1324">
            <v>0</v>
          </cell>
          <cell r="AA1324">
            <v>0</v>
          </cell>
        </row>
        <row r="1325">
          <cell r="C1325" t="str">
            <v>O518719</v>
          </cell>
          <cell r="K1325">
            <v>0</v>
          </cell>
          <cell r="L1325">
            <v>0</v>
          </cell>
          <cell r="Y1325">
            <v>0</v>
          </cell>
          <cell r="Z1325">
            <v>0</v>
          </cell>
          <cell r="AA1325">
            <v>0</v>
          </cell>
        </row>
        <row r="1326">
          <cell r="C1326" t="str">
            <v>O517488</v>
          </cell>
          <cell r="K1326">
            <v>0</v>
          </cell>
          <cell r="L1326">
            <v>0</v>
          </cell>
          <cell r="Y1326">
            <v>0</v>
          </cell>
          <cell r="Z1326">
            <v>0</v>
          </cell>
          <cell r="AA1326">
            <v>0</v>
          </cell>
        </row>
        <row r="1327">
          <cell r="C1327" t="str">
            <v>O517496</v>
          </cell>
          <cell r="K1327">
            <v>0</v>
          </cell>
          <cell r="L1327">
            <v>0</v>
          </cell>
          <cell r="Y1327">
            <v>0</v>
          </cell>
          <cell r="Z1327">
            <v>0</v>
          </cell>
          <cell r="AA1327">
            <v>0</v>
          </cell>
        </row>
        <row r="1328">
          <cell r="C1328" t="str">
            <v>O509167</v>
          </cell>
          <cell r="K1328">
            <v>0</v>
          </cell>
          <cell r="L1328">
            <v>0</v>
          </cell>
          <cell r="Y1328">
            <v>0</v>
          </cell>
          <cell r="Z1328">
            <v>0</v>
          </cell>
          <cell r="AA1328">
            <v>0</v>
          </cell>
        </row>
        <row r="1329">
          <cell r="C1329" t="str">
            <v>O509639</v>
          </cell>
          <cell r="K1329">
            <v>18</v>
          </cell>
          <cell r="L1329">
            <v>0</v>
          </cell>
          <cell r="Y1329">
            <v>647</v>
          </cell>
          <cell r="Z1329">
            <v>647</v>
          </cell>
          <cell r="AA1329">
            <v>0</v>
          </cell>
        </row>
        <row r="1330">
          <cell r="C1330" t="str">
            <v>O517500</v>
          </cell>
          <cell r="K1330">
            <v>0</v>
          </cell>
          <cell r="L1330">
            <v>0</v>
          </cell>
          <cell r="Y1330">
            <v>0</v>
          </cell>
          <cell r="Z1330">
            <v>0</v>
          </cell>
          <cell r="AA1330">
            <v>0</v>
          </cell>
        </row>
        <row r="1331">
          <cell r="C1331" t="str">
            <v>O517518</v>
          </cell>
          <cell r="K1331">
            <v>0</v>
          </cell>
          <cell r="L1331">
            <v>0</v>
          </cell>
          <cell r="Y1331">
            <v>0</v>
          </cell>
          <cell r="Z1331">
            <v>0</v>
          </cell>
          <cell r="AA1331">
            <v>0</v>
          </cell>
        </row>
        <row r="1332">
          <cell r="C1332" t="str">
            <v>O517526</v>
          </cell>
          <cell r="K1332">
            <v>0</v>
          </cell>
          <cell r="L1332">
            <v>0</v>
          </cell>
          <cell r="Y1332">
            <v>0</v>
          </cell>
          <cell r="Z1332">
            <v>0</v>
          </cell>
          <cell r="AA1332">
            <v>0</v>
          </cell>
        </row>
        <row r="1333">
          <cell r="C1333" t="str">
            <v>O509540</v>
          </cell>
          <cell r="K1333">
            <v>9</v>
          </cell>
          <cell r="L1333">
            <v>0</v>
          </cell>
          <cell r="Y1333">
            <v>525</v>
          </cell>
          <cell r="Z1333">
            <v>525</v>
          </cell>
          <cell r="AA1333">
            <v>0</v>
          </cell>
        </row>
        <row r="1334">
          <cell r="C1334" t="str">
            <v>O509540</v>
          </cell>
          <cell r="K1334">
            <v>12</v>
          </cell>
          <cell r="L1334">
            <v>0</v>
          </cell>
          <cell r="Y1334">
            <v>540</v>
          </cell>
          <cell r="Z1334">
            <v>540</v>
          </cell>
          <cell r="AA1334">
            <v>0</v>
          </cell>
        </row>
        <row r="1335">
          <cell r="C1335" t="str">
            <v>O509540</v>
          </cell>
          <cell r="K1335">
            <v>12</v>
          </cell>
          <cell r="L1335">
            <v>0</v>
          </cell>
          <cell r="Y1335">
            <v>158</v>
          </cell>
          <cell r="Z1335">
            <v>158</v>
          </cell>
          <cell r="AA1335">
            <v>0</v>
          </cell>
        </row>
        <row r="1336">
          <cell r="C1336" t="str">
            <v>O509540</v>
          </cell>
          <cell r="K1336">
            <v>2</v>
          </cell>
          <cell r="L1336">
            <v>0</v>
          </cell>
          <cell r="Y1336">
            <v>192</v>
          </cell>
          <cell r="Z1336">
            <v>192</v>
          </cell>
          <cell r="AA1336">
            <v>0</v>
          </cell>
        </row>
        <row r="1337">
          <cell r="C1337" t="str">
            <v>O512214</v>
          </cell>
          <cell r="K1337">
            <v>0</v>
          </cell>
          <cell r="L1337">
            <v>0</v>
          </cell>
          <cell r="Y1337">
            <v>0</v>
          </cell>
          <cell r="Z1337">
            <v>0</v>
          </cell>
          <cell r="AA1337">
            <v>0</v>
          </cell>
        </row>
        <row r="1338">
          <cell r="C1338" t="str">
            <v>O512222</v>
          </cell>
          <cell r="K1338">
            <v>0</v>
          </cell>
          <cell r="L1338">
            <v>0</v>
          </cell>
          <cell r="Y1338">
            <v>0</v>
          </cell>
          <cell r="Z1338">
            <v>0</v>
          </cell>
          <cell r="AA1338">
            <v>0</v>
          </cell>
        </row>
        <row r="1339">
          <cell r="C1339" t="str">
            <v>O510408</v>
          </cell>
          <cell r="K1339">
            <v>0</v>
          </cell>
          <cell r="L1339">
            <v>0</v>
          </cell>
          <cell r="Y1339">
            <v>0</v>
          </cell>
          <cell r="Z1339">
            <v>0</v>
          </cell>
          <cell r="AA1339">
            <v>0</v>
          </cell>
        </row>
        <row r="1340">
          <cell r="C1340" t="str">
            <v>O509183</v>
          </cell>
          <cell r="K1340">
            <v>0</v>
          </cell>
          <cell r="L1340">
            <v>0</v>
          </cell>
          <cell r="Y1340">
            <v>0</v>
          </cell>
          <cell r="Z1340">
            <v>0</v>
          </cell>
          <cell r="AA1340">
            <v>0</v>
          </cell>
        </row>
        <row r="1341">
          <cell r="C1341" t="str">
            <v>O557986</v>
          </cell>
          <cell r="K1341">
            <v>4</v>
          </cell>
          <cell r="L1341">
            <v>0</v>
          </cell>
          <cell r="Y1341">
            <v>492</v>
          </cell>
          <cell r="Z1341">
            <v>492</v>
          </cell>
          <cell r="AA1341">
            <v>0</v>
          </cell>
        </row>
        <row r="1342">
          <cell r="C1342" t="str">
            <v>O517542</v>
          </cell>
          <cell r="K1342">
            <v>0</v>
          </cell>
          <cell r="L1342">
            <v>0</v>
          </cell>
          <cell r="Y1342">
            <v>0</v>
          </cell>
          <cell r="Z1342">
            <v>0</v>
          </cell>
          <cell r="AA1342">
            <v>0</v>
          </cell>
        </row>
        <row r="1343">
          <cell r="C1343" t="str">
            <v>O517551</v>
          </cell>
          <cell r="K1343">
            <v>0</v>
          </cell>
          <cell r="L1343">
            <v>0</v>
          </cell>
          <cell r="Y1343">
            <v>0</v>
          </cell>
          <cell r="Z1343">
            <v>0</v>
          </cell>
          <cell r="AA1343">
            <v>0</v>
          </cell>
        </row>
        <row r="1344">
          <cell r="C1344" t="str">
            <v>O509655</v>
          </cell>
          <cell r="K1344">
            <v>0</v>
          </cell>
          <cell r="L1344">
            <v>0</v>
          </cell>
          <cell r="Y1344">
            <v>0</v>
          </cell>
          <cell r="Z1344">
            <v>0</v>
          </cell>
          <cell r="AA1344">
            <v>0</v>
          </cell>
        </row>
        <row r="1345">
          <cell r="C1345" t="str">
            <v>O509663</v>
          </cell>
          <cell r="K1345">
            <v>1</v>
          </cell>
          <cell r="L1345">
            <v>0</v>
          </cell>
          <cell r="Y1345">
            <v>263</v>
          </cell>
          <cell r="Z1345">
            <v>263</v>
          </cell>
          <cell r="AA1345">
            <v>0</v>
          </cell>
        </row>
        <row r="1346">
          <cell r="C1346" t="str">
            <v>O581984</v>
          </cell>
          <cell r="K1346">
            <v>0</v>
          </cell>
          <cell r="L1346">
            <v>0</v>
          </cell>
          <cell r="Y1346">
            <v>0</v>
          </cell>
          <cell r="Z1346">
            <v>0</v>
          </cell>
          <cell r="AA1346">
            <v>0</v>
          </cell>
        </row>
        <row r="1347">
          <cell r="C1347" t="str">
            <v>O512273</v>
          </cell>
          <cell r="K1347">
            <v>0</v>
          </cell>
          <cell r="L1347">
            <v>0</v>
          </cell>
          <cell r="Y1347">
            <v>0</v>
          </cell>
          <cell r="Z1347">
            <v>0</v>
          </cell>
          <cell r="AA1347">
            <v>0</v>
          </cell>
        </row>
        <row r="1348">
          <cell r="C1348" t="str">
            <v>O517593</v>
          </cell>
          <cell r="K1348">
            <v>0</v>
          </cell>
          <cell r="L1348">
            <v>0</v>
          </cell>
          <cell r="Y1348">
            <v>0</v>
          </cell>
          <cell r="Z1348">
            <v>0</v>
          </cell>
          <cell r="AA1348">
            <v>0</v>
          </cell>
        </row>
        <row r="1349">
          <cell r="C1349" t="str">
            <v>O509205</v>
          </cell>
          <cell r="K1349">
            <v>0</v>
          </cell>
          <cell r="L1349">
            <v>0</v>
          </cell>
          <cell r="Y1349">
            <v>0</v>
          </cell>
          <cell r="Z1349">
            <v>0</v>
          </cell>
          <cell r="AA1349">
            <v>0</v>
          </cell>
        </row>
        <row r="1350">
          <cell r="C1350" t="str">
            <v>O517577</v>
          </cell>
          <cell r="K1350">
            <v>4</v>
          </cell>
          <cell r="L1350">
            <v>0</v>
          </cell>
          <cell r="Y1350">
            <v>312</v>
          </cell>
          <cell r="Z1350">
            <v>312</v>
          </cell>
          <cell r="AA1350">
            <v>0</v>
          </cell>
        </row>
        <row r="1351">
          <cell r="C1351" t="str">
            <v>O509680</v>
          </cell>
          <cell r="K1351">
            <v>0</v>
          </cell>
          <cell r="L1351">
            <v>0</v>
          </cell>
          <cell r="Y1351">
            <v>0</v>
          </cell>
          <cell r="Z1351">
            <v>0</v>
          </cell>
          <cell r="AA1351">
            <v>0</v>
          </cell>
        </row>
        <row r="1352">
          <cell r="C1352" t="str">
            <v>O510441</v>
          </cell>
          <cell r="K1352">
            <v>0</v>
          </cell>
          <cell r="L1352">
            <v>0</v>
          </cell>
          <cell r="Y1352">
            <v>0</v>
          </cell>
          <cell r="Z1352">
            <v>0</v>
          </cell>
          <cell r="AA1352">
            <v>0</v>
          </cell>
        </row>
        <row r="1353">
          <cell r="C1353" t="str">
            <v>O517623</v>
          </cell>
          <cell r="K1353">
            <v>0</v>
          </cell>
          <cell r="L1353">
            <v>0</v>
          </cell>
          <cell r="Y1353">
            <v>0</v>
          </cell>
          <cell r="Z1353">
            <v>0</v>
          </cell>
          <cell r="AA1353">
            <v>0</v>
          </cell>
        </row>
        <row r="1354">
          <cell r="C1354" t="str">
            <v>O510467</v>
          </cell>
          <cell r="K1354">
            <v>0</v>
          </cell>
          <cell r="L1354">
            <v>0</v>
          </cell>
          <cell r="Y1354">
            <v>0</v>
          </cell>
          <cell r="Z1354">
            <v>0</v>
          </cell>
          <cell r="AA1354">
            <v>0</v>
          </cell>
        </row>
        <row r="1355">
          <cell r="C1355" t="str">
            <v>O509698</v>
          </cell>
          <cell r="K1355">
            <v>0</v>
          </cell>
          <cell r="L1355">
            <v>0</v>
          </cell>
          <cell r="Y1355">
            <v>0</v>
          </cell>
          <cell r="Z1355">
            <v>0</v>
          </cell>
          <cell r="AA1355">
            <v>0</v>
          </cell>
        </row>
        <row r="1356">
          <cell r="C1356" t="str">
            <v>O509701</v>
          </cell>
          <cell r="K1356">
            <v>0</v>
          </cell>
          <cell r="L1356">
            <v>0</v>
          </cell>
          <cell r="Y1356">
            <v>0</v>
          </cell>
          <cell r="Z1356">
            <v>0</v>
          </cell>
          <cell r="AA1356">
            <v>0</v>
          </cell>
        </row>
        <row r="1357">
          <cell r="C1357" t="str">
            <v>O517640</v>
          </cell>
          <cell r="K1357">
            <v>0</v>
          </cell>
          <cell r="L1357">
            <v>0</v>
          </cell>
          <cell r="Y1357">
            <v>0</v>
          </cell>
          <cell r="Z1357">
            <v>0</v>
          </cell>
          <cell r="AA1357">
            <v>0</v>
          </cell>
        </row>
        <row r="1358">
          <cell r="C1358" t="str">
            <v>O512320</v>
          </cell>
          <cell r="K1358">
            <v>0</v>
          </cell>
          <cell r="L1358">
            <v>0</v>
          </cell>
          <cell r="Y1358">
            <v>0</v>
          </cell>
          <cell r="Z1358">
            <v>0</v>
          </cell>
          <cell r="AA1358">
            <v>0</v>
          </cell>
        </row>
        <row r="1359">
          <cell r="C1359" t="str">
            <v>O517658</v>
          </cell>
          <cell r="K1359">
            <v>6</v>
          </cell>
          <cell r="L1359">
            <v>0</v>
          </cell>
          <cell r="Y1359">
            <v>312</v>
          </cell>
          <cell r="Z1359">
            <v>312</v>
          </cell>
          <cell r="AA1359">
            <v>0</v>
          </cell>
        </row>
        <row r="1360">
          <cell r="C1360" t="str">
            <v>O512354</v>
          </cell>
          <cell r="K1360">
            <v>20</v>
          </cell>
          <cell r="L1360">
            <v>0</v>
          </cell>
          <cell r="Y1360">
            <v>2390</v>
          </cell>
          <cell r="Z1360">
            <v>2390</v>
          </cell>
          <cell r="AA1360">
            <v>0</v>
          </cell>
        </row>
        <row r="1361">
          <cell r="C1361" t="str">
            <v>O509728</v>
          </cell>
          <cell r="K1361">
            <v>9</v>
          </cell>
          <cell r="L1361">
            <v>0</v>
          </cell>
          <cell r="Y1361">
            <v>1897</v>
          </cell>
          <cell r="Z1361">
            <v>1897</v>
          </cell>
          <cell r="AA1361">
            <v>0</v>
          </cell>
        </row>
        <row r="1362">
          <cell r="C1362" t="str">
            <v>O509213</v>
          </cell>
          <cell r="K1362">
            <v>0</v>
          </cell>
          <cell r="L1362">
            <v>0</v>
          </cell>
          <cell r="Y1362">
            <v>0</v>
          </cell>
          <cell r="Z1362">
            <v>0</v>
          </cell>
          <cell r="AA1362">
            <v>0</v>
          </cell>
        </row>
        <row r="1363">
          <cell r="C1363" t="str">
            <v>O509221</v>
          </cell>
          <cell r="K1363">
            <v>0</v>
          </cell>
          <cell r="L1363">
            <v>0</v>
          </cell>
          <cell r="Y1363">
            <v>0</v>
          </cell>
          <cell r="Z1363">
            <v>0</v>
          </cell>
          <cell r="AA1363">
            <v>0</v>
          </cell>
        </row>
        <row r="1364">
          <cell r="C1364" t="str">
            <v>O517674</v>
          </cell>
          <cell r="K1364">
            <v>0</v>
          </cell>
          <cell r="L1364">
            <v>0</v>
          </cell>
          <cell r="Y1364">
            <v>0</v>
          </cell>
          <cell r="Z1364">
            <v>0</v>
          </cell>
          <cell r="AA1364">
            <v>0</v>
          </cell>
        </row>
        <row r="1365">
          <cell r="C1365" t="str">
            <v>O510548</v>
          </cell>
          <cell r="K1365">
            <v>0</v>
          </cell>
          <cell r="L1365">
            <v>0</v>
          </cell>
          <cell r="Y1365">
            <v>0</v>
          </cell>
          <cell r="Z1365">
            <v>0</v>
          </cell>
          <cell r="AA1365">
            <v>0</v>
          </cell>
        </row>
        <row r="1366">
          <cell r="C1366" t="str">
            <v>O517682</v>
          </cell>
          <cell r="K1366">
            <v>2</v>
          </cell>
          <cell r="L1366">
            <v>0</v>
          </cell>
          <cell r="Y1366">
            <v>277</v>
          </cell>
          <cell r="Z1366">
            <v>277</v>
          </cell>
          <cell r="AA1366">
            <v>0</v>
          </cell>
        </row>
        <row r="1367">
          <cell r="C1367" t="str">
            <v>O509230</v>
          </cell>
          <cell r="K1367">
            <v>0</v>
          </cell>
          <cell r="L1367">
            <v>0</v>
          </cell>
          <cell r="Y1367">
            <v>0</v>
          </cell>
          <cell r="Z1367">
            <v>0</v>
          </cell>
          <cell r="AA1367">
            <v>0</v>
          </cell>
        </row>
        <row r="1368">
          <cell r="C1368" t="str">
            <v>O512371</v>
          </cell>
          <cell r="K1368">
            <v>0</v>
          </cell>
          <cell r="L1368">
            <v>0</v>
          </cell>
          <cell r="Y1368">
            <v>0</v>
          </cell>
          <cell r="Z1368">
            <v>0</v>
          </cell>
          <cell r="AA1368">
            <v>0</v>
          </cell>
        </row>
        <row r="1369">
          <cell r="C1369" t="str">
            <v>O517691</v>
          </cell>
          <cell r="K1369">
            <v>0</v>
          </cell>
          <cell r="L1369">
            <v>0</v>
          </cell>
          <cell r="Y1369">
            <v>0</v>
          </cell>
          <cell r="Z1369">
            <v>0</v>
          </cell>
          <cell r="AA1369">
            <v>0</v>
          </cell>
        </row>
        <row r="1370">
          <cell r="C1370" t="str">
            <v>O517712</v>
          </cell>
          <cell r="K1370">
            <v>0</v>
          </cell>
          <cell r="L1370">
            <v>0</v>
          </cell>
          <cell r="Y1370">
            <v>0</v>
          </cell>
          <cell r="Z1370">
            <v>0</v>
          </cell>
          <cell r="AA1370">
            <v>0</v>
          </cell>
        </row>
        <row r="1371">
          <cell r="C1371" t="str">
            <v>O509248</v>
          </cell>
          <cell r="K1371">
            <v>0</v>
          </cell>
          <cell r="L1371">
            <v>0</v>
          </cell>
          <cell r="Y1371">
            <v>0</v>
          </cell>
          <cell r="Z1371">
            <v>0</v>
          </cell>
          <cell r="AA1371">
            <v>0</v>
          </cell>
        </row>
        <row r="1372">
          <cell r="C1372" t="str">
            <v>O509761</v>
          </cell>
          <cell r="K1372">
            <v>2</v>
          </cell>
          <cell r="L1372">
            <v>0</v>
          </cell>
          <cell r="Y1372">
            <v>320</v>
          </cell>
          <cell r="Z1372">
            <v>320</v>
          </cell>
          <cell r="AA1372">
            <v>0</v>
          </cell>
        </row>
        <row r="1373">
          <cell r="C1373" t="str">
            <v>O512389</v>
          </cell>
          <cell r="K1373">
            <v>2</v>
          </cell>
          <cell r="L1373">
            <v>0</v>
          </cell>
          <cell r="Y1373">
            <v>179</v>
          </cell>
          <cell r="Z1373">
            <v>179</v>
          </cell>
          <cell r="AA1373">
            <v>0</v>
          </cell>
        </row>
        <row r="1374">
          <cell r="C1374" t="str">
            <v>O509779</v>
          </cell>
          <cell r="K1374">
            <v>0</v>
          </cell>
          <cell r="L1374">
            <v>0</v>
          </cell>
          <cell r="Y1374">
            <v>0</v>
          </cell>
          <cell r="Z1374">
            <v>0</v>
          </cell>
          <cell r="AA1374">
            <v>0</v>
          </cell>
        </row>
        <row r="1375">
          <cell r="C1375" t="str">
            <v>O517721</v>
          </cell>
          <cell r="K1375">
            <v>0</v>
          </cell>
          <cell r="L1375">
            <v>0</v>
          </cell>
          <cell r="Y1375">
            <v>0</v>
          </cell>
          <cell r="Z1375">
            <v>0</v>
          </cell>
          <cell r="AA1375">
            <v>0</v>
          </cell>
        </row>
        <row r="1376">
          <cell r="C1376" t="str">
            <v>O510572</v>
          </cell>
          <cell r="K1376">
            <v>28</v>
          </cell>
          <cell r="L1376">
            <v>0</v>
          </cell>
          <cell r="Y1376">
            <v>779</v>
          </cell>
          <cell r="Z1376">
            <v>779</v>
          </cell>
          <cell r="AA1376">
            <v>0</v>
          </cell>
        </row>
        <row r="1377">
          <cell r="C1377" t="str">
            <v>O509256</v>
          </cell>
          <cell r="K1377">
            <v>0</v>
          </cell>
          <cell r="L1377">
            <v>0</v>
          </cell>
          <cell r="Y1377">
            <v>0</v>
          </cell>
          <cell r="Z1377">
            <v>0</v>
          </cell>
          <cell r="AA1377">
            <v>0</v>
          </cell>
        </row>
        <row r="1378">
          <cell r="C1378" t="str">
            <v>O509256</v>
          </cell>
          <cell r="K1378">
            <v>0</v>
          </cell>
          <cell r="L1378">
            <v>0</v>
          </cell>
          <cell r="Y1378">
            <v>0</v>
          </cell>
          <cell r="Z1378">
            <v>0</v>
          </cell>
          <cell r="AA1378">
            <v>0</v>
          </cell>
        </row>
        <row r="1379">
          <cell r="C1379" t="str">
            <v>O509256</v>
          </cell>
          <cell r="K1379">
            <v>0</v>
          </cell>
          <cell r="L1379">
            <v>0</v>
          </cell>
          <cell r="Y1379">
            <v>0</v>
          </cell>
          <cell r="Z1379">
            <v>0</v>
          </cell>
          <cell r="AA1379">
            <v>0</v>
          </cell>
        </row>
        <row r="1380">
          <cell r="C1380" t="str">
            <v>O509264</v>
          </cell>
          <cell r="K1380">
            <v>0</v>
          </cell>
          <cell r="L1380">
            <v>0</v>
          </cell>
          <cell r="Y1380">
            <v>0</v>
          </cell>
          <cell r="Z1380">
            <v>0</v>
          </cell>
          <cell r="AA1380">
            <v>0</v>
          </cell>
        </row>
        <row r="1381">
          <cell r="C1381" t="str">
            <v>O509795</v>
          </cell>
          <cell r="K1381">
            <v>0</v>
          </cell>
          <cell r="L1381">
            <v>0</v>
          </cell>
          <cell r="Y1381">
            <v>0</v>
          </cell>
          <cell r="Z1381">
            <v>0</v>
          </cell>
          <cell r="AA1381">
            <v>0</v>
          </cell>
        </row>
        <row r="1382">
          <cell r="C1382" t="str">
            <v>O517739</v>
          </cell>
          <cell r="K1382">
            <v>2</v>
          </cell>
          <cell r="L1382">
            <v>0</v>
          </cell>
          <cell r="Y1382">
            <v>514</v>
          </cell>
          <cell r="Z1382">
            <v>514</v>
          </cell>
          <cell r="AA1382">
            <v>0</v>
          </cell>
        </row>
        <row r="1383">
          <cell r="C1383" t="str">
            <v>O557935</v>
          </cell>
          <cell r="K1383">
            <v>0</v>
          </cell>
          <cell r="L1383">
            <v>0</v>
          </cell>
          <cell r="Y1383">
            <v>0</v>
          </cell>
          <cell r="Z1383">
            <v>0</v>
          </cell>
          <cell r="AA1383">
            <v>0</v>
          </cell>
        </row>
        <row r="1384">
          <cell r="C1384" t="str">
            <v>O517755</v>
          </cell>
          <cell r="K1384">
            <v>0</v>
          </cell>
          <cell r="L1384">
            <v>0</v>
          </cell>
          <cell r="Y1384">
            <v>0</v>
          </cell>
          <cell r="Z1384">
            <v>0</v>
          </cell>
          <cell r="AA1384">
            <v>0</v>
          </cell>
        </row>
        <row r="1385">
          <cell r="C1385" t="str">
            <v>O510599</v>
          </cell>
          <cell r="K1385">
            <v>0</v>
          </cell>
          <cell r="L1385">
            <v>0</v>
          </cell>
          <cell r="Y1385">
            <v>0</v>
          </cell>
          <cell r="Z1385">
            <v>0</v>
          </cell>
          <cell r="AA1385">
            <v>0</v>
          </cell>
        </row>
        <row r="1386">
          <cell r="C1386" t="str">
            <v>O510611</v>
          </cell>
          <cell r="K1386">
            <v>0</v>
          </cell>
          <cell r="L1386">
            <v>0</v>
          </cell>
          <cell r="Y1386">
            <v>0</v>
          </cell>
          <cell r="Z1386">
            <v>0</v>
          </cell>
          <cell r="AA1386">
            <v>0</v>
          </cell>
        </row>
        <row r="1387">
          <cell r="C1387" t="str">
            <v>O510629</v>
          </cell>
          <cell r="K1387">
            <v>0</v>
          </cell>
          <cell r="L1387">
            <v>0</v>
          </cell>
          <cell r="Y1387">
            <v>0</v>
          </cell>
          <cell r="Z1387">
            <v>0</v>
          </cell>
          <cell r="AA1387">
            <v>0</v>
          </cell>
        </row>
        <row r="1388">
          <cell r="C1388" t="str">
            <v>O510637</v>
          </cell>
          <cell r="K1388">
            <v>0</v>
          </cell>
          <cell r="L1388">
            <v>0</v>
          </cell>
          <cell r="Y1388">
            <v>0</v>
          </cell>
          <cell r="Z1388">
            <v>0</v>
          </cell>
          <cell r="AA1388">
            <v>0</v>
          </cell>
        </row>
        <row r="1389">
          <cell r="C1389" t="str">
            <v>O510661</v>
          </cell>
          <cell r="K1389">
            <v>0</v>
          </cell>
          <cell r="L1389">
            <v>0</v>
          </cell>
          <cell r="Y1389">
            <v>0</v>
          </cell>
          <cell r="Z1389">
            <v>0</v>
          </cell>
          <cell r="AA1389">
            <v>0</v>
          </cell>
        </row>
        <row r="1390">
          <cell r="C1390" t="str">
            <v>O510670</v>
          </cell>
          <cell r="K1390">
            <v>8</v>
          </cell>
          <cell r="L1390">
            <v>0</v>
          </cell>
          <cell r="Y1390">
            <v>684</v>
          </cell>
          <cell r="Z1390">
            <v>684</v>
          </cell>
          <cell r="AA1390">
            <v>0</v>
          </cell>
        </row>
        <row r="1391">
          <cell r="C1391" t="str">
            <v>O510718</v>
          </cell>
          <cell r="K1391">
            <v>0</v>
          </cell>
          <cell r="L1391">
            <v>0</v>
          </cell>
          <cell r="Y1391">
            <v>0</v>
          </cell>
          <cell r="Z1391">
            <v>0</v>
          </cell>
          <cell r="AA1391">
            <v>0</v>
          </cell>
        </row>
        <row r="1392">
          <cell r="C1392" t="str">
            <v>O511005</v>
          </cell>
          <cell r="K1392">
            <v>0</v>
          </cell>
          <cell r="L1392">
            <v>0</v>
          </cell>
          <cell r="Y1392">
            <v>0</v>
          </cell>
          <cell r="Z1392">
            <v>0</v>
          </cell>
          <cell r="AA1392">
            <v>0</v>
          </cell>
        </row>
        <row r="1393">
          <cell r="C1393" t="str">
            <v>O510726</v>
          </cell>
          <cell r="K1393">
            <v>16</v>
          </cell>
          <cell r="L1393">
            <v>0</v>
          </cell>
          <cell r="Y1393">
            <v>937</v>
          </cell>
          <cell r="Z1393">
            <v>937</v>
          </cell>
          <cell r="AA1393">
            <v>0</v>
          </cell>
        </row>
        <row r="1394">
          <cell r="C1394" t="str">
            <v>O510726</v>
          </cell>
          <cell r="K1394">
            <v>21</v>
          </cell>
          <cell r="L1394">
            <v>0</v>
          </cell>
          <cell r="Y1394">
            <v>962</v>
          </cell>
          <cell r="Z1394">
            <v>962</v>
          </cell>
          <cell r="AA1394">
            <v>0</v>
          </cell>
        </row>
        <row r="1395">
          <cell r="C1395" t="str">
            <v>O510734</v>
          </cell>
          <cell r="K1395">
            <v>15</v>
          </cell>
          <cell r="L1395">
            <v>0</v>
          </cell>
          <cell r="Y1395">
            <v>237</v>
          </cell>
          <cell r="Z1395">
            <v>237</v>
          </cell>
          <cell r="AA1395">
            <v>0</v>
          </cell>
        </row>
        <row r="1396">
          <cell r="C1396" t="str">
            <v>O510262</v>
          </cell>
          <cell r="K1396">
            <v>14</v>
          </cell>
          <cell r="L1396">
            <v>0</v>
          </cell>
          <cell r="Y1396">
            <v>382</v>
          </cell>
          <cell r="Z1396">
            <v>382</v>
          </cell>
          <cell r="AA1396">
            <v>0</v>
          </cell>
        </row>
        <row r="1397">
          <cell r="C1397" t="str">
            <v>O510262</v>
          </cell>
          <cell r="K1397">
            <v>6</v>
          </cell>
          <cell r="L1397">
            <v>0</v>
          </cell>
          <cell r="Y1397">
            <v>444</v>
          </cell>
          <cell r="Z1397">
            <v>444</v>
          </cell>
          <cell r="AA1397">
            <v>0</v>
          </cell>
        </row>
        <row r="1398">
          <cell r="C1398" t="str">
            <v>O510262</v>
          </cell>
          <cell r="K1398">
            <v>0</v>
          </cell>
          <cell r="L1398">
            <v>0</v>
          </cell>
          <cell r="Y1398">
            <v>0</v>
          </cell>
          <cell r="Z1398">
            <v>0</v>
          </cell>
          <cell r="AA1398">
            <v>0</v>
          </cell>
        </row>
        <row r="1399">
          <cell r="C1399" t="str">
            <v>O510262</v>
          </cell>
          <cell r="K1399">
            <v>0</v>
          </cell>
          <cell r="L1399">
            <v>0</v>
          </cell>
          <cell r="Y1399">
            <v>0</v>
          </cell>
          <cell r="Z1399">
            <v>0</v>
          </cell>
          <cell r="AA1399">
            <v>0</v>
          </cell>
        </row>
        <row r="1400">
          <cell r="C1400" t="str">
            <v>O510262</v>
          </cell>
          <cell r="K1400">
            <v>14</v>
          </cell>
          <cell r="L1400">
            <v>0</v>
          </cell>
          <cell r="Y1400">
            <v>519</v>
          </cell>
          <cell r="Z1400">
            <v>519</v>
          </cell>
          <cell r="AA1400">
            <v>0</v>
          </cell>
        </row>
        <row r="1401">
          <cell r="C1401" t="str">
            <v>O510262</v>
          </cell>
          <cell r="K1401">
            <v>0</v>
          </cell>
          <cell r="L1401">
            <v>0</v>
          </cell>
          <cell r="Y1401">
            <v>0</v>
          </cell>
          <cell r="Z1401">
            <v>0</v>
          </cell>
          <cell r="AA1401">
            <v>0</v>
          </cell>
        </row>
        <row r="1402">
          <cell r="C1402" t="str">
            <v>O510785</v>
          </cell>
          <cell r="K1402">
            <v>0</v>
          </cell>
          <cell r="L1402">
            <v>0</v>
          </cell>
          <cell r="Y1402">
            <v>0</v>
          </cell>
          <cell r="Z1402">
            <v>0</v>
          </cell>
          <cell r="AA1402">
            <v>0</v>
          </cell>
        </row>
        <row r="1403">
          <cell r="C1403" t="str">
            <v>O509272</v>
          </cell>
          <cell r="K1403">
            <v>0</v>
          </cell>
          <cell r="L1403">
            <v>0</v>
          </cell>
          <cell r="Y1403">
            <v>0</v>
          </cell>
          <cell r="Z1403">
            <v>0</v>
          </cell>
          <cell r="AA1403">
            <v>0</v>
          </cell>
        </row>
        <row r="1404">
          <cell r="C1404" t="str">
            <v>O509809</v>
          </cell>
          <cell r="K1404">
            <v>2</v>
          </cell>
          <cell r="L1404">
            <v>0</v>
          </cell>
          <cell r="Y1404">
            <v>272</v>
          </cell>
          <cell r="Z1404">
            <v>272</v>
          </cell>
          <cell r="AA1404">
            <v>0</v>
          </cell>
        </row>
        <row r="1405">
          <cell r="C1405" t="str">
            <v>O509817</v>
          </cell>
          <cell r="K1405">
            <v>0</v>
          </cell>
          <cell r="L1405">
            <v>0</v>
          </cell>
          <cell r="Y1405">
            <v>0</v>
          </cell>
          <cell r="Z1405">
            <v>0</v>
          </cell>
          <cell r="AA1405">
            <v>0</v>
          </cell>
        </row>
        <row r="1406">
          <cell r="C1406" t="str">
            <v>O510793</v>
          </cell>
          <cell r="K1406">
            <v>32</v>
          </cell>
          <cell r="L1406">
            <v>0</v>
          </cell>
          <cell r="Y1406">
            <v>740</v>
          </cell>
          <cell r="Z1406">
            <v>740</v>
          </cell>
          <cell r="AA1406">
            <v>0</v>
          </cell>
        </row>
        <row r="1407">
          <cell r="C1407" t="str">
            <v>O510807</v>
          </cell>
          <cell r="K1407">
            <v>0</v>
          </cell>
          <cell r="L1407">
            <v>0</v>
          </cell>
          <cell r="Y1407">
            <v>0</v>
          </cell>
          <cell r="Z1407">
            <v>0</v>
          </cell>
          <cell r="AA1407">
            <v>0</v>
          </cell>
        </row>
        <row r="1408">
          <cell r="C1408" t="str">
            <v>O510815</v>
          </cell>
          <cell r="K1408">
            <v>0</v>
          </cell>
          <cell r="L1408">
            <v>0</v>
          </cell>
          <cell r="Y1408">
            <v>0</v>
          </cell>
          <cell r="Z1408">
            <v>0</v>
          </cell>
          <cell r="AA1408">
            <v>0</v>
          </cell>
        </row>
        <row r="1409">
          <cell r="C1409" t="str">
            <v>O510823</v>
          </cell>
          <cell r="K1409">
            <v>0</v>
          </cell>
          <cell r="L1409">
            <v>0</v>
          </cell>
          <cell r="Y1409">
            <v>0</v>
          </cell>
          <cell r="Z1409">
            <v>0</v>
          </cell>
          <cell r="AA1409">
            <v>0</v>
          </cell>
        </row>
        <row r="1410">
          <cell r="C1410" t="str">
            <v>O517763</v>
          </cell>
          <cell r="K1410">
            <v>0</v>
          </cell>
          <cell r="L1410">
            <v>0</v>
          </cell>
          <cell r="Y1410">
            <v>0</v>
          </cell>
          <cell r="Z1410">
            <v>0</v>
          </cell>
          <cell r="AA1410">
            <v>0</v>
          </cell>
        </row>
        <row r="1411">
          <cell r="C1411" t="str">
            <v>O517771</v>
          </cell>
          <cell r="K1411">
            <v>0</v>
          </cell>
          <cell r="L1411">
            <v>0</v>
          </cell>
          <cell r="Y1411">
            <v>0</v>
          </cell>
          <cell r="Z1411">
            <v>0</v>
          </cell>
          <cell r="AA1411">
            <v>0</v>
          </cell>
        </row>
        <row r="1412">
          <cell r="C1412" t="str">
            <v>O509299</v>
          </cell>
          <cell r="K1412">
            <v>0</v>
          </cell>
          <cell r="L1412">
            <v>0</v>
          </cell>
          <cell r="Y1412">
            <v>0</v>
          </cell>
          <cell r="Z1412">
            <v>0</v>
          </cell>
          <cell r="AA1412">
            <v>0</v>
          </cell>
        </row>
        <row r="1413">
          <cell r="C1413" t="str">
            <v>O509825</v>
          </cell>
          <cell r="K1413">
            <v>6</v>
          </cell>
          <cell r="L1413">
            <v>0</v>
          </cell>
          <cell r="Y1413">
            <v>544</v>
          </cell>
          <cell r="Z1413">
            <v>544</v>
          </cell>
          <cell r="AA1413">
            <v>0</v>
          </cell>
        </row>
        <row r="1414">
          <cell r="C1414" t="str">
            <v>O512443</v>
          </cell>
          <cell r="K1414">
            <v>0</v>
          </cell>
          <cell r="L1414">
            <v>0</v>
          </cell>
          <cell r="Y1414">
            <v>0</v>
          </cell>
          <cell r="Z1414">
            <v>0</v>
          </cell>
          <cell r="AA1414">
            <v>0</v>
          </cell>
        </row>
        <row r="1415">
          <cell r="C1415" t="str">
            <v>O512036</v>
          </cell>
          <cell r="K1415">
            <v>6</v>
          </cell>
          <cell r="L1415">
            <v>4</v>
          </cell>
          <cell r="Y1415">
            <v>666</v>
          </cell>
          <cell r="Z1415">
            <v>223</v>
          </cell>
          <cell r="AA1415">
            <v>443</v>
          </cell>
        </row>
        <row r="1416">
          <cell r="C1416" t="str">
            <v>O512036</v>
          </cell>
          <cell r="K1416">
            <v>6</v>
          </cell>
          <cell r="L1416">
            <v>0</v>
          </cell>
          <cell r="Y1416">
            <v>243</v>
          </cell>
          <cell r="Z1416">
            <v>243</v>
          </cell>
          <cell r="AA1416">
            <v>0</v>
          </cell>
        </row>
        <row r="1417">
          <cell r="C1417" t="str">
            <v>O512036</v>
          </cell>
          <cell r="K1417">
            <v>18</v>
          </cell>
          <cell r="L1417">
            <v>0</v>
          </cell>
          <cell r="Y1417">
            <v>845</v>
          </cell>
          <cell r="Z1417">
            <v>845</v>
          </cell>
          <cell r="AA1417">
            <v>0</v>
          </cell>
        </row>
        <row r="1418">
          <cell r="C1418" t="str">
            <v>O512036</v>
          </cell>
          <cell r="K1418">
            <v>0</v>
          </cell>
          <cell r="L1418">
            <v>0</v>
          </cell>
          <cell r="Y1418">
            <v>0</v>
          </cell>
          <cell r="Z1418">
            <v>0</v>
          </cell>
          <cell r="AA1418">
            <v>0</v>
          </cell>
        </row>
        <row r="1419">
          <cell r="C1419" t="str">
            <v>O512036</v>
          </cell>
          <cell r="K1419">
            <v>6</v>
          </cell>
          <cell r="L1419">
            <v>0</v>
          </cell>
          <cell r="Y1419">
            <v>438</v>
          </cell>
          <cell r="Z1419">
            <v>438</v>
          </cell>
          <cell r="AA1419">
            <v>0</v>
          </cell>
        </row>
        <row r="1420">
          <cell r="C1420" t="str">
            <v>O512036</v>
          </cell>
          <cell r="K1420">
            <v>14</v>
          </cell>
          <cell r="L1420">
            <v>0</v>
          </cell>
          <cell r="Y1420">
            <v>517</v>
          </cell>
          <cell r="Z1420">
            <v>517</v>
          </cell>
          <cell r="AA1420">
            <v>0</v>
          </cell>
        </row>
        <row r="1421">
          <cell r="C1421" t="str">
            <v>O512036</v>
          </cell>
          <cell r="K1421">
            <v>2</v>
          </cell>
          <cell r="L1421">
            <v>0</v>
          </cell>
          <cell r="Y1421">
            <v>292</v>
          </cell>
          <cell r="Z1421">
            <v>292</v>
          </cell>
          <cell r="AA1421">
            <v>0</v>
          </cell>
        </row>
        <row r="1422">
          <cell r="C1422" t="str">
            <v>O512036</v>
          </cell>
          <cell r="K1422">
            <v>0</v>
          </cell>
          <cell r="L1422">
            <v>0</v>
          </cell>
          <cell r="Y1422">
            <v>0</v>
          </cell>
          <cell r="Z1422">
            <v>0</v>
          </cell>
          <cell r="AA1422">
            <v>0</v>
          </cell>
        </row>
        <row r="1423">
          <cell r="C1423" t="str">
            <v>O512036</v>
          </cell>
          <cell r="K1423">
            <v>0</v>
          </cell>
          <cell r="L1423">
            <v>0</v>
          </cell>
          <cell r="Y1423">
            <v>0</v>
          </cell>
          <cell r="Z1423">
            <v>0</v>
          </cell>
          <cell r="AA1423">
            <v>0</v>
          </cell>
        </row>
        <row r="1424">
          <cell r="C1424" t="str">
            <v>O512460</v>
          </cell>
          <cell r="K1424">
            <v>0</v>
          </cell>
          <cell r="L1424">
            <v>0</v>
          </cell>
          <cell r="Y1424">
            <v>0</v>
          </cell>
          <cell r="Z1424">
            <v>0</v>
          </cell>
          <cell r="AA1424">
            <v>0</v>
          </cell>
        </row>
        <row r="1425">
          <cell r="C1425" t="str">
            <v>O509850</v>
          </cell>
          <cell r="K1425">
            <v>4</v>
          </cell>
          <cell r="L1425">
            <v>0</v>
          </cell>
          <cell r="Y1425">
            <v>238</v>
          </cell>
          <cell r="Z1425">
            <v>238</v>
          </cell>
          <cell r="AA1425">
            <v>0</v>
          </cell>
        </row>
        <row r="1426">
          <cell r="C1426" t="str">
            <v>O509868</v>
          </cell>
          <cell r="K1426">
            <v>16</v>
          </cell>
          <cell r="L1426">
            <v>0</v>
          </cell>
          <cell r="Y1426">
            <v>284</v>
          </cell>
          <cell r="Z1426">
            <v>284</v>
          </cell>
          <cell r="AA1426">
            <v>0</v>
          </cell>
        </row>
        <row r="1427">
          <cell r="C1427" t="str">
            <v>O509868</v>
          </cell>
          <cell r="K1427">
            <v>49</v>
          </cell>
          <cell r="L1427">
            <v>0</v>
          </cell>
          <cell r="Y1427">
            <v>2490</v>
          </cell>
          <cell r="Z1427">
            <v>2490</v>
          </cell>
          <cell r="AA1427">
            <v>0</v>
          </cell>
        </row>
        <row r="1428">
          <cell r="C1428" t="str">
            <v>O512478</v>
          </cell>
          <cell r="K1428">
            <v>0</v>
          </cell>
          <cell r="L1428">
            <v>0</v>
          </cell>
          <cell r="Y1428">
            <v>0</v>
          </cell>
          <cell r="Z1428">
            <v>0</v>
          </cell>
          <cell r="AA1428">
            <v>0</v>
          </cell>
        </row>
        <row r="1429">
          <cell r="C1429" t="str">
            <v>O509302</v>
          </cell>
          <cell r="K1429">
            <v>0</v>
          </cell>
          <cell r="L1429">
            <v>0</v>
          </cell>
          <cell r="Y1429">
            <v>0</v>
          </cell>
          <cell r="Z1429">
            <v>0</v>
          </cell>
          <cell r="AA1429">
            <v>0</v>
          </cell>
        </row>
        <row r="1430">
          <cell r="C1430" t="str">
            <v>O509876</v>
          </cell>
          <cell r="K1430">
            <v>11</v>
          </cell>
          <cell r="L1430">
            <v>0</v>
          </cell>
          <cell r="Y1430">
            <v>631</v>
          </cell>
          <cell r="Z1430">
            <v>631</v>
          </cell>
          <cell r="AA1430">
            <v>0</v>
          </cell>
        </row>
        <row r="1431">
          <cell r="C1431" t="str">
            <v>O509311</v>
          </cell>
          <cell r="K1431">
            <v>0</v>
          </cell>
          <cell r="L1431">
            <v>0</v>
          </cell>
          <cell r="Y1431">
            <v>0</v>
          </cell>
          <cell r="Z1431">
            <v>0</v>
          </cell>
          <cell r="AA1431">
            <v>0</v>
          </cell>
        </row>
        <row r="1432">
          <cell r="C1432" t="str">
            <v>O509311</v>
          </cell>
          <cell r="K1432">
            <v>0</v>
          </cell>
          <cell r="L1432">
            <v>0</v>
          </cell>
          <cell r="Y1432">
            <v>0</v>
          </cell>
          <cell r="Z1432">
            <v>0</v>
          </cell>
          <cell r="AA1432">
            <v>0</v>
          </cell>
        </row>
        <row r="1433">
          <cell r="C1433" t="str">
            <v>O509884</v>
          </cell>
          <cell r="K1433">
            <v>0</v>
          </cell>
          <cell r="L1433">
            <v>0</v>
          </cell>
          <cell r="Y1433">
            <v>0</v>
          </cell>
          <cell r="Z1433">
            <v>0</v>
          </cell>
          <cell r="AA1433">
            <v>0</v>
          </cell>
        </row>
        <row r="1434">
          <cell r="C1434" t="str">
            <v>O509329</v>
          </cell>
          <cell r="K1434">
            <v>0</v>
          </cell>
          <cell r="L1434">
            <v>0</v>
          </cell>
          <cell r="Y1434">
            <v>0</v>
          </cell>
          <cell r="Z1434">
            <v>0</v>
          </cell>
          <cell r="AA1434">
            <v>0</v>
          </cell>
        </row>
        <row r="1435">
          <cell r="C1435" t="str">
            <v>O509337</v>
          </cell>
          <cell r="K1435">
            <v>0</v>
          </cell>
          <cell r="L1435">
            <v>0</v>
          </cell>
          <cell r="Y1435">
            <v>0</v>
          </cell>
          <cell r="Z1435">
            <v>0</v>
          </cell>
          <cell r="AA1435">
            <v>0</v>
          </cell>
        </row>
        <row r="1436">
          <cell r="C1436" t="str">
            <v>O509892</v>
          </cell>
          <cell r="K1436">
            <v>0</v>
          </cell>
          <cell r="L1436">
            <v>0</v>
          </cell>
          <cell r="Y1436">
            <v>0</v>
          </cell>
          <cell r="Z1436">
            <v>0</v>
          </cell>
          <cell r="AA1436">
            <v>0</v>
          </cell>
        </row>
        <row r="1437">
          <cell r="C1437" t="str">
            <v>O509906</v>
          </cell>
          <cell r="K1437">
            <v>2</v>
          </cell>
          <cell r="L1437">
            <v>0</v>
          </cell>
          <cell r="Y1437">
            <v>302</v>
          </cell>
          <cell r="Z1437">
            <v>302</v>
          </cell>
          <cell r="AA1437">
            <v>0</v>
          </cell>
        </row>
        <row r="1438">
          <cell r="C1438" t="str">
            <v>O509914</v>
          </cell>
          <cell r="K1438">
            <v>9</v>
          </cell>
          <cell r="L1438">
            <v>0</v>
          </cell>
          <cell r="Y1438">
            <v>587</v>
          </cell>
          <cell r="Z1438">
            <v>587</v>
          </cell>
          <cell r="AA1438">
            <v>0</v>
          </cell>
        </row>
        <row r="1439">
          <cell r="C1439" t="str">
            <v>O509914</v>
          </cell>
          <cell r="K1439">
            <v>0</v>
          </cell>
          <cell r="L1439">
            <v>0</v>
          </cell>
          <cell r="Y1439">
            <v>0</v>
          </cell>
          <cell r="Z1439">
            <v>0</v>
          </cell>
          <cell r="AA1439">
            <v>0</v>
          </cell>
        </row>
        <row r="1440">
          <cell r="C1440" t="str">
            <v>O509931</v>
          </cell>
          <cell r="K1440">
            <v>0</v>
          </cell>
          <cell r="L1440">
            <v>0</v>
          </cell>
          <cell r="Y1440">
            <v>0</v>
          </cell>
          <cell r="Z1440">
            <v>0</v>
          </cell>
          <cell r="AA1440">
            <v>0</v>
          </cell>
        </row>
        <row r="1441">
          <cell r="C1441" t="str">
            <v>O509957</v>
          </cell>
          <cell r="K1441">
            <v>0</v>
          </cell>
          <cell r="L1441">
            <v>0</v>
          </cell>
          <cell r="Y1441">
            <v>0</v>
          </cell>
          <cell r="Z1441">
            <v>0</v>
          </cell>
          <cell r="AA1441">
            <v>0</v>
          </cell>
        </row>
        <row r="1442">
          <cell r="C1442" t="str">
            <v>O509345</v>
          </cell>
          <cell r="K1442">
            <v>0</v>
          </cell>
          <cell r="L1442">
            <v>0</v>
          </cell>
          <cell r="Y1442">
            <v>0</v>
          </cell>
          <cell r="Z1442">
            <v>0</v>
          </cell>
          <cell r="AA1442">
            <v>0</v>
          </cell>
        </row>
        <row r="1443">
          <cell r="C1443" t="str">
            <v>O509345</v>
          </cell>
          <cell r="K1443">
            <v>10</v>
          </cell>
          <cell r="L1443">
            <v>0</v>
          </cell>
          <cell r="Y1443">
            <v>551</v>
          </cell>
          <cell r="Z1443">
            <v>551</v>
          </cell>
          <cell r="AA1443">
            <v>0</v>
          </cell>
        </row>
        <row r="1444">
          <cell r="C1444" t="str">
            <v>O510904</v>
          </cell>
          <cell r="K1444">
            <v>0</v>
          </cell>
          <cell r="L1444">
            <v>0</v>
          </cell>
          <cell r="Y1444">
            <v>0</v>
          </cell>
          <cell r="Z1444">
            <v>0</v>
          </cell>
          <cell r="AA1444">
            <v>0</v>
          </cell>
        </row>
        <row r="1445">
          <cell r="C1445" t="str">
            <v>O517861</v>
          </cell>
          <cell r="K1445">
            <v>0</v>
          </cell>
          <cell r="L1445">
            <v>0</v>
          </cell>
          <cell r="Y1445">
            <v>0</v>
          </cell>
          <cell r="Z1445">
            <v>0</v>
          </cell>
          <cell r="AA1445">
            <v>0</v>
          </cell>
        </row>
        <row r="1446">
          <cell r="C1446" t="str">
            <v>O509981</v>
          </cell>
          <cell r="K1446">
            <v>7</v>
          </cell>
          <cell r="L1446">
            <v>0</v>
          </cell>
          <cell r="Y1446">
            <v>728</v>
          </cell>
          <cell r="Z1446">
            <v>728</v>
          </cell>
          <cell r="AA1446">
            <v>0</v>
          </cell>
        </row>
        <row r="1447">
          <cell r="C1447" t="str">
            <v>O509361</v>
          </cell>
          <cell r="K1447">
            <v>0</v>
          </cell>
          <cell r="L1447">
            <v>0</v>
          </cell>
          <cell r="Y1447">
            <v>0</v>
          </cell>
          <cell r="Z1447">
            <v>0</v>
          </cell>
          <cell r="AA1447">
            <v>0</v>
          </cell>
        </row>
        <row r="1448">
          <cell r="C1448" t="str">
            <v>O509370</v>
          </cell>
          <cell r="K1448">
            <v>0</v>
          </cell>
          <cell r="L1448">
            <v>0</v>
          </cell>
          <cell r="Y1448">
            <v>0</v>
          </cell>
          <cell r="Z1448">
            <v>0</v>
          </cell>
          <cell r="AA1448">
            <v>0</v>
          </cell>
        </row>
        <row r="1449">
          <cell r="C1449" t="str">
            <v>O517895</v>
          </cell>
          <cell r="K1449">
            <v>0</v>
          </cell>
          <cell r="L1449">
            <v>0</v>
          </cell>
          <cell r="Y1449">
            <v>0</v>
          </cell>
          <cell r="Z1449">
            <v>0</v>
          </cell>
          <cell r="AA1449">
            <v>0</v>
          </cell>
        </row>
        <row r="1450">
          <cell r="C1450" t="str">
            <v>O510963</v>
          </cell>
          <cell r="K1450">
            <v>0</v>
          </cell>
          <cell r="L1450">
            <v>0</v>
          </cell>
          <cell r="Y1450">
            <v>0</v>
          </cell>
          <cell r="Z1450">
            <v>0</v>
          </cell>
          <cell r="AA1450">
            <v>0</v>
          </cell>
        </row>
        <row r="1451">
          <cell r="C1451" t="str">
            <v>O510017</v>
          </cell>
          <cell r="K1451">
            <v>0</v>
          </cell>
          <cell r="L1451">
            <v>0</v>
          </cell>
          <cell r="Y1451">
            <v>0</v>
          </cell>
          <cell r="Z1451">
            <v>0</v>
          </cell>
          <cell r="AA1451">
            <v>0</v>
          </cell>
        </row>
        <row r="1452">
          <cell r="C1452" t="str">
            <v>O510025</v>
          </cell>
          <cell r="K1452">
            <v>0</v>
          </cell>
          <cell r="L1452">
            <v>0</v>
          </cell>
          <cell r="Y1452">
            <v>0</v>
          </cell>
          <cell r="Z1452">
            <v>0</v>
          </cell>
          <cell r="AA1452">
            <v>0</v>
          </cell>
        </row>
        <row r="1453">
          <cell r="C1453" t="str">
            <v>O510033</v>
          </cell>
          <cell r="K1453">
            <v>2</v>
          </cell>
          <cell r="L1453">
            <v>0</v>
          </cell>
          <cell r="Y1453">
            <v>908</v>
          </cell>
          <cell r="Z1453">
            <v>908</v>
          </cell>
          <cell r="AA1453">
            <v>0</v>
          </cell>
        </row>
        <row r="1454">
          <cell r="C1454" t="str">
            <v>O580791</v>
          </cell>
          <cell r="K1454">
            <v>0</v>
          </cell>
          <cell r="L1454">
            <v>0</v>
          </cell>
          <cell r="Y1454">
            <v>0</v>
          </cell>
          <cell r="Z1454">
            <v>0</v>
          </cell>
          <cell r="AA1454">
            <v>0</v>
          </cell>
        </row>
        <row r="1455">
          <cell r="C1455" t="str">
            <v>O517917</v>
          </cell>
          <cell r="K1455">
            <v>0</v>
          </cell>
          <cell r="L1455">
            <v>0</v>
          </cell>
          <cell r="Y1455">
            <v>0</v>
          </cell>
          <cell r="Z1455">
            <v>0</v>
          </cell>
          <cell r="AA1455">
            <v>0</v>
          </cell>
        </row>
        <row r="1456">
          <cell r="C1456" t="str">
            <v>O517925</v>
          </cell>
          <cell r="K1456">
            <v>0</v>
          </cell>
          <cell r="L1456">
            <v>0</v>
          </cell>
          <cell r="Y1456">
            <v>0</v>
          </cell>
          <cell r="Z1456">
            <v>0</v>
          </cell>
          <cell r="AA1456">
            <v>0</v>
          </cell>
        </row>
        <row r="1457">
          <cell r="C1457" t="str">
            <v>O517933</v>
          </cell>
          <cell r="K1457">
            <v>0</v>
          </cell>
          <cell r="L1457">
            <v>0</v>
          </cell>
          <cell r="Y1457">
            <v>0</v>
          </cell>
          <cell r="Z1457">
            <v>0</v>
          </cell>
          <cell r="AA1457">
            <v>0</v>
          </cell>
        </row>
        <row r="1458">
          <cell r="C1458" t="str">
            <v>O509400</v>
          </cell>
          <cell r="K1458">
            <v>12</v>
          </cell>
          <cell r="L1458">
            <v>0</v>
          </cell>
          <cell r="Y1458">
            <v>535</v>
          </cell>
          <cell r="Z1458">
            <v>535</v>
          </cell>
          <cell r="AA1458">
            <v>0</v>
          </cell>
        </row>
        <row r="1459">
          <cell r="C1459" t="str">
            <v>O517941</v>
          </cell>
          <cell r="K1459">
            <v>0</v>
          </cell>
          <cell r="L1459">
            <v>0</v>
          </cell>
          <cell r="Y1459">
            <v>0</v>
          </cell>
          <cell r="Z1459">
            <v>0</v>
          </cell>
          <cell r="AA1459">
            <v>0</v>
          </cell>
        </row>
        <row r="1460">
          <cell r="C1460" t="str">
            <v>O509426</v>
          </cell>
          <cell r="K1460">
            <v>0</v>
          </cell>
          <cell r="L1460">
            <v>0</v>
          </cell>
          <cell r="Y1460">
            <v>0</v>
          </cell>
          <cell r="Z1460">
            <v>0</v>
          </cell>
          <cell r="AA1460">
            <v>0</v>
          </cell>
        </row>
        <row r="1461">
          <cell r="C1461" t="str">
            <v>O509442</v>
          </cell>
          <cell r="K1461">
            <v>0</v>
          </cell>
          <cell r="L1461">
            <v>0</v>
          </cell>
          <cell r="Y1461">
            <v>0</v>
          </cell>
          <cell r="Z1461">
            <v>0</v>
          </cell>
          <cell r="AA1461">
            <v>0</v>
          </cell>
        </row>
        <row r="1462">
          <cell r="C1462" t="str">
            <v>O510998</v>
          </cell>
          <cell r="K1462">
            <v>0</v>
          </cell>
          <cell r="L1462">
            <v>0</v>
          </cell>
          <cell r="Y1462">
            <v>0</v>
          </cell>
          <cell r="Z1462">
            <v>0</v>
          </cell>
          <cell r="AA1462">
            <v>0</v>
          </cell>
        </row>
        <row r="1463">
          <cell r="C1463" t="str">
            <v>O510998</v>
          </cell>
          <cell r="K1463">
            <v>4</v>
          </cell>
          <cell r="L1463">
            <v>0</v>
          </cell>
          <cell r="Y1463">
            <v>383</v>
          </cell>
          <cell r="Z1463">
            <v>383</v>
          </cell>
          <cell r="AA1463">
            <v>0</v>
          </cell>
        </row>
        <row r="1464">
          <cell r="C1464" t="str">
            <v>O510998</v>
          </cell>
          <cell r="K1464">
            <v>0</v>
          </cell>
          <cell r="L1464">
            <v>0</v>
          </cell>
          <cell r="Y1464">
            <v>0</v>
          </cell>
          <cell r="Z1464">
            <v>0</v>
          </cell>
          <cell r="AA1464">
            <v>0</v>
          </cell>
        </row>
        <row r="1465">
          <cell r="C1465" t="str">
            <v>O510998</v>
          </cell>
          <cell r="K1465">
            <v>0</v>
          </cell>
          <cell r="L1465">
            <v>0</v>
          </cell>
          <cell r="Y1465">
            <v>0</v>
          </cell>
          <cell r="Z1465">
            <v>0</v>
          </cell>
          <cell r="AA1465">
            <v>0</v>
          </cell>
        </row>
        <row r="1466">
          <cell r="C1466" t="str">
            <v>O510998</v>
          </cell>
          <cell r="K1466">
            <v>0</v>
          </cell>
          <cell r="L1466">
            <v>0</v>
          </cell>
          <cell r="Y1466">
            <v>0</v>
          </cell>
          <cell r="Z1466">
            <v>0</v>
          </cell>
          <cell r="AA1466">
            <v>0</v>
          </cell>
        </row>
        <row r="1467">
          <cell r="C1467" t="str">
            <v>O510998</v>
          </cell>
          <cell r="K1467">
            <v>0</v>
          </cell>
          <cell r="L1467">
            <v>0</v>
          </cell>
          <cell r="Y1467">
            <v>0</v>
          </cell>
          <cell r="Z1467">
            <v>0</v>
          </cell>
          <cell r="AA1467">
            <v>0</v>
          </cell>
        </row>
        <row r="1468">
          <cell r="C1468" t="str">
            <v>O509451</v>
          </cell>
          <cell r="K1468">
            <v>0</v>
          </cell>
          <cell r="L1468">
            <v>0</v>
          </cell>
          <cell r="Y1468">
            <v>0</v>
          </cell>
          <cell r="Z1468">
            <v>0</v>
          </cell>
          <cell r="AA1468">
            <v>0</v>
          </cell>
        </row>
        <row r="1469">
          <cell r="C1469" t="str">
            <v>O512583</v>
          </cell>
          <cell r="K1469">
            <v>0</v>
          </cell>
          <cell r="L1469">
            <v>0</v>
          </cell>
          <cell r="Y1469">
            <v>0</v>
          </cell>
          <cell r="Z1469">
            <v>0</v>
          </cell>
          <cell r="AA1469">
            <v>0</v>
          </cell>
        </row>
        <row r="1470">
          <cell r="C1470" t="str">
            <v>O512605</v>
          </cell>
          <cell r="K1470">
            <v>0</v>
          </cell>
          <cell r="L1470">
            <v>0</v>
          </cell>
          <cell r="Y1470">
            <v>0</v>
          </cell>
          <cell r="Z1470">
            <v>0</v>
          </cell>
          <cell r="AA1470">
            <v>0</v>
          </cell>
        </row>
        <row r="1471">
          <cell r="C1471" t="str">
            <v>O512621</v>
          </cell>
          <cell r="K1471">
            <v>0</v>
          </cell>
          <cell r="L1471">
            <v>0</v>
          </cell>
          <cell r="Y1471">
            <v>0</v>
          </cell>
          <cell r="Z1471">
            <v>0</v>
          </cell>
          <cell r="AA1471">
            <v>0</v>
          </cell>
        </row>
        <row r="1472">
          <cell r="C1472" t="str">
            <v>O509469</v>
          </cell>
          <cell r="K1472">
            <v>0</v>
          </cell>
          <cell r="L1472">
            <v>0</v>
          </cell>
          <cell r="Y1472">
            <v>0</v>
          </cell>
          <cell r="Z1472">
            <v>0</v>
          </cell>
          <cell r="AA1472">
            <v>0</v>
          </cell>
        </row>
        <row r="1473">
          <cell r="C1473" t="str">
            <v>O511030</v>
          </cell>
          <cell r="K1473">
            <v>0</v>
          </cell>
          <cell r="L1473">
            <v>0</v>
          </cell>
          <cell r="Y1473">
            <v>0</v>
          </cell>
          <cell r="Z1473">
            <v>0</v>
          </cell>
          <cell r="AA1473">
            <v>0</v>
          </cell>
        </row>
        <row r="1474">
          <cell r="C1474" t="str">
            <v>O509477</v>
          </cell>
          <cell r="K1474">
            <v>0</v>
          </cell>
          <cell r="L1474">
            <v>0</v>
          </cell>
          <cell r="Y1474">
            <v>0</v>
          </cell>
          <cell r="Z1474">
            <v>0</v>
          </cell>
          <cell r="AA1474">
            <v>0</v>
          </cell>
        </row>
        <row r="1475">
          <cell r="C1475" t="str">
            <v>O509485</v>
          </cell>
          <cell r="K1475">
            <v>2</v>
          </cell>
          <cell r="L1475">
            <v>0</v>
          </cell>
          <cell r="Y1475">
            <v>521</v>
          </cell>
          <cell r="Z1475">
            <v>521</v>
          </cell>
          <cell r="AA1475">
            <v>0</v>
          </cell>
        </row>
        <row r="1476">
          <cell r="C1476" t="str">
            <v>O517950</v>
          </cell>
          <cell r="K1476">
            <v>0</v>
          </cell>
          <cell r="L1476">
            <v>0</v>
          </cell>
          <cell r="Y1476">
            <v>0</v>
          </cell>
          <cell r="Z1476">
            <v>0</v>
          </cell>
          <cell r="AA1476">
            <v>0</v>
          </cell>
        </row>
        <row r="1477">
          <cell r="C1477" t="str">
            <v>O517968</v>
          </cell>
          <cell r="K1477">
            <v>0</v>
          </cell>
          <cell r="L1477">
            <v>0</v>
          </cell>
          <cell r="Y1477">
            <v>0</v>
          </cell>
          <cell r="Z1477">
            <v>0</v>
          </cell>
          <cell r="AA1477">
            <v>0</v>
          </cell>
        </row>
        <row r="1478">
          <cell r="C1478" t="str">
            <v>O517984</v>
          </cell>
          <cell r="K1478">
            <v>8</v>
          </cell>
          <cell r="L1478">
            <v>0</v>
          </cell>
          <cell r="Y1478">
            <v>758</v>
          </cell>
          <cell r="Z1478">
            <v>758</v>
          </cell>
          <cell r="AA1478">
            <v>0</v>
          </cell>
        </row>
        <row r="1479">
          <cell r="C1479" t="str">
            <v>O512648</v>
          </cell>
          <cell r="K1479">
            <v>6</v>
          </cell>
          <cell r="L1479">
            <v>0</v>
          </cell>
          <cell r="Y1479">
            <v>238</v>
          </cell>
          <cell r="Z1479">
            <v>238</v>
          </cell>
          <cell r="AA1479">
            <v>0</v>
          </cell>
        </row>
        <row r="1480">
          <cell r="C1480" t="str">
            <v>O510076</v>
          </cell>
          <cell r="K1480">
            <v>0</v>
          </cell>
          <cell r="L1480">
            <v>0</v>
          </cell>
          <cell r="Y1480">
            <v>0</v>
          </cell>
          <cell r="Z1480">
            <v>0</v>
          </cell>
          <cell r="AA1480">
            <v>0</v>
          </cell>
        </row>
        <row r="1481">
          <cell r="C1481" t="str">
            <v>O517992</v>
          </cell>
          <cell r="K1481">
            <v>12</v>
          </cell>
          <cell r="L1481">
            <v>0</v>
          </cell>
          <cell r="Y1481">
            <v>1755</v>
          </cell>
          <cell r="Z1481">
            <v>1755</v>
          </cell>
          <cell r="AA1481">
            <v>0</v>
          </cell>
        </row>
        <row r="1482">
          <cell r="C1482" t="str">
            <v>O511048</v>
          </cell>
          <cell r="K1482">
            <v>0</v>
          </cell>
          <cell r="L1482">
            <v>0</v>
          </cell>
          <cell r="Y1482">
            <v>0</v>
          </cell>
          <cell r="Z1482">
            <v>0</v>
          </cell>
          <cell r="AA1482">
            <v>0</v>
          </cell>
        </row>
        <row r="1483">
          <cell r="C1483" t="str">
            <v>O509493</v>
          </cell>
          <cell r="K1483">
            <v>0</v>
          </cell>
          <cell r="L1483">
            <v>0</v>
          </cell>
          <cell r="Y1483">
            <v>0</v>
          </cell>
          <cell r="Z1483">
            <v>0</v>
          </cell>
          <cell r="AA1483">
            <v>0</v>
          </cell>
        </row>
        <row r="1484">
          <cell r="C1484" t="str">
            <v>O518018</v>
          </cell>
          <cell r="K1484">
            <v>0</v>
          </cell>
          <cell r="L1484">
            <v>0</v>
          </cell>
          <cell r="Y1484">
            <v>0</v>
          </cell>
          <cell r="Z1484">
            <v>0</v>
          </cell>
          <cell r="AA1484">
            <v>0</v>
          </cell>
        </row>
        <row r="1485">
          <cell r="C1485" t="str">
            <v>O510092</v>
          </cell>
          <cell r="K1485">
            <v>0</v>
          </cell>
          <cell r="L1485">
            <v>0</v>
          </cell>
          <cell r="Y1485">
            <v>0</v>
          </cell>
          <cell r="Z1485">
            <v>0</v>
          </cell>
          <cell r="AA1485">
            <v>0</v>
          </cell>
        </row>
        <row r="1486">
          <cell r="C1486" t="str">
            <v>O518034</v>
          </cell>
          <cell r="K1486">
            <v>0</v>
          </cell>
          <cell r="L1486">
            <v>0</v>
          </cell>
          <cell r="Y1486">
            <v>0</v>
          </cell>
          <cell r="Z1486">
            <v>0</v>
          </cell>
          <cell r="AA1486">
            <v>0</v>
          </cell>
        </row>
        <row r="1487">
          <cell r="C1487" t="str">
            <v>O518042</v>
          </cell>
          <cell r="K1487">
            <v>36</v>
          </cell>
          <cell r="L1487">
            <v>0</v>
          </cell>
          <cell r="Y1487">
            <v>3275</v>
          </cell>
          <cell r="Z1487">
            <v>3275</v>
          </cell>
          <cell r="AA1487">
            <v>0</v>
          </cell>
        </row>
        <row r="1488">
          <cell r="C1488" t="str">
            <v>O510106</v>
          </cell>
          <cell r="K1488">
            <v>34</v>
          </cell>
          <cell r="L1488">
            <v>0</v>
          </cell>
          <cell r="Y1488">
            <v>1174</v>
          </cell>
          <cell r="Z1488">
            <v>1174</v>
          </cell>
          <cell r="AA1488">
            <v>0</v>
          </cell>
        </row>
        <row r="1489">
          <cell r="C1489" t="str">
            <v>O512681</v>
          </cell>
          <cell r="K1489">
            <v>0</v>
          </cell>
          <cell r="L1489">
            <v>0</v>
          </cell>
          <cell r="Y1489">
            <v>0</v>
          </cell>
          <cell r="Z1489">
            <v>0</v>
          </cell>
          <cell r="AA1489">
            <v>0</v>
          </cell>
        </row>
        <row r="1490">
          <cell r="C1490" t="str">
            <v>O512702</v>
          </cell>
          <cell r="K1490">
            <v>0</v>
          </cell>
          <cell r="L1490">
            <v>0</v>
          </cell>
          <cell r="Y1490">
            <v>0</v>
          </cell>
          <cell r="Z1490">
            <v>0</v>
          </cell>
          <cell r="AA1490">
            <v>0</v>
          </cell>
        </row>
        <row r="1491">
          <cell r="C1491" t="str">
            <v>O512711</v>
          </cell>
          <cell r="K1491">
            <v>0</v>
          </cell>
          <cell r="L1491">
            <v>0</v>
          </cell>
          <cell r="Y1491">
            <v>0</v>
          </cell>
          <cell r="Z1491">
            <v>0</v>
          </cell>
          <cell r="AA1491">
            <v>0</v>
          </cell>
        </row>
        <row r="1492">
          <cell r="C1492" t="str">
            <v>O512729</v>
          </cell>
          <cell r="K1492">
            <v>0</v>
          </cell>
          <cell r="L1492">
            <v>0</v>
          </cell>
          <cell r="Y1492">
            <v>0</v>
          </cell>
          <cell r="Z1492">
            <v>0</v>
          </cell>
          <cell r="AA1492">
            <v>0</v>
          </cell>
        </row>
        <row r="1493">
          <cell r="C1493" t="str">
            <v>O512729</v>
          </cell>
          <cell r="K1493">
            <v>0</v>
          </cell>
          <cell r="L1493">
            <v>0</v>
          </cell>
          <cell r="Y1493">
            <v>0</v>
          </cell>
          <cell r="Z1493">
            <v>0</v>
          </cell>
          <cell r="AA1493">
            <v>0</v>
          </cell>
        </row>
        <row r="1494">
          <cell r="C1494" t="str">
            <v>O518051</v>
          </cell>
          <cell r="K1494">
            <v>6</v>
          </cell>
          <cell r="L1494">
            <v>0</v>
          </cell>
          <cell r="Y1494">
            <v>292</v>
          </cell>
          <cell r="Z1494">
            <v>292</v>
          </cell>
          <cell r="AA1494">
            <v>0</v>
          </cell>
        </row>
        <row r="1495">
          <cell r="C1495" t="str">
            <v>O509507</v>
          </cell>
          <cell r="K1495">
            <v>0</v>
          </cell>
          <cell r="L1495">
            <v>0</v>
          </cell>
          <cell r="Y1495">
            <v>0</v>
          </cell>
          <cell r="Z1495">
            <v>0</v>
          </cell>
          <cell r="AA1495">
            <v>0</v>
          </cell>
        </row>
        <row r="1496">
          <cell r="C1496" t="str">
            <v>O510114</v>
          </cell>
          <cell r="K1496">
            <v>0</v>
          </cell>
          <cell r="L1496">
            <v>0</v>
          </cell>
          <cell r="Y1496">
            <v>0</v>
          </cell>
          <cell r="Z1496">
            <v>0</v>
          </cell>
          <cell r="AA1496">
            <v>0</v>
          </cell>
        </row>
        <row r="1497">
          <cell r="C1497" t="str">
            <v>O512761</v>
          </cell>
          <cell r="K1497">
            <v>0</v>
          </cell>
          <cell r="L1497">
            <v>0</v>
          </cell>
          <cell r="Y1497">
            <v>0</v>
          </cell>
          <cell r="Z1497">
            <v>0</v>
          </cell>
          <cell r="AA1497">
            <v>0</v>
          </cell>
        </row>
        <row r="1498">
          <cell r="C1498" t="str">
            <v>O518069</v>
          </cell>
          <cell r="K1498">
            <v>11</v>
          </cell>
          <cell r="L1498">
            <v>0</v>
          </cell>
          <cell r="Y1498">
            <v>462</v>
          </cell>
          <cell r="Z1498">
            <v>462</v>
          </cell>
          <cell r="AA1498">
            <v>0</v>
          </cell>
        </row>
        <row r="1499">
          <cell r="C1499" t="str">
            <v>O510149</v>
          </cell>
          <cell r="K1499">
            <v>0</v>
          </cell>
          <cell r="L1499">
            <v>0</v>
          </cell>
          <cell r="Y1499">
            <v>0</v>
          </cell>
          <cell r="Z1499">
            <v>0</v>
          </cell>
          <cell r="AA1499">
            <v>0</v>
          </cell>
        </row>
        <row r="1500">
          <cell r="C1500" t="str">
            <v>O510157</v>
          </cell>
          <cell r="K1500">
            <v>0</v>
          </cell>
          <cell r="L1500">
            <v>0</v>
          </cell>
          <cell r="Y1500">
            <v>0</v>
          </cell>
          <cell r="Z1500">
            <v>0</v>
          </cell>
          <cell r="AA1500">
            <v>0</v>
          </cell>
        </row>
        <row r="1501">
          <cell r="C1501" t="str">
            <v>O511129</v>
          </cell>
          <cell r="K1501">
            <v>0</v>
          </cell>
          <cell r="L1501">
            <v>0</v>
          </cell>
          <cell r="Y1501">
            <v>0</v>
          </cell>
          <cell r="Z1501">
            <v>0</v>
          </cell>
          <cell r="AA1501">
            <v>0</v>
          </cell>
        </row>
        <row r="1502">
          <cell r="C1502" t="str">
            <v>O518085</v>
          </cell>
          <cell r="K1502">
            <v>0</v>
          </cell>
          <cell r="L1502">
            <v>0</v>
          </cell>
          <cell r="Y1502">
            <v>0</v>
          </cell>
          <cell r="Z1502">
            <v>0</v>
          </cell>
          <cell r="AA1502">
            <v>0</v>
          </cell>
        </row>
        <row r="1503">
          <cell r="C1503" t="str">
            <v>O518093</v>
          </cell>
          <cell r="K1503">
            <v>13</v>
          </cell>
          <cell r="L1503">
            <v>0</v>
          </cell>
          <cell r="Y1503">
            <v>1041</v>
          </cell>
          <cell r="Z1503">
            <v>1041</v>
          </cell>
          <cell r="AA1503">
            <v>0</v>
          </cell>
        </row>
        <row r="1504">
          <cell r="C1504" t="str">
            <v>O510173</v>
          </cell>
          <cell r="K1504">
            <v>0</v>
          </cell>
          <cell r="L1504">
            <v>0</v>
          </cell>
          <cell r="Y1504">
            <v>0</v>
          </cell>
          <cell r="Z1504">
            <v>0</v>
          </cell>
          <cell r="AA1504">
            <v>0</v>
          </cell>
        </row>
        <row r="1505">
          <cell r="C1505" t="str">
            <v>O557358</v>
          </cell>
          <cell r="K1505">
            <v>0</v>
          </cell>
          <cell r="L1505">
            <v>0</v>
          </cell>
          <cell r="Y1505">
            <v>0</v>
          </cell>
          <cell r="Z1505">
            <v>0</v>
          </cell>
          <cell r="AA1505">
            <v>0</v>
          </cell>
        </row>
        <row r="1506">
          <cell r="C1506" t="str">
            <v>O557358</v>
          </cell>
          <cell r="K1506">
            <v>0</v>
          </cell>
          <cell r="L1506">
            <v>0</v>
          </cell>
          <cell r="Y1506">
            <v>0</v>
          </cell>
          <cell r="Z1506">
            <v>0</v>
          </cell>
          <cell r="AA1506">
            <v>0</v>
          </cell>
        </row>
        <row r="1507">
          <cell r="C1507" t="str">
            <v>O511170</v>
          </cell>
          <cell r="K1507">
            <v>0</v>
          </cell>
          <cell r="L1507">
            <v>0</v>
          </cell>
          <cell r="Y1507">
            <v>0</v>
          </cell>
          <cell r="Z1507">
            <v>0</v>
          </cell>
          <cell r="AA1507">
            <v>0</v>
          </cell>
        </row>
        <row r="1508">
          <cell r="C1508" t="str">
            <v>O509515</v>
          </cell>
          <cell r="K1508">
            <v>0</v>
          </cell>
          <cell r="L1508">
            <v>0</v>
          </cell>
          <cell r="Y1508">
            <v>0</v>
          </cell>
          <cell r="Z1508">
            <v>0</v>
          </cell>
          <cell r="AA1508">
            <v>0</v>
          </cell>
        </row>
        <row r="1509">
          <cell r="C1509" t="str">
            <v>O510190</v>
          </cell>
          <cell r="K1509">
            <v>0</v>
          </cell>
          <cell r="L1509">
            <v>0</v>
          </cell>
          <cell r="Y1509">
            <v>0</v>
          </cell>
          <cell r="Z1509">
            <v>0</v>
          </cell>
          <cell r="AA1509">
            <v>0</v>
          </cell>
        </row>
        <row r="1510">
          <cell r="C1510" t="str">
            <v>O510203</v>
          </cell>
          <cell r="K1510">
            <v>6</v>
          </cell>
          <cell r="L1510">
            <v>0</v>
          </cell>
          <cell r="Y1510">
            <v>239</v>
          </cell>
          <cell r="Z1510">
            <v>239</v>
          </cell>
          <cell r="AA1510">
            <v>0</v>
          </cell>
        </row>
        <row r="1511">
          <cell r="C1511" t="str">
            <v>O509523</v>
          </cell>
          <cell r="K1511">
            <v>0</v>
          </cell>
          <cell r="L1511">
            <v>0</v>
          </cell>
          <cell r="Y1511">
            <v>0</v>
          </cell>
          <cell r="Z1511">
            <v>0</v>
          </cell>
          <cell r="AA1511">
            <v>0</v>
          </cell>
        </row>
        <row r="1512">
          <cell r="C1512" t="str">
            <v>O511196</v>
          </cell>
          <cell r="K1512">
            <v>0</v>
          </cell>
          <cell r="L1512">
            <v>0</v>
          </cell>
          <cell r="Y1512">
            <v>0</v>
          </cell>
          <cell r="Z1512">
            <v>0</v>
          </cell>
          <cell r="AA1512">
            <v>0</v>
          </cell>
        </row>
        <row r="1513">
          <cell r="C1513" t="str">
            <v>O510211</v>
          </cell>
          <cell r="K1513">
            <v>0</v>
          </cell>
          <cell r="L1513">
            <v>0</v>
          </cell>
          <cell r="Y1513">
            <v>0</v>
          </cell>
          <cell r="Z1513">
            <v>0</v>
          </cell>
          <cell r="AA1513">
            <v>0</v>
          </cell>
        </row>
        <row r="1514">
          <cell r="C1514" t="str">
            <v>O509531</v>
          </cell>
          <cell r="K1514">
            <v>0</v>
          </cell>
          <cell r="L1514">
            <v>0</v>
          </cell>
          <cell r="Y1514">
            <v>0</v>
          </cell>
          <cell r="Z1514">
            <v>0</v>
          </cell>
          <cell r="AA1514">
            <v>0</v>
          </cell>
        </row>
        <row r="1515">
          <cell r="C1515" t="str">
            <v>O510238</v>
          </cell>
          <cell r="K1515">
            <v>0</v>
          </cell>
          <cell r="L1515">
            <v>0</v>
          </cell>
          <cell r="Y1515">
            <v>0</v>
          </cell>
          <cell r="Z1515">
            <v>0</v>
          </cell>
          <cell r="AA1515">
            <v>0</v>
          </cell>
        </row>
        <row r="1516">
          <cell r="C1516" t="str">
            <v>O510246</v>
          </cell>
          <cell r="K1516">
            <v>0</v>
          </cell>
          <cell r="L1516">
            <v>0</v>
          </cell>
          <cell r="Y1516">
            <v>0</v>
          </cell>
          <cell r="Z1516">
            <v>0</v>
          </cell>
          <cell r="AA1516">
            <v>0</v>
          </cell>
        </row>
        <row r="1517">
          <cell r="C1517" t="str">
            <v>O512834</v>
          </cell>
          <cell r="K1517">
            <v>0</v>
          </cell>
          <cell r="L1517">
            <v>0</v>
          </cell>
          <cell r="Y1517">
            <v>0</v>
          </cell>
          <cell r="Z1517">
            <v>0</v>
          </cell>
          <cell r="AA1517">
            <v>0</v>
          </cell>
        </row>
        <row r="1518">
          <cell r="C1518" t="str">
            <v>O510254</v>
          </cell>
          <cell r="K1518">
            <v>0</v>
          </cell>
          <cell r="L1518">
            <v>0</v>
          </cell>
          <cell r="Y1518">
            <v>0</v>
          </cell>
          <cell r="Z1518">
            <v>0</v>
          </cell>
          <cell r="AA1518">
            <v>0</v>
          </cell>
        </row>
        <row r="1519">
          <cell r="C1519" t="str">
            <v>O517402</v>
          </cell>
          <cell r="K1519">
            <v>0</v>
          </cell>
          <cell r="L1519">
            <v>0</v>
          </cell>
          <cell r="Y1519">
            <v>0</v>
          </cell>
          <cell r="Z1519">
            <v>0</v>
          </cell>
          <cell r="AA1519">
            <v>0</v>
          </cell>
        </row>
        <row r="1520">
          <cell r="C1520" t="str">
            <v>O517402</v>
          </cell>
          <cell r="K1520">
            <v>0</v>
          </cell>
          <cell r="L1520">
            <v>0</v>
          </cell>
          <cell r="Y1520">
            <v>0</v>
          </cell>
          <cell r="Z1520">
            <v>0</v>
          </cell>
          <cell r="AA1520">
            <v>0</v>
          </cell>
        </row>
        <row r="1521">
          <cell r="C1521" t="str">
            <v>O517402</v>
          </cell>
          <cell r="K1521">
            <v>10</v>
          </cell>
          <cell r="L1521">
            <v>0</v>
          </cell>
          <cell r="Y1521">
            <v>455</v>
          </cell>
          <cell r="Z1521">
            <v>455</v>
          </cell>
          <cell r="AA1521">
            <v>0</v>
          </cell>
        </row>
        <row r="1522">
          <cell r="C1522" t="str">
            <v>O517402</v>
          </cell>
          <cell r="K1522">
            <v>0</v>
          </cell>
          <cell r="L1522">
            <v>0</v>
          </cell>
          <cell r="Y1522">
            <v>0</v>
          </cell>
          <cell r="Z1522">
            <v>0</v>
          </cell>
          <cell r="AA1522">
            <v>0</v>
          </cell>
        </row>
        <row r="1523">
          <cell r="C1523" t="str">
            <v>O517402</v>
          </cell>
          <cell r="K1523">
            <v>0</v>
          </cell>
          <cell r="L1523">
            <v>0</v>
          </cell>
          <cell r="Y1523">
            <v>0</v>
          </cell>
          <cell r="Z1523">
            <v>0</v>
          </cell>
          <cell r="AA1523">
            <v>0</v>
          </cell>
        </row>
        <row r="1524">
          <cell r="C1524" t="str">
            <v>O517402</v>
          </cell>
          <cell r="K1524">
            <v>38</v>
          </cell>
          <cell r="L1524">
            <v>0</v>
          </cell>
          <cell r="Y1524">
            <v>1109</v>
          </cell>
          <cell r="Z1524">
            <v>1109</v>
          </cell>
          <cell r="AA1524">
            <v>0</v>
          </cell>
        </row>
        <row r="1525">
          <cell r="C1525" t="str">
            <v>O517402</v>
          </cell>
          <cell r="K1525">
            <v>54</v>
          </cell>
          <cell r="L1525">
            <v>0</v>
          </cell>
          <cell r="Y1525">
            <v>878</v>
          </cell>
          <cell r="Z1525">
            <v>878</v>
          </cell>
          <cell r="AA1525">
            <v>0</v>
          </cell>
        </row>
        <row r="1526">
          <cell r="C1526" t="str">
            <v>O517402</v>
          </cell>
          <cell r="K1526">
            <v>0</v>
          </cell>
          <cell r="L1526">
            <v>0</v>
          </cell>
          <cell r="Y1526">
            <v>0</v>
          </cell>
          <cell r="Z1526">
            <v>0</v>
          </cell>
          <cell r="AA1526">
            <v>0</v>
          </cell>
        </row>
        <row r="1527">
          <cell r="C1527" t="str">
            <v>O517402</v>
          </cell>
          <cell r="K1527">
            <v>0</v>
          </cell>
          <cell r="L1527">
            <v>0</v>
          </cell>
          <cell r="Y1527">
            <v>0</v>
          </cell>
          <cell r="Z1527">
            <v>0</v>
          </cell>
          <cell r="AA1527">
            <v>0</v>
          </cell>
        </row>
        <row r="1528">
          <cell r="C1528" t="str">
            <v>O517402</v>
          </cell>
          <cell r="K1528">
            <v>0</v>
          </cell>
          <cell r="L1528">
            <v>0</v>
          </cell>
          <cell r="Y1528">
            <v>0</v>
          </cell>
          <cell r="Z1528">
            <v>0</v>
          </cell>
          <cell r="AA1528">
            <v>0</v>
          </cell>
        </row>
        <row r="1529">
          <cell r="C1529" t="str">
            <v>O517402</v>
          </cell>
          <cell r="K1529">
            <v>20</v>
          </cell>
          <cell r="L1529">
            <v>0</v>
          </cell>
          <cell r="Y1529">
            <v>1001</v>
          </cell>
          <cell r="Z1529">
            <v>1001</v>
          </cell>
          <cell r="AA1529">
            <v>0</v>
          </cell>
        </row>
        <row r="1530">
          <cell r="C1530" t="str">
            <v>O517402</v>
          </cell>
          <cell r="K1530">
            <v>0</v>
          </cell>
          <cell r="L1530">
            <v>0</v>
          </cell>
          <cell r="Y1530">
            <v>0</v>
          </cell>
          <cell r="Z1530">
            <v>0</v>
          </cell>
          <cell r="AA1530">
            <v>0</v>
          </cell>
        </row>
        <row r="1531">
          <cell r="C1531" t="str">
            <v>O517402</v>
          </cell>
          <cell r="K1531">
            <v>42</v>
          </cell>
          <cell r="L1531">
            <v>0</v>
          </cell>
          <cell r="Y1531">
            <v>1477</v>
          </cell>
          <cell r="Z1531">
            <v>1477</v>
          </cell>
          <cell r="AA1531">
            <v>0</v>
          </cell>
        </row>
        <row r="1532">
          <cell r="C1532" t="str">
            <v>O517402</v>
          </cell>
          <cell r="K1532">
            <v>30</v>
          </cell>
          <cell r="L1532">
            <v>0</v>
          </cell>
          <cell r="Y1532">
            <v>897</v>
          </cell>
          <cell r="Z1532">
            <v>897</v>
          </cell>
          <cell r="AA1532">
            <v>0</v>
          </cell>
        </row>
        <row r="1533">
          <cell r="C1533" t="str">
            <v>C59</v>
          </cell>
          <cell r="K1533">
            <v>0</v>
          </cell>
          <cell r="L1533">
            <v>0</v>
          </cell>
          <cell r="Y1533">
            <v>0</v>
          </cell>
          <cell r="Z1533">
            <v>0</v>
          </cell>
          <cell r="AA1533">
            <v>0</v>
          </cell>
        </row>
        <row r="1534">
          <cell r="C1534" t="str">
            <v>C59</v>
          </cell>
          <cell r="K1534">
            <v>0</v>
          </cell>
          <cell r="L1534">
            <v>0</v>
          </cell>
          <cell r="Y1534">
            <v>0</v>
          </cell>
          <cell r="Z1534">
            <v>0</v>
          </cell>
          <cell r="AA1534">
            <v>0</v>
          </cell>
        </row>
        <row r="1535">
          <cell r="C1535" t="str">
            <v>C59</v>
          </cell>
          <cell r="K1535">
            <v>0</v>
          </cell>
          <cell r="L1535">
            <v>0</v>
          </cell>
          <cell r="Y1535">
            <v>0</v>
          </cell>
          <cell r="Z1535">
            <v>0</v>
          </cell>
          <cell r="AA1535">
            <v>0</v>
          </cell>
        </row>
        <row r="1536">
          <cell r="C1536" t="str">
            <v>C59</v>
          </cell>
          <cell r="K1536">
            <v>0</v>
          </cell>
          <cell r="L1536">
            <v>0</v>
          </cell>
          <cell r="Y1536">
            <v>0</v>
          </cell>
          <cell r="Z1536">
            <v>0</v>
          </cell>
          <cell r="AA1536">
            <v>0</v>
          </cell>
        </row>
        <row r="1537">
          <cell r="C1537" t="str">
            <v>C59</v>
          </cell>
          <cell r="K1537">
            <v>0</v>
          </cell>
          <cell r="L1537">
            <v>0</v>
          </cell>
          <cell r="Y1537">
            <v>0</v>
          </cell>
          <cell r="Z1537">
            <v>0</v>
          </cell>
          <cell r="AA1537">
            <v>0</v>
          </cell>
        </row>
        <row r="1538">
          <cell r="C1538" t="str">
            <v>C75</v>
          </cell>
          <cell r="K1538">
            <v>0</v>
          </cell>
          <cell r="L1538">
            <v>0</v>
          </cell>
          <cell r="Y1538">
            <v>0</v>
          </cell>
          <cell r="Z1538">
            <v>0</v>
          </cell>
          <cell r="AA1538">
            <v>0</v>
          </cell>
        </row>
        <row r="1539">
          <cell r="C1539" t="str">
            <v>C59</v>
          </cell>
          <cell r="K1539">
            <v>0</v>
          </cell>
          <cell r="L1539">
            <v>0</v>
          </cell>
          <cell r="Y1539">
            <v>0</v>
          </cell>
          <cell r="Z1539">
            <v>0</v>
          </cell>
          <cell r="AA1539">
            <v>0</v>
          </cell>
        </row>
        <row r="1540">
          <cell r="C1540" t="str">
            <v>C59</v>
          </cell>
          <cell r="K1540">
            <v>0</v>
          </cell>
          <cell r="L1540">
            <v>0</v>
          </cell>
          <cell r="Y1540">
            <v>0</v>
          </cell>
          <cell r="Z1540">
            <v>0</v>
          </cell>
          <cell r="AA1540">
            <v>0</v>
          </cell>
        </row>
        <row r="1541">
          <cell r="C1541" t="str">
            <v>C59</v>
          </cell>
          <cell r="K1541">
            <v>20</v>
          </cell>
          <cell r="L1541">
            <v>0</v>
          </cell>
          <cell r="Y1541">
            <v>970</v>
          </cell>
          <cell r="Z1541">
            <v>970</v>
          </cell>
          <cell r="AA1541">
            <v>0</v>
          </cell>
        </row>
        <row r="1542">
          <cell r="C1542" t="str">
            <v>C59</v>
          </cell>
          <cell r="K1542">
            <v>0</v>
          </cell>
          <cell r="L1542">
            <v>0</v>
          </cell>
          <cell r="Y1542">
            <v>0</v>
          </cell>
          <cell r="Z1542">
            <v>0</v>
          </cell>
          <cell r="AA1542">
            <v>0</v>
          </cell>
        </row>
        <row r="1543">
          <cell r="C1543" t="str">
            <v>C44</v>
          </cell>
          <cell r="K1543">
            <v>16</v>
          </cell>
          <cell r="L1543">
            <v>0</v>
          </cell>
          <cell r="Y1543">
            <v>1676</v>
          </cell>
          <cell r="Z1543">
            <v>1676</v>
          </cell>
          <cell r="AA1543">
            <v>0</v>
          </cell>
        </row>
        <row r="1544">
          <cell r="C1544" t="str">
            <v>C59</v>
          </cell>
          <cell r="K1544">
            <v>0</v>
          </cell>
          <cell r="L1544">
            <v>0</v>
          </cell>
          <cell r="Y1544">
            <v>0</v>
          </cell>
          <cell r="Z1544">
            <v>0</v>
          </cell>
          <cell r="AA1544">
            <v>0</v>
          </cell>
        </row>
        <row r="1545">
          <cell r="C1545" t="str">
            <v>C59</v>
          </cell>
          <cell r="K1545">
            <v>0</v>
          </cell>
          <cell r="L1545">
            <v>0</v>
          </cell>
          <cell r="Y1545">
            <v>0</v>
          </cell>
          <cell r="Z1545">
            <v>0</v>
          </cell>
          <cell r="AA1545">
            <v>0</v>
          </cell>
        </row>
        <row r="1546">
          <cell r="C1546" t="str">
            <v>C18</v>
          </cell>
          <cell r="K1546">
            <v>0</v>
          </cell>
          <cell r="L1546">
            <v>0</v>
          </cell>
          <cell r="Y1546">
            <v>0</v>
          </cell>
          <cell r="Z1546">
            <v>0</v>
          </cell>
          <cell r="AA1546">
            <v>0</v>
          </cell>
        </row>
        <row r="1547">
          <cell r="C1547" t="str">
            <v>C40</v>
          </cell>
          <cell r="K1547">
            <v>0</v>
          </cell>
          <cell r="L1547">
            <v>0</v>
          </cell>
          <cell r="Y1547">
            <v>0</v>
          </cell>
          <cell r="Z1547">
            <v>0</v>
          </cell>
          <cell r="AA1547">
            <v>0</v>
          </cell>
        </row>
        <row r="1548">
          <cell r="C1548" t="str">
            <v>C15</v>
          </cell>
          <cell r="K1548">
            <v>0</v>
          </cell>
          <cell r="L1548">
            <v>0</v>
          </cell>
          <cell r="Y1548">
            <v>0</v>
          </cell>
          <cell r="Z1548">
            <v>0</v>
          </cell>
          <cell r="AA1548">
            <v>0</v>
          </cell>
        </row>
        <row r="1549">
          <cell r="C1549" t="str">
            <v>C59</v>
          </cell>
          <cell r="K1549">
            <v>12</v>
          </cell>
          <cell r="L1549">
            <v>0</v>
          </cell>
          <cell r="Y1549">
            <v>108</v>
          </cell>
          <cell r="Z1549">
            <v>108</v>
          </cell>
          <cell r="AA1549">
            <v>0</v>
          </cell>
        </row>
        <row r="1550">
          <cell r="C1550" t="str">
            <v>C59</v>
          </cell>
          <cell r="K1550">
            <v>0</v>
          </cell>
          <cell r="L1550">
            <v>0</v>
          </cell>
          <cell r="Y1550">
            <v>0</v>
          </cell>
          <cell r="Z1550">
            <v>0</v>
          </cell>
          <cell r="AA1550">
            <v>0</v>
          </cell>
        </row>
        <row r="1551">
          <cell r="C1551" t="str">
            <v>C59</v>
          </cell>
          <cell r="K1551">
            <v>0</v>
          </cell>
          <cell r="L1551">
            <v>0</v>
          </cell>
          <cell r="Y1551">
            <v>0</v>
          </cell>
          <cell r="Z1551">
            <v>0</v>
          </cell>
          <cell r="AA1551">
            <v>0</v>
          </cell>
        </row>
        <row r="1552">
          <cell r="C1552" t="str">
            <v>S578</v>
          </cell>
          <cell r="K1552">
            <v>0</v>
          </cell>
          <cell r="L1552">
            <v>0</v>
          </cell>
          <cell r="Y1552">
            <v>0</v>
          </cell>
          <cell r="Z1552">
            <v>0</v>
          </cell>
          <cell r="AA1552">
            <v>0</v>
          </cell>
        </row>
        <row r="1553">
          <cell r="C1553" t="str">
            <v>S741</v>
          </cell>
          <cell r="K1553">
            <v>0</v>
          </cell>
          <cell r="L1553">
            <v>0</v>
          </cell>
          <cell r="Y1553">
            <v>0</v>
          </cell>
          <cell r="Z1553">
            <v>0</v>
          </cell>
          <cell r="AA1553">
            <v>0</v>
          </cell>
        </row>
        <row r="1554">
          <cell r="C1554" t="str">
            <v>S429</v>
          </cell>
          <cell r="K1554">
            <v>0</v>
          </cell>
          <cell r="L1554">
            <v>0</v>
          </cell>
          <cell r="Y1554">
            <v>0</v>
          </cell>
          <cell r="Z1554">
            <v>0</v>
          </cell>
          <cell r="AA1554">
            <v>0</v>
          </cell>
        </row>
        <row r="1555">
          <cell r="C1555" t="str">
            <v>S376</v>
          </cell>
          <cell r="K1555">
            <v>0</v>
          </cell>
          <cell r="L1555">
            <v>0</v>
          </cell>
          <cell r="Y1555">
            <v>0</v>
          </cell>
          <cell r="Z1555">
            <v>0</v>
          </cell>
          <cell r="AA1555">
            <v>0</v>
          </cell>
        </row>
        <row r="1556">
          <cell r="C1556" t="str">
            <v>S082</v>
          </cell>
          <cell r="K1556">
            <v>0</v>
          </cell>
          <cell r="L1556">
            <v>0</v>
          </cell>
          <cell r="Y1556">
            <v>0</v>
          </cell>
          <cell r="Z1556">
            <v>0</v>
          </cell>
          <cell r="AA1556">
            <v>0</v>
          </cell>
        </row>
        <row r="1557">
          <cell r="C1557" t="str">
            <v>S1020</v>
          </cell>
          <cell r="K1557">
            <v>0</v>
          </cell>
          <cell r="L1557">
            <v>0</v>
          </cell>
          <cell r="Y1557">
            <v>0</v>
          </cell>
          <cell r="Z1557">
            <v>0</v>
          </cell>
          <cell r="AA1557">
            <v>0</v>
          </cell>
        </row>
        <row r="1558">
          <cell r="C1558" t="str">
            <v>S936</v>
          </cell>
          <cell r="K1558">
            <v>0</v>
          </cell>
          <cell r="L1558">
            <v>0</v>
          </cell>
          <cell r="Y1558">
            <v>0</v>
          </cell>
          <cell r="Z1558">
            <v>0</v>
          </cell>
          <cell r="AA1558">
            <v>0</v>
          </cell>
        </row>
        <row r="1559">
          <cell r="C1559" t="str">
            <v>S616</v>
          </cell>
          <cell r="K1559">
            <v>0</v>
          </cell>
          <cell r="L1559">
            <v>0</v>
          </cell>
          <cell r="Y1559">
            <v>0</v>
          </cell>
          <cell r="Z1559">
            <v>0</v>
          </cell>
          <cell r="AA1559">
            <v>0</v>
          </cell>
        </row>
        <row r="1560">
          <cell r="C1560" t="str">
            <v>S310</v>
          </cell>
          <cell r="K1560">
            <v>0</v>
          </cell>
          <cell r="L1560">
            <v>0</v>
          </cell>
          <cell r="Y1560">
            <v>0</v>
          </cell>
          <cell r="Z1560">
            <v>0</v>
          </cell>
          <cell r="AA1560">
            <v>0</v>
          </cell>
        </row>
        <row r="1561">
          <cell r="C1561" t="str">
            <v>S826</v>
          </cell>
          <cell r="K1561">
            <v>0</v>
          </cell>
          <cell r="L1561">
            <v>0</v>
          </cell>
          <cell r="Y1561">
            <v>0</v>
          </cell>
          <cell r="Z1561">
            <v>0</v>
          </cell>
          <cell r="AA1561">
            <v>0</v>
          </cell>
        </row>
        <row r="1562">
          <cell r="C1562" t="str">
            <v>S250</v>
          </cell>
          <cell r="K1562">
            <v>0</v>
          </cell>
          <cell r="L1562">
            <v>0</v>
          </cell>
          <cell r="Y1562">
            <v>0</v>
          </cell>
          <cell r="Z1562">
            <v>0</v>
          </cell>
          <cell r="AA1562">
            <v>0</v>
          </cell>
        </row>
        <row r="1563">
          <cell r="C1563" t="str">
            <v>S386</v>
          </cell>
          <cell r="K1563">
            <v>0</v>
          </cell>
          <cell r="L1563">
            <v>0</v>
          </cell>
          <cell r="Y1563">
            <v>0</v>
          </cell>
          <cell r="Z1563">
            <v>0</v>
          </cell>
          <cell r="AA1563">
            <v>0</v>
          </cell>
        </row>
        <row r="1564">
          <cell r="C1564" t="str">
            <v>S703</v>
          </cell>
          <cell r="K1564">
            <v>0</v>
          </cell>
          <cell r="L1564">
            <v>0</v>
          </cell>
          <cell r="Y1564">
            <v>0</v>
          </cell>
          <cell r="Z1564">
            <v>0</v>
          </cell>
          <cell r="AA1564">
            <v>0</v>
          </cell>
        </row>
        <row r="1565">
          <cell r="C1565" t="str">
            <v>S196</v>
          </cell>
          <cell r="K1565">
            <v>0</v>
          </cell>
          <cell r="L1565">
            <v>0</v>
          </cell>
          <cell r="Y1565">
            <v>0</v>
          </cell>
          <cell r="Z1565">
            <v>0</v>
          </cell>
          <cell r="AA1565">
            <v>0</v>
          </cell>
        </row>
        <row r="1566">
          <cell r="C1566" t="str">
            <v>S196</v>
          </cell>
          <cell r="K1566">
            <v>0</v>
          </cell>
          <cell r="L1566">
            <v>0</v>
          </cell>
          <cell r="Y1566">
            <v>0</v>
          </cell>
          <cell r="Z1566">
            <v>0</v>
          </cell>
          <cell r="AA1566">
            <v>0</v>
          </cell>
        </row>
        <row r="1567">
          <cell r="C1567" t="str">
            <v>S649</v>
          </cell>
          <cell r="K1567">
            <v>0</v>
          </cell>
          <cell r="L1567">
            <v>0</v>
          </cell>
          <cell r="Y1567">
            <v>0</v>
          </cell>
          <cell r="Z1567">
            <v>0</v>
          </cell>
          <cell r="AA1567">
            <v>0</v>
          </cell>
        </row>
        <row r="1568">
          <cell r="C1568" t="str">
            <v>S336</v>
          </cell>
          <cell r="K1568">
            <v>0</v>
          </cell>
          <cell r="L1568">
            <v>0</v>
          </cell>
          <cell r="Y1568">
            <v>0</v>
          </cell>
          <cell r="Z1568">
            <v>0</v>
          </cell>
          <cell r="AA1568">
            <v>0</v>
          </cell>
        </row>
        <row r="1569">
          <cell r="C1569" t="str">
            <v>S336</v>
          </cell>
          <cell r="K1569">
            <v>0</v>
          </cell>
          <cell r="L1569">
            <v>0</v>
          </cell>
          <cell r="Y1569">
            <v>0</v>
          </cell>
          <cell r="Z1569">
            <v>0</v>
          </cell>
          <cell r="AA1569">
            <v>0</v>
          </cell>
        </row>
        <row r="1570">
          <cell r="C1570" t="str">
            <v>S376</v>
          </cell>
          <cell r="K1570">
            <v>0</v>
          </cell>
          <cell r="L1570">
            <v>0</v>
          </cell>
          <cell r="Y1570">
            <v>0</v>
          </cell>
          <cell r="Z1570">
            <v>0</v>
          </cell>
          <cell r="AA1570">
            <v>0</v>
          </cell>
        </row>
        <row r="1571">
          <cell r="C1571" t="str">
            <v>S703</v>
          </cell>
          <cell r="K1571">
            <v>0</v>
          </cell>
          <cell r="L1571">
            <v>0</v>
          </cell>
          <cell r="Y1571">
            <v>0</v>
          </cell>
          <cell r="Z1571">
            <v>0</v>
          </cell>
          <cell r="AA1571">
            <v>0</v>
          </cell>
        </row>
        <row r="1572">
          <cell r="C1572" t="str">
            <v>S381</v>
          </cell>
          <cell r="K1572">
            <v>4</v>
          </cell>
          <cell r="L1572">
            <v>0</v>
          </cell>
          <cell r="Y1572">
            <v>264</v>
          </cell>
          <cell r="Z1572">
            <v>264</v>
          </cell>
          <cell r="AA1572">
            <v>0</v>
          </cell>
        </row>
        <row r="1573">
          <cell r="C1573" t="str">
            <v>S1010</v>
          </cell>
          <cell r="K1573">
            <v>6</v>
          </cell>
          <cell r="L1573">
            <v>6</v>
          </cell>
          <cell r="Y1573">
            <v>302</v>
          </cell>
          <cell r="Z1573">
            <v>0</v>
          </cell>
          <cell r="AA1573">
            <v>302</v>
          </cell>
        </row>
        <row r="1574">
          <cell r="C1574" t="str">
            <v>S337</v>
          </cell>
          <cell r="K1574">
            <v>0</v>
          </cell>
          <cell r="L1574">
            <v>0</v>
          </cell>
          <cell r="Y1574">
            <v>0</v>
          </cell>
          <cell r="Z1574">
            <v>0</v>
          </cell>
          <cell r="AA1574">
            <v>0</v>
          </cell>
        </row>
        <row r="1575">
          <cell r="C1575" t="str">
            <v>S1024</v>
          </cell>
          <cell r="K1575">
            <v>0</v>
          </cell>
          <cell r="L1575">
            <v>0</v>
          </cell>
          <cell r="Y1575">
            <v>0</v>
          </cell>
          <cell r="Z1575">
            <v>0</v>
          </cell>
          <cell r="AA1575">
            <v>0</v>
          </cell>
        </row>
        <row r="1576">
          <cell r="C1576" t="str">
            <v>KBB</v>
          </cell>
          <cell r="K1576">
            <v>0</v>
          </cell>
          <cell r="L1576">
            <v>0</v>
          </cell>
          <cell r="Y1576">
            <v>0</v>
          </cell>
          <cell r="Z1576">
            <v>0</v>
          </cell>
          <cell r="AA1576">
            <v>0</v>
          </cell>
        </row>
        <row r="1577">
          <cell r="C1577" t="str">
            <v>KBB</v>
          </cell>
          <cell r="K1577">
            <v>0</v>
          </cell>
          <cell r="L1577">
            <v>0</v>
          </cell>
          <cell r="Y1577">
            <v>0</v>
          </cell>
          <cell r="Z1577">
            <v>0</v>
          </cell>
          <cell r="AA1577">
            <v>0</v>
          </cell>
        </row>
        <row r="1578">
          <cell r="C1578" t="str">
            <v>KBB</v>
          </cell>
          <cell r="K1578">
            <v>0</v>
          </cell>
          <cell r="L1578">
            <v>0</v>
          </cell>
          <cell r="Y1578">
            <v>0</v>
          </cell>
          <cell r="Z1578">
            <v>0</v>
          </cell>
          <cell r="AA1578">
            <v>0</v>
          </cell>
        </row>
        <row r="1579">
          <cell r="C1579" t="str">
            <v>KBB</v>
          </cell>
          <cell r="K1579">
            <v>0</v>
          </cell>
          <cell r="L1579">
            <v>0</v>
          </cell>
          <cell r="Y1579">
            <v>0</v>
          </cell>
          <cell r="Z1579">
            <v>0</v>
          </cell>
          <cell r="AA1579">
            <v>0</v>
          </cell>
        </row>
        <row r="1580">
          <cell r="C1580" t="str">
            <v>KBB</v>
          </cell>
          <cell r="K1580">
            <v>0</v>
          </cell>
          <cell r="L1580">
            <v>0</v>
          </cell>
          <cell r="Y1580">
            <v>0</v>
          </cell>
          <cell r="Z1580">
            <v>0</v>
          </cell>
          <cell r="AA1580">
            <v>0</v>
          </cell>
        </row>
        <row r="1581">
          <cell r="C1581" t="str">
            <v>KBB</v>
          </cell>
          <cell r="K1581">
            <v>0</v>
          </cell>
          <cell r="L1581">
            <v>0</v>
          </cell>
          <cell r="Y1581">
            <v>0</v>
          </cell>
          <cell r="Z1581">
            <v>0</v>
          </cell>
          <cell r="AA1581">
            <v>0</v>
          </cell>
        </row>
        <row r="1582">
          <cell r="C1582" t="str">
            <v>KBB</v>
          </cell>
          <cell r="K1582">
            <v>0</v>
          </cell>
          <cell r="L1582">
            <v>0</v>
          </cell>
          <cell r="Y1582">
            <v>0</v>
          </cell>
          <cell r="Z1582">
            <v>0</v>
          </cell>
          <cell r="AA1582">
            <v>0</v>
          </cell>
        </row>
        <row r="1583">
          <cell r="C1583" t="str">
            <v>KBB</v>
          </cell>
          <cell r="K1583">
            <v>0</v>
          </cell>
          <cell r="L1583">
            <v>0</v>
          </cell>
          <cell r="Y1583">
            <v>0</v>
          </cell>
          <cell r="Z1583">
            <v>0</v>
          </cell>
          <cell r="AA1583">
            <v>0</v>
          </cell>
        </row>
        <row r="1584">
          <cell r="C1584" t="str">
            <v>KBB</v>
          </cell>
          <cell r="K1584">
            <v>0</v>
          </cell>
          <cell r="L1584">
            <v>0</v>
          </cell>
          <cell r="Y1584">
            <v>0</v>
          </cell>
          <cell r="Z1584">
            <v>0</v>
          </cell>
          <cell r="AA1584">
            <v>0</v>
          </cell>
        </row>
        <row r="1585">
          <cell r="C1585" t="str">
            <v>KBB</v>
          </cell>
          <cell r="K1585">
            <v>0</v>
          </cell>
          <cell r="L1585">
            <v>0</v>
          </cell>
          <cell r="Y1585">
            <v>0</v>
          </cell>
          <cell r="Z1585">
            <v>0</v>
          </cell>
          <cell r="AA1585">
            <v>0</v>
          </cell>
        </row>
        <row r="1586">
          <cell r="C1586" t="str">
            <v>KBB</v>
          </cell>
          <cell r="K1586">
            <v>0</v>
          </cell>
          <cell r="L1586">
            <v>0</v>
          </cell>
          <cell r="Y1586">
            <v>0</v>
          </cell>
          <cell r="Z1586">
            <v>0</v>
          </cell>
          <cell r="AA1586">
            <v>0</v>
          </cell>
        </row>
        <row r="1587">
          <cell r="C1587" t="str">
            <v>KBB</v>
          </cell>
          <cell r="K1587">
            <v>0</v>
          </cell>
          <cell r="L1587">
            <v>0</v>
          </cell>
          <cell r="Y1587">
            <v>0</v>
          </cell>
          <cell r="Z1587">
            <v>0</v>
          </cell>
          <cell r="AA1587">
            <v>0</v>
          </cell>
        </row>
        <row r="1588">
          <cell r="C1588" t="str">
            <v>KBB</v>
          </cell>
          <cell r="K1588">
            <v>0</v>
          </cell>
          <cell r="L1588">
            <v>0</v>
          </cell>
          <cell r="Y1588">
            <v>0</v>
          </cell>
          <cell r="Z1588">
            <v>0</v>
          </cell>
          <cell r="AA1588">
            <v>0</v>
          </cell>
        </row>
        <row r="1589">
          <cell r="C1589" t="str">
            <v>KBB</v>
          </cell>
          <cell r="K1589">
            <v>0</v>
          </cell>
          <cell r="L1589">
            <v>0</v>
          </cell>
          <cell r="Y1589">
            <v>0</v>
          </cell>
          <cell r="Z1589">
            <v>0</v>
          </cell>
          <cell r="AA1589">
            <v>0</v>
          </cell>
        </row>
        <row r="1590">
          <cell r="C1590" t="str">
            <v>KBB</v>
          </cell>
          <cell r="K1590">
            <v>0</v>
          </cell>
          <cell r="L1590">
            <v>0</v>
          </cell>
          <cell r="Y1590">
            <v>0</v>
          </cell>
          <cell r="Z1590">
            <v>0</v>
          </cell>
          <cell r="AA1590">
            <v>0</v>
          </cell>
        </row>
        <row r="1591">
          <cell r="C1591" t="str">
            <v>KBB</v>
          </cell>
          <cell r="K1591">
            <v>0</v>
          </cell>
          <cell r="L1591">
            <v>0</v>
          </cell>
          <cell r="Y1591">
            <v>0</v>
          </cell>
          <cell r="Z1591">
            <v>0</v>
          </cell>
          <cell r="AA1591">
            <v>0</v>
          </cell>
        </row>
        <row r="1592">
          <cell r="C1592" t="str">
            <v>KBB</v>
          </cell>
          <cell r="K1592">
            <v>0</v>
          </cell>
          <cell r="L1592">
            <v>0</v>
          </cell>
          <cell r="Y1592">
            <v>0</v>
          </cell>
          <cell r="Z1592">
            <v>0</v>
          </cell>
          <cell r="AA1592">
            <v>0</v>
          </cell>
        </row>
        <row r="1593">
          <cell r="C1593" t="str">
            <v>KBB</v>
          </cell>
          <cell r="K1593">
            <v>0</v>
          </cell>
          <cell r="L1593">
            <v>0</v>
          </cell>
          <cell r="Y1593">
            <v>0</v>
          </cell>
          <cell r="Z1593">
            <v>0</v>
          </cell>
          <cell r="AA1593">
            <v>0</v>
          </cell>
        </row>
        <row r="1594">
          <cell r="C1594" t="str">
            <v>KBB</v>
          </cell>
          <cell r="K1594">
            <v>0</v>
          </cell>
          <cell r="L1594">
            <v>0</v>
          </cell>
          <cell r="Y1594">
            <v>0</v>
          </cell>
          <cell r="Z1594">
            <v>0</v>
          </cell>
          <cell r="AA1594">
            <v>0</v>
          </cell>
        </row>
        <row r="1595">
          <cell r="C1595" t="str">
            <v>KBB</v>
          </cell>
          <cell r="K1595">
            <v>0</v>
          </cell>
          <cell r="L1595">
            <v>0</v>
          </cell>
          <cell r="Y1595">
            <v>0</v>
          </cell>
          <cell r="Z1595">
            <v>0</v>
          </cell>
          <cell r="AA1595">
            <v>0</v>
          </cell>
        </row>
        <row r="1596">
          <cell r="C1596" t="str">
            <v>KBB</v>
          </cell>
          <cell r="K1596">
            <v>0</v>
          </cell>
          <cell r="L1596">
            <v>0</v>
          </cell>
          <cell r="Y1596">
            <v>0</v>
          </cell>
          <cell r="Z1596">
            <v>0</v>
          </cell>
          <cell r="AA1596">
            <v>0</v>
          </cell>
        </row>
        <row r="1597">
          <cell r="C1597" t="str">
            <v>KBB</v>
          </cell>
          <cell r="K1597">
            <v>0</v>
          </cell>
          <cell r="L1597">
            <v>0</v>
          </cell>
          <cell r="Y1597">
            <v>0</v>
          </cell>
          <cell r="Z1597">
            <v>0</v>
          </cell>
          <cell r="AA1597">
            <v>0</v>
          </cell>
        </row>
        <row r="1598">
          <cell r="C1598" t="str">
            <v>KBB</v>
          </cell>
          <cell r="K1598">
            <v>0</v>
          </cell>
          <cell r="L1598">
            <v>0</v>
          </cell>
          <cell r="Y1598">
            <v>0</v>
          </cell>
          <cell r="Z1598">
            <v>0</v>
          </cell>
          <cell r="AA1598">
            <v>0</v>
          </cell>
        </row>
        <row r="1599">
          <cell r="C1599" t="str">
            <v>KBB</v>
          </cell>
          <cell r="K1599">
            <v>0</v>
          </cell>
          <cell r="L1599">
            <v>0</v>
          </cell>
          <cell r="Y1599">
            <v>0</v>
          </cell>
          <cell r="Z1599">
            <v>0</v>
          </cell>
          <cell r="AA1599">
            <v>0</v>
          </cell>
        </row>
        <row r="1600">
          <cell r="C1600" t="str">
            <v>KBB</v>
          </cell>
          <cell r="K1600">
            <v>0</v>
          </cell>
          <cell r="L1600">
            <v>0</v>
          </cell>
          <cell r="Y1600">
            <v>0</v>
          </cell>
          <cell r="Z1600">
            <v>0</v>
          </cell>
          <cell r="AA1600">
            <v>0</v>
          </cell>
        </row>
        <row r="1601">
          <cell r="C1601" t="str">
            <v>KBB</v>
          </cell>
          <cell r="K1601">
            <v>0</v>
          </cell>
          <cell r="L1601">
            <v>0</v>
          </cell>
          <cell r="Y1601">
            <v>0</v>
          </cell>
          <cell r="Z1601">
            <v>0</v>
          </cell>
          <cell r="AA1601">
            <v>0</v>
          </cell>
        </row>
        <row r="1602">
          <cell r="C1602" t="str">
            <v>KBB</v>
          </cell>
          <cell r="K1602">
            <v>0</v>
          </cell>
          <cell r="L1602">
            <v>0</v>
          </cell>
          <cell r="Y1602">
            <v>0</v>
          </cell>
          <cell r="Z1602">
            <v>0</v>
          </cell>
          <cell r="AA1602">
            <v>0</v>
          </cell>
        </row>
        <row r="1603">
          <cell r="C1603" t="str">
            <v>KBB</v>
          </cell>
          <cell r="K1603">
            <v>0</v>
          </cell>
          <cell r="L1603">
            <v>0</v>
          </cell>
          <cell r="Y1603">
            <v>0</v>
          </cell>
          <cell r="Z1603">
            <v>0</v>
          </cell>
          <cell r="AA1603">
            <v>0</v>
          </cell>
        </row>
        <row r="1604">
          <cell r="C1604" t="str">
            <v>KBB</v>
          </cell>
          <cell r="K1604">
            <v>0</v>
          </cell>
          <cell r="L1604">
            <v>0</v>
          </cell>
          <cell r="Y1604">
            <v>0</v>
          </cell>
          <cell r="Z1604">
            <v>0</v>
          </cell>
          <cell r="AA1604">
            <v>0</v>
          </cell>
        </row>
        <row r="1605">
          <cell r="C1605" t="str">
            <v>KBB</v>
          </cell>
          <cell r="K1605">
            <v>0</v>
          </cell>
          <cell r="L1605">
            <v>0</v>
          </cell>
          <cell r="Y1605">
            <v>0</v>
          </cell>
          <cell r="Z1605">
            <v>0</v>
          </cell>
          <cell r="AA1605">
            <v>0</v>
          </cell>
        </row>
        <row r="1606">
          <cell r="C1606" t="str">
            <v>KBB</v>
          </cell>
          <cell r="K1606">
            <v>0</v>
          </cell>
          <cell r="L1606">
            <v>0</v>
          </cell>
          <cell r="Y1606">
            <v>0</v>
          </cell>
          <cell r="Z1606">
            <v>0</v>
          </cell>
          <cell r="AA1606">
            <v>0</v>
          </cell>
        </row>
        <row r="1607">
          <cell r="C1607" t="str">
            <v>KBB</v>
          </cell>
          <cell r="K1607">
            <v>0</v>
          </cell>
          <cell r="L1607">
            <v>0</v>
          </cell>
          <cell r="Y1607">
            <v>0</v>
          </cell>
          <cell r="Z1607">
            <v>0</v>
          </cell>
          <cell r="AA1607">
            <v>0</v>
          </cell>
        </row>
        <row r="1608">
          <cell r="C1608" t="str">
            <v>KBB</v>
          </cell>
          <cell r="K1608">
            <v>0</v>
          </cell>
          <cell r="L1608">
            <v>0</v>
          </cell>
          <cell r="Y1608">
            <v>0</v>
          </cell>
          <cell r="Z1608">
            <v>0</v>
          </cell>
          <cell r="AA1608">
            <v>0</v>
          </cell>
        </row>
        <row r="1609">
          <cell r="C1609" t="str">
            <v>KBB</v>
          </cell>
          <cell r="K1609">
            <v>0</v>
          </cell>
          <cell r="L1609">
            <v>0</v>
          </cell>
          <cell r="Y1609">
            <v>0</v>
          </cell>
          <cell r="Z1609">
            <v>0</v>
          </cell>
          <cell r="AA1609">
            <v>0</v>
          </cell>
        </row>
        <row r="1610">
          <cell r="C1610" t="str">
            <v>KBB</v>
          </cell>
          <cell r="K1610">
            <v>0</v>
          </cell>
          <cell r="L1610">
            <v>0</v>
          </cell>
          <cell r="Y1610">
            <v>0</v>
          </cell>
          <cell r="Z1610">
            <v>0</v>
          </cell>
          <cell r="AA1610">
            <v>0</v>
          </cell>
        </row>
        <row r="1611">
          <cell r="C1611" t="str">
            <v>KBB</v>
          </cell>
          <cell r="K1611">
            <v>0</v>
          </cell>
          <cell r="L1611">
            <v>0</v>
          </cell>
          <cell r="Y1611">
            <v>0</v>
          </cell>
          <cell r="Z1611">
            <v>0</v>
          </cell>
          <cell r="AA1611">
            <v>0</v>
          </cell>
        </row>
        <row r="1612">
          <cell r="C1612" t="str">
            <v>KBB</v>
          </cell>
          <cell r="K1612">
            <v>0</v>
          </cell>
          <cell r="L1612">
            <v>0</v>
          </cell>
          <cell r="Y1612">
            <v>0</v>
          </cell>
          <cell r="Z1612">
            <v>0</v>
          </cell>
          <cell r="AA1612">
            <v>0</v>
          </cell>
        </row>
        <row r="1613">
          <cell r="C1613" t="str">
            <v>KBB</v>
          </cell>
          <cell r="K1613">
            <v>0</v>
          </cell>
          <cell r="L1613">
            <v>0</v>
          </cell>
          <cell r="Y1613">
            <v>0</v>
          </cell>
          <cell r="Z1613">
            <v>0</v>
          </cell>
          <cell r="AA1613">
            <v>0</v>
          </cell>
        </row>
        <row r="1614">
          <cell r="C1614" t="str">
            <v>KBB</v>
          </cell>
          <cell r="K1614">
            <v>0</v>
          </cell>
          <cell r="L1614">
            <v>0</v>
          </cell>
          <cell r="Y1614">
            <v>0</v>
          </cell>
          <cell r="Z1614">
            <v>0</v>
          </cell>
          <cell r="AA1614">
            <v>0</v>
          </cell>
        </row>
        <row r="1615">
          <cell r="C1615" t="str">
            <v>KBB</v>
          </cell>
          <cell r="K1615">
            <v>0</v>
          </cell>
          <cell r="L1615">
            <v>0</v>
          </cell>
          <cell r="Y1615">
            <v>0</v>
          </cell>
          <cell r="Z1615">
            <v>0</v>
          </cell>
          <cell r="AA1615">
            <v>0</v>
          </cell>
        </row>
        <row r="1616">
          <cell r="C1616" t="str">
            <v>VBB</v>
          </cell>
          <cell r="K1616">
            <v>0</v>
          </cell>
          <cell r="L1616">
            <v>0</v>
          </cell>
          <cell r="Y1616">
            <v>0</v>
          </cell>
          <cell r="Z1616">
            <v>0</v>
          </cell>
          <cell r="AA1616">
            <v>0</v>
          </cell>
        </row>
        <row r="1617">
          <cell r="C1617" t="str">
            <v>VBB</v>
          </cell>
          <cell r="K1617">
            <v>5</v>
          </cell>
          <cell r="L1617">
            <v>0</v>
          </cell>
          <cell r="Y1617">
            <v>264</v>
          </cell>
          <cell r="Z1617">
            <v>264</v>
          </cell>
          <cell r="AA1617">
            <v>0</v>
          </cell>
        </row>
        <row r="1618">
          <cell r="C1618" t="str">
            <v>VBB</v>
          </cell>
          <cell r="K1618">
            <v>0</v>
          </cell>
          <cell r="L1618">
            <v>0</v>
          </cell>
          <cell r="Y1618">
            <v>0</v>
          </cell>
          <cell r="Z1618">
            <v>0</v>
          </cell>
          <cell r="AA1618">
            <v>0</v>
          </cell>
        </row>
        <row r="1619">
          <cell r="C1619" t="str">
            <v>VBB</v>
          </cell>
          <cell r="K1619">
            <v>0</v>
          </cell>
          <cell r="L1619">
            <v>0</v>
          </cell>
          <cell r="Y1619">
            <v>0</v>
          </cell>
          <cell r="Z1619">
            <v>0</v>
          </cell>
          <cell r="AA1619">
            <v>0</v>
          </cell>
        </row>
        <row r="1620">
          <cell r="C1620" t="str">
            <v>VBB</v>
          </cell>
          <cell r="K1620">
            <v>0</v>
          </cell>
          <cell r="L1620">
            <v>0</v>
          </cell>
          <cell r="Y1620">
            <v>0</v>
          </cell>
          <cell r="Z1620">
            <v>0</v>
          </cell>
          <cell r="AA1620">
            <v>0</v>
          </cell>
        </row>
        <row r="1621">
          <cell r="C1621" t="str">
            <v>VBB</v>
          </cell>
          <cell r="K1621">
            <v>0</v>
          </cell>
          <cell r="L1621">
            <v>0</v>
          </cell>
          <cell r="Y1621">
            <v>0</v>
          </cell>
          <cell r="Z1621">
            <v>0</v>
          </cell>
          <cell r="AA1621">
            <v>0</v>
          </cell>
        </row>
        <row r="1622">
          <cell r="C1622" t="str">
            <v>VBB</v>
          </cell>
          <cell r="K1622">
            <v>0</v>
          </cell>
          <cell r="L1622">
            <v>0</v>
          </cell>
          <cell r="Y1622">
            <v>0</v>
          </cell>
          <cell r="Z1622">
            <v>0</v>
          </cell>
          <cell r="AA1622">
            <v>0</v>
          </cell>
        </row>
        <row r="1623">
          <cell r="C1623" t="str">
            <v>VBB</v>
          </cell>
          <cell r="K1623">
            <v>0</v>
          </cell>
          <cell r="L1623">
            <v>0</v>
          </cell>
          <cell r="Y1623">
            <v>0</v>
          </cell>
          <cell r="Z1623">
            <v>0</v>
          </cell>
          <cell r="AA1623">
            <v>0</v>
          </cell>
        </row>
        <row r="1624">
          <cell r="C1624" t="str">
            <v>VBB</v>
          </cell>
          <cell r="K1624">
            <v>0</v>
          </cell>
          <cell r="L1624">
            <v>0</v>
          </cell>
          <cell r="Y1624">
            <v>0</v>
          </cell>
          <cell r="Z1624">
            <v>0</v>
          </cell>
          <cell r="AA1624">
            <v>0</v>
          </cell>
        </row>
        <row r="1625">
          <cell r="C1625" t="str">
            <v>VBB</v>
          </cell>
          <cell r="K1625">
            <v>0</v>
          </cell>
          <cell r="L1625">
            <v>0</v>
          </cell>
          <cell r="Y1625">
            <v>0</v>
          </cell>
          <cell r="Z1625">
            <v>0</v>
          </cell>
          <cell r="AA1625">
            <v>0</v>
          </cell>
        </row>
        <row r="1626">
          <cell r="C1626" t="str">
            <v>VBB</v>
          </cell>
          <cell r="K1626">
            <v>0</v>
          </cell>
          <cell r="L1626">
            <v>0</v>
          </cell>
          <cell r="Y1626">
            <v>0</v>
          </cell>
          <cell r="Z1626">
            <v>0</v>
          </cell>
          <cell r="AA1626">
            <v>0</v>
          </cell>
        </row>
        <row r="1627">
          <cell r="C1627" t="str">
            <v>VBB</v>
          </cell>
          <cell r="K1627">
            <v>0</v>
          </cell>
          <cell r="L1627">
            <v>0</v>
          </cell>
          <cell r="Y1627">
            <v>0</v>
          </cell>
          <cell r="Z1627">
            <v>0</v>
          </cell>
          <cell r="AA1627">
            <v>0</v>
          </cell>
        </row>
        <row r="1628">
          <cell r="C1628" t="str">
            <v>VBB</v>
          </cell>
          <cell r="K1628">
            <v>0</v>
          </cell>
          <cell r="L1628">
            <v>0</v>
          </cell>
          <cell r="Y1628">
            <v>0</v>
          </cell>
          <cell r="Z1628">
            <v>0</v>
          </cell>
          <cell r="AA1628">
            <v>0</v>
          </cell>
        </row>
        <row r="1629">
          <cell r="C1629" t="str">
            <v>VBB</v>
          </cell>
          <cell r="K1629">
            <v>0</v>
          </cell>
          <cell r="L1629">
            <v>0</v>
          </cell>
          <cell r="Y1629">
            <v>0</v>
          </cell>
          <cell r="Z1629">
            <v>0</v>
          </cell>
          <cell r="AA1629">
            <v>0</v>
          </cell>
        </row>
        <row r="1630">
          <cell r="C1630" t="str">
            <v>VBB</v>
          </cell>
          <cell r="K1630">
            <v>0</v>
          </cell>
          <cell r="L1630">
            <v>0</v>
          </cell>
          <cell r="Y1630">
            <v>0</v>
          </cell>
          <cell r="Z1630">
            <v>0</v>
          </cell>
          <cell r="AA1630">
            <v>0</v>
          </cell>
        </row>
        <row r="1631">
          <cell r="C1631" t="str">
            <v>VBB</v>
          </cell>
          <cell r="K1631">
            <v>0</v>
          </cell>
          <cell r="L1631">
            <v>0</v>
          </cell>
          <cell r="Y1631">
            <v>0</v>
          </cell>
          <cell r="Z1631">
            <v>0</v>
          </cell>
          <cell r="AA1631">
            <v>0</v>
          </cell>
        </row>
        <row r="1632">
          <cell r="C1632" t="str">
            <v>VBB</v>
          </cell>
          <cell r="K1632">
            <v>0</v>
          </cell>
          <cell r="L1632">
            <v>0</v>
          </cell>
          <cell r="Y1632">
            <v>0</v>
          </cell>
          <cell r="Z1632">
            <v>0</v>
          </cell>
          <cell r="AA1632">
            <v>0</v>
          </cell>
        </row>
        <row r="1633">
          <cell r="C1633" t="str">
            <v>VBB</v>
          </cell>
          <cell r="K1633">
            <v>0</v>
          </cell>
          <cell r="L1633">
            <v>0</v>
          </cell>
          <cell r="Y1633">
            <v>0</v>
          </cell>
          <cell r="Z1633">
            <v>0</v>
          </cell>
          <cell r="AA1633">
            <v>0</v>
          </cell>
        </row>
        <row r="1634">
          <cell r="C1634" t="str">
            <v>VBB</v>
          </cell>
          <cell r="K1634">
            <v>0</v>
          </cell>
          <cell r="L1634">
            <v>0</v>
          </cell>
          <cell r="Y1634">
            <v>0</v>
          </cell>
          <cell r="Z1634">
            <v>0</v>
          </cell>
          <cell r="AA1634">
            <v>0</v>
          </cell>
        </row>
        <row r="1635">
          <cell r="C1635" t="str">
            <v>VBB</v>
          </cell>
          <cell r="K1635">
            <v>0</v>
          </cell>
          <cell r="L1635">
            <v>0</v>
          </cell>
          <cell r="Y1635">
            <v>0</v>
          </cell>
          <cell r="Z1635">
            <v>0</v>
          </cell>
          <cell r="AA1635">
            <v>0</v>
          </cell>
        </row>
        <row r="1636">
          <cell r="C1636" t="str">
            <v>VBB</v>
          </cell>
          <cell r="K1636">
            <v>0</v>
          </cell>
          <cell r="L1636">
            <v>0</v>
          </cell>
          <cell r="Y1636">
            <v>0</v>
          </cell>
          <cell r="Z1636">
            <v>0</v>
          </cell>
          <cell r="AA1636">
            <v>0</v>
          </cell>
        </row>
        <row r="1637">
          <cell r="C1637" t="str">
            <v>VBB</v>
          </cell>
          <cell r="K1637">
            <v>0</v>
          </cell>
          <cell r="L1637">
            <v>0</v>
          </cell>
          <cell r="Y1637">
            <v>0</v>
          </cell>
          <cell r="Z1637">
            <v>0</v>
          </cell>
          <cell r="AA1637">
            <v>0</v>
          </cell>
        </row>
        <row r="1638">
          <cell r="C1638" t="str">
            <v>VBB</v>
          </cell>
          <cell r="K1638">
            <v>0</v>
          </cell>
          <cell r="L1638">
            <v>0</v>
          </cell>
          <cell r="Y1638">
            <v>0</v>
          </cell>
          <cell r="Z1638">
            <v>0</v>
          </cell>
          <cell r="AA1638">
            <v>0</v>
          </cell>
        </row>
        <row r="1639">
          <cell r="C1639" t="str">
            <v>VBB</v>
          </cell>
          <cell r="K1639">
            <v>0</v>
          </cell>
          <cell r="L1639">
            <v>0</v>
          </cell>
          <cell r="Y1639">
            <v>0</v>
          </cell>
          <cell r="Z1639">
            <v>0</v>
          </cell>
          <cell r="AA1639">
            <v>0</v>
          </cell>
        </row>
        <row r="1640">
          <cell r="C1640" t="str">
            <v>VBB</v>
          </cell>
          <cell r="K1640">
            <v>0</v>
          </cell>
          <cell r="L1640">
            <v>0</v>
          </cell>
          <cell r="Y1640">
            <v>0</v>
          </cell>
          <cell r="Z1640">
            <v>0</v>
          </cell>
          <cell r="AA1640">
            <v>0</v>
          </cell>
        </row>
        <row r="1641">
          <cell r="C1641" t="str">
            <v>VBB</v>
          </cell>
          <cell r="K1641">
            <v>0</v>
          </cell>
          <cell r="L1641">
            <v>0</v>
          </cell>
          <cell r="Y1641">
            <v>0</v>
          </cell>
          <cell r="Z1641">
            <v>0</v>
          </cell>
          <cell r="AA1641">
            <v>0</v>
          </cell>
        </row>
        <row r="1642">
          <cell r="C1642" t="str">
            <v>VBB</v>
          </cell>
          <cell r="K1642">
            <v>0</v>
          </cell>
          <cell r="L1642">
            <v>0</v>
          </cell>
          <cell r="Y1642">
            <v>0</v>
          </cell>
          <cell r="Z1642">
            <v>0</v>
          </cell>
          <cell r="AA1642">
            <v>0</v>
          </cell>
        </row>
        <row r="1643">
          <cell r="C1643" t="str">
            <v>VBB</v>
          </cell>
          <cell r="K1643">
            <v>6</v>
          </cell>
          <cell r="L1643">
            <v>0</v>
          </cell>
          <cell r="Y1643">
            <v>232</v>
          </cell>
          <cell r="Z1643">
            <v>232</v>
          </cell>
          <cell r="AA1643">
            <v>0</v>
          </cell>
        </row>
        <row r="1644">
          <cell r="C1644" t="str">
            <v>VBB</v>
          </cell>
          <cell r="K1644">
            <v>0</v>
          </cell>
          <cell r="L1644">
            <v>0</v>
          </cell>
          <cell r="Y1644">
            <v>0</v>
          </cell>
          <cell r="Z1644">
            <v>0</v>
          </cell>
          <cell r="AA1644">
            <v>0</v>
          </cell>
        </row>
        <row r="1645">
          <cell r="C1645" t="str">
            <v>VBB</v>
          </cell>
          <cell r="K1645">
            <v>0</v>
          </cell>
          <cell r="L1645">
            <v>0</v>
          </cell>
          <cell r="Y1645">
            <v>0</v>
          </cell>
          <cell r="Z1645">
            <v>0</v>
          </cell>
          <cell r="AA1645">
            <v>0</v>
          </cell>
        </row>
        <row r="1646">
          <cell r="C1646" t="str">
            <v>VBB</v>
          </cell>
          <cell r="K1646">
            <v>0</v>
          </cell>
          <cell r="L1646">
            <v>0</v>
          </cell>
          <cell r="Y1646">
            <v>0</v>
          </cell>
          <cell r="Z1646">
            <v>0</v>
          </cell>
          <cell r="AA1646">
            <v>0</v>
          </cell>
        </row>
        <row r="1647">
          <cell r="C1647" t="str">
            <v>VBB</v>
          </cell>
          <cell r="K1647">
            <v>0</v>
          </cell>
          <cell r="L1647">
            <v>0</v>
          </cell>
          <cell r="Y1647">
            <v>0</v>
          </cell>
          <cell r="Z1647">
            <v>0</v>
          </cell>
          <cell r="AA1647">
            <v>0</v>
          </cell>
        </row>
        <row r="1648">
          <cell r="C1648" t="str">
            <v>VBB</v>
          </cell>
          <cell r="K1648">
            <v>0</v>
          </cell>
          <cell r="L1648">
            <v>0</v>
          </cell>
          <cell r="Y1648">
            <v>0</v>
          </cell>
          <cell r="Z1648">
            <v>0</v>
          </cell>
          <cell r="AA1648">
            <v>0</v>
          </cell>
        </row>
        <row r="1649">
          <cell r="C1649" t="str">
            <v>VBB</v>
          </cell>
          <cell r="K1649">
            <v>0</v>
          </cell>
          <cell r="L1649">
            <v>0</v>
          </cell>
          <cell r="Y1649">
            <v>0</v>
          </cell>
          <cell r="Z1649">
            <v>0</v>
          </cell>
          <cell r="AA1649">
            <v>0</v>
          </cell>
        </row>
        <row r="1650">
          <cell r="C1650" t="str">
            <v>VBB</v>
          </cell>
          <cell r="K1650">
            <v>0</v>
          </cell>
          <cell r="L1650">
            <v>0</v>
          </cell>
          <cell r="Y1650">
            <v>0</v>
          </cell>
          <cell r="Z1650">
            <v>0</v>
          </cell>
          <cell r="AA1650">
            <v>0</v>
          </cell>
        </row>
        <row r="1651">
          <cell r="C1651" t="str">
            <v>VBB</v>
          </cell>
          <cell r="K1651">
            <v>0</v>
          </cell>
          <cell r="L1651">
            <v>0</v>
          </cell>
          <cell r="Y1651">
            <v>0</v>
          </cell>
          <cell r="Z1651">
            <v>0</v>
          </cell>
          <cell r="AA1651">
            <v>0</v>
          </cell>
        </row>
        <row r="1652">
          <cell r="C1652" t="str">
            <v>VBB</v>
          </cell>
          <cell r="K1652">
            <v>0</v>
          </cell>
          <cell r="L1652">
            <v>0</v>
          </cell>
          <cell r="Y1652">
            <v>0</v>
          </cell>
          <cell r="Z1652">
            <v>0</v>
          </cell>
          <cell r="AA1652">
            <v>0</v>
          </cell>
        </row>
        <row r="1653">
          <cell r="C1653" t="str">
            <v>VBB</v>
          </cell>
          <cell r="K1653">
            <v>0</v>
          </cell>
          <cell r="L1653">
            <v>0</v>
          </cell>
          <cell r="Y1653">
            <v>0</v>
          </cell>
          <cell r="Z1653">
            <v>0</v>
          </cell>
          <cell r="AA1653">
            <v>0</v>
          </cell>
        </row>
        <row r="1654">
          <cell r="C1654" t="str">
            <v>VBB</v>
          </cell>
          <cell r="K1654">
            <v>0</v>
          </cell>
          <cell r="L1654">
            <v>0</v>
          </cell>
          <cell r="Y1654">
            <v>0</v>
          </cell>
          <cell r="Z1654">
            <v>0</v>
          </cell>
          <cell r="AA1654">
            <v>0</v>
          </cell>
        </row>
        <row r="1655">
          <cell r="C1655" t="str">
            <v>VBB</v>
          </cell>
          <cell r="K1655">
            <v>0</v>
          </cell>
          <cell r="L1655">
            <v>0</v>
          </cell>
          <cell r="Y1655">
            <v>0</v>
          </cell>
          <cell r="Z1655">
            <v>0</v>
          </cell>
          <cell r="AA1655">
            <v>0</v>
          </cell>
        </row>
        <row r="1656">
          <cell r="C1656" t="str">
            <v>VBB</v>
          </cell>
          <cell r="K1656">
            <v>0</v>
          </cell>
          <cell r="L1656">
            <v>0</v>
          </cell>
          <cell r="Y1656">
            <v>0</v>
          </cell>
          <cell r="Z1656">
            <v>0</v>
          </cell>
          <cell r="AA1656">
            <v>0</v>
          </cell>
        </row>
        <row r="1657">
          <cell r="C1657" t="str">
            <v>VBB</v>
          </cell>
          <cell r="K1657">
            <v>0</v>
          </cell>
          <cell r="L1657">
            <v>0</v>
          </cell>
          <cell r="Y1657">
            <v>0</v>
          </cell>
          <cell r="Z1657">
            <v>0</v>
          </cell>
          <cell r="AA1657">
            <v>0</v>
          </cell>
        </row>
        <row r="1658">
          <cell r="C1658" t="str">
            <v>VBB</v>
          </cell>
          <cell r="K1658">
            <v>0</v>
          </cell>
          <cell r="L1658">
            <v>0</v>
          </cell>
          <cell r="Y1658">
            <v>0</v>
          </cell>
          <cell r="Z1658">
            <v>0</v>
          </cell>
          <cell r="AA1658">
            <v>0</v>
          </cell>
        </row>
        <row r="1659">
          <cell r="C1659" t="str">
            <v>VBB</v>
          </cell>
          <cell r="K1659">
            <v>4</v>
          </cell>
          <cell r="L1659">
            <v>0</v>
          </cell>
          <cell r="Y1659">
            <v>370</v>
          </cell>
          <cell r="Z1659">
            <v>370</v>
          </cell>
          <cell r="AA1659">
            <v>0</v>
          </cell>
        </row>
        <row r="1660">
          <cell r="C1660" t="str">
            <v>VBB</v>
          </cell>
          <cell r="K1660">
            <v>0</v>
          </cell>
          <cell r="L1660">
            <v>0</v>
          </cell>
          <cell r="Y1660">
            <v>0</v>
          </cell>
          <cell r="Z1660">
            <v>0</v>
          </cell>
          <cell r="AA1660">
            <v>0</v>
          </cell>
        </row>
        <row r="1661">
          <cell r="C1661" t="str">
            <v>VBB</v>
          </cell>
          <cell r="K1661">
            <v>0</v>
          </cell>
          <cell r="L1661">
            <v>0</v>
          </cell>
          <cell r="Y1661">
            <v>0</v>
          </cell>
          <cell r="Z1661">
            <v>0</v>
          </cell>
          <cell r="AA1661">
            <v>0</v>
          </cell>
        </row>
        <row r="1662">
          <cell r="C1662" t="str">
            <v>VBB</v>
          </cell>
          <cell r="K1662">
            <v>0</v>
          </cell>
          <cell r="L1662">
            <v>0</v>
          </cell>
          <cell r="Y1662">
            <v>0</v>
          </cell>
          <cell r="Z1662">
            <v>0</v>
          </cell>
          <cell r="AA1662">
            <v>0</v>
          </cell>
        </row>
        <row r="1663">
          <cell r="C1663" t="str">
            <v>VBB</v>
          </cell>
          <cell r="K1663">
            <v>0</v>
          </cell>
          <cell r="L1663">
            <v>0</v>
          </cell>
          <cell r="Y1663">
            <v>0</v>
          </cell>
          <cell r="Z1663">
            <v>0</v>
          </cell>
          <cell r="AA1663">
            <v>0</v>
          </cell>
        </row>
        <row r="1664">
          <cell r="C1664" t="str">
            <v>VBB</v>
          </cell>
          <cell r="K1664">
            <v>3</v>
          </cell>
          <cell r="L1664">
            <v>0</v>
          </cell>
          <cell r="Y1664">
            <v>209</v>
          </cell>
          <cell r="Z1664">
            <v>209</v>
          </cell>
          <cell r="AA1664">
            <v>0</v>
          </cell>
        </row>
        <row r="1665">
          <cell r="C1665" t="str">
            <v>VBB</v>
          </cell>
          <cell r="K1665">
            <v>0</v>
          </cell>
          <cell r="L1665">
            <v>0</v>
          </cell>
          <cell r="Y1665">
            <v>0</v>
          </cell>
          <cell r="Z1665">
            <v>0</v>
          </cell>
          <cell r="AA1665">
            <v>0</v>
          </cell>
        </row>
        <row r="1666">
          <cell r="C1666" t="str">
            <v>VBB</v>
          </cell>
          <cell r="K1666">
            <v>0</v>
          </cell>
          <cell r="L1666">
            <v>0</v>
          </cell>
          <cell r="Y1666">
            <v>0</v>
          </cell>
          <cell r="Z1666">
            <v>0</v>
          </cell>
          <cell r="AA1666">
            <v>0</v>
          </cell>
        </row>
        <row r="1667">
          <cell r="C1667" t="str">
            <v>VBB</v>
          </cell>
          <cell r="K1667">
            <v>0</v>
          </cell>
          <cell r="L1667">
            <v>0</v>
          </cell>
          <cell r="Y1667">
            <v>0</v>
          </cell>
          <cell r="Z1667">
            <v>0</v>
          </cell>
          <cell r="AA1667">
            <v>0</v>
          </cell>
        </row>
        <row r="1668">
          <cell r="C1668" t="str">
            <v>VBB</v>
          </cell>
          <cell r="K1668">
            <v>0</v>
          </cell>
          <cell r="L1668">
            <v>0</v>
          </cell>
          <cell r="Y1668">
            <v>0</v>
          </cell>
          <cell r="Z1668">
            <v>0</v>
          </cell>
          <cell r="AA1668">
            <v>0</v>
          </cell>
        </row>
        <row r="1669">
          <cell r="C1669" t="str">
            <v>VBB</v>
          </cell>
          <cell r="K1669">
            <v>0</v>
          </cell>
          <cell r="L1669">
            <v>0</v>
          </cell>
          <cell r="Y1669">
            <v>0</v>
          </cell>
          <cell r="Z1669">
            <v>0</v>
          </cell>
          <cell r="AA1669">
            <v>0</v>
          </cell>
        </row>
        <row r="1670">
          <cell r="C1670" t="str">
            <v>VBB</v>
          </cell>
          <cell r="K1670">
            <v>0</v>
          </cell>
          <cell r="L1670">
            <v>0</v>
          </cell>
          <cell r="Y1670">
            <v>0</v>
          </cell>
          <cell r="Z1670">
            <v>0</v>
          </cell>
          <cell r="AA1670">
            <v>0</v>
          </cell>
        </row>
        <row r="1671">
          <cell r="C1671" t="str">
            <v>VBB</v>
          </cell>
          <cell r="K1671">
            <v>0</v>
          </cell>
          <cell r="L1671">
            <v>0</v>
          </cell>
          <cell r="Y1671">
            <v>0</v>
          </cell>
          <cell r="Z1671">
            <v>0</v>
          </cell>
          <cell r="AA1671">
            <v>0</v>
          </cell>
        </row>
        <row r="1672">
          <cell r="C1672" t="str">
            <v>VBB</v>
          </cell>
          <cell r="K1672">
            <v>0</v>
          </cell>
          <cell r="L1672">
            <v>0</v>
          </cell>
          <cell r="Y1672">
            <v>0</v>
          </cell>
          <cell r="Z1672">
            <v>0</v>
          </cell>
          <cell r="AA1672">
            <v>0</v>
          </cell>
        </row>
        <row r="1673">
          <cell r="C1673" t="str">
            <v>VBB</v>
          </cell>
          <cell r="K1673">
            <v>0</v>
          </cell>
          <cell r="L1673">
            <v>0</v>
          </cell>
          <cell r="Y1673">
            <v>0</v>
          </cell>
          <cell r="Z1673">
            <v>0</v>
          </cell>
          <cell r="AA1673">
            <v>0</v>
          </cell>
        </row>
        <row r="1674">
          <cell r="C1674" t="str">
            <v>VBB</v>
          </cell>
          <cell r="K1674">
            <v>0</v>
          </cell>
          <cell r="L1674">
            <v>0</v>
          </cell>
          <cell r="Y1674">
            <v>0</v>
          </cell>
          <cell r="Z1674">
            <v>0</v>
          </cell>
          <cell r="AA1674">
            <v>0</v>
          </cell>
        </row>
        <row r="1675">
          <cell r="C1675" t="str">
            <v>O557757</v>
          </cell>
          <cell r="K1675">
            <v>0</v>
          </cell>
          <cell r="L1675">
            <v>0</v>
          </cell>
          <cell r="Y1675">
            <v>0</v>
          </cell>
          <cell r="Z1675">
            <v>0</v>
          </cell>
          <cell r="AA1675">
            <v>0</v>
          </cell>
        </row>
        <row r="1676">
          <cell r="C1676" t="str">
            <v>O508454</v>
          </cell>
          <cell r="K1676">
            <v>0</v>
          </cell>
          <cell r="L1676">
            <v>0</v>
          </cell>
          <cell r="Y1676">
            <v>0</v>
          </cell>
          <cell r="Z1676">
            <v>0</v>
          </cell>
          <cell r="AA1676">
            <v>0</v>
          </cell>
        </row>
        <row r="1677">
          <cell r="C1677" t="str">
            <v>O515868</v>
          </cell>
          <cell r="K1677">
            <v>0</v>
          </cell>
          <cell r="L1677">
            <v>0</v>
          </cell>
          <cell r="Y1677">
            <v>0</v>
          </cell>
          <cell r="Z1677">
            <v>0</v>
          </cell>
          <cell r="AA1677">
            <v>0</v>
          </cell>
        </row>
        <row r="1678">
          <cell r="C1678" t="str">
            <v>O516627</v>
          </cell>
          <cell r="K1678">
            <v>0</v>
          </cell>
          <cell r="L1678">
            <v>0</v>
          </cell>
          <cell r="Y1678">
            <v>0</v>
          </cell>
          <cell r="Z1678">
            <v>0</v>
          </cell>
          <cell r="AA1678">
            <v>0</v>
          </cell>
        </row>
        <row r="1679">
          <cell r="C1679" t="str">
            <v>O508438</v>
          </cell>
          <cell r="K1679">
            <v>0</v>
          </cell>
          <cell r="L1679">
            <v>0</v>
          </cell>
          <cell r="Y1679">
            <v>0</v>
          </cell>
          <cell r="Z1679">
            <v>0</v>
          </cell>
          <cell r="AA1679">
            <v>0</v>
          </cell>
        </row>
        <row r="1680">
          <cell r="C1680" t="str">
            <v>O508438</v>
          </cell>
          <cell r="K1680">
            <v>0</v>
          </cell>
          <cell r="L1680">
            <v>0</v>
          </cell>
          <cell r="Y1680">
            <v>0</v>
          </cell>
          <cell r="Z1680">
            <v>0</v>
          </cell>
          <cell r="AA1680">
            <v>0</v>
          </cell>
        </row>
        <row r="1681">
          <cell r="C1681" t="str">
            <v>O508438</v>
          </cell>
          <cell r="K1681">
            <v>0</v>
          </cell>
          <cell r="L1681">
            <v>0</v>
          </cell>
          <cell r="Y1681">
            <v>0</v>
          </cell>
          <cell r="Z1681">
            <v>0</v>
          </cell>
          <cell r="AA1681">
            <v>0</v>
          </cell>
        </row>
        <row r="1682">
          <cell r="C1682" t="str">
            <v>O508438</v>
          </cell>
          <cell r="K1682">
            <v>0</v>
          </cell>
          <cell r="L1682">
            <v>0</v>
          </cell>
          <cell r="Y1682">
            <v>0</v>
          </cell>
          <cell r="Z1682">
            <v>0</v>
          </cell>
          <cell r="AA1682">
            <v>0</v>
          </cell>
        </row>
        <row r="1683">
          <cell r="C1683" t="str">
            <v>O508438</v>
          </cell>
          <cell r="K1683">
            <v>0</v>
          </cell>
          <cell r="L1683">
            <v>0</v>
          </cell>
          <cell r="Y1683">
            <v>0</v>
          </cell>
          <cell r="Z1683">
            <v>0</v>
          </cell>
          <cell r="AA1683">
            <v>0</v>
          </cell>
        </row>
        <row r="1684">
          <cell r="C1684" t="str">
            <v>O508438</v>
          </cell>
          <cell r="K1684">
            <v>0</v>
          </cell>
          <cell r="L1684">
            <v>0</v>
          </cell>
          <cell r="Y1684">
            <v>0</v>
          </cell>
          <cell r="Z1684">
            <v>0</v>
          </cell>
          <cell r="AA1684">
            <v>0</v>
          </cell>
        </row>
        <row r="1685">
          <cell r="C1685" t="str">
            <v>O508438</v>
          </cell>
          <cell r="K1685">
            <v>0</v>
          </cell>
          <cell r="L1685">
            <v>0</v>
          </cell>
          <cell r="Y1685">
            <v>0</v>
          </cell>
          <cell r="Z1685">
            <v>0</v>
          </cell>
          <cell r="AA1685">
            <v>0</v>
          </cell>
        </row>
        <row r="1686">
          <cell r="C1686" t="str">
            <v>O508438</v>
          </cell>
          <cell r="K1686">
            <v>0</v>
          </cell>
          <cell r="L1686">
            <v>0</v>
          </cell>
          <cell r="Y1686">
            <v>0</v>
          </cell>
          <cell r="Z1686">
            <v>0</v>
          </cell>
          <cell r="AA1686">
            <v>0</v>
          </cell>
        </row>
        <row r="1687">
          <cell r="C1687" t="str">
            <v>O508438</v>
          </cell>
          <cell r="K1687">
            <v>0</v>
          </cell>
          <cell r="L1687">
            <v>0</v>
          </cell>
          <cell r="Y1687">
            <v>0</v>
          </cell>
          <cell r="Z1687">
            <v>0</v>
          </cell>
          <cell r="AA1687">
            <v>0</v>
          </cell>
        </row>
        <row r="1688">
          <cell r="C1688" t="str">
            <v>O508438</v>
          </cell>
          <cell r="K1688">
            <v>0</v>
          </cell>
          <cell r="L1688">
            <v>0</v>
          </cell>
          <cell r="Y1688">
            <v>0</v>
          </cell>
          <cell r="Z1688">
            <v>0</v>
          </cell>
          <cell r="AA1688">
            <v>0</v>
          </cell>
        </row>
        <row r="1689">
          <cell r="C1689" t="str">
            <v>O508438</v>
          </cell>
          <cell r="K1689">
            <v>0</v>
          </cell>
          <cell r="L1689">
            <v>0</v>
          </cell>
          <cell r="Y1689">
            <v>0</v>
          </cell>
          <cell r="Z1689">
            <v>0</v>
          </cell>
          <cell r="AA1689">
            <v>0</v>
          </cell>
        </row>
        <row r="1690">
          <cell r="C1690" t="str">
            <v>O516643</v>
          </cell>
          <cell r="K1690">
            <v>0</v>
          </cell>
          <cell r="L1690">
            <v>0</v>
          </cell>
          <cell r="Y1690">
            <v>0</v>
          </cell>
          <cell r="Z1690">
            <v>0</v>
          </cell>
          <cell r="AA1690">
            <v>0</v>
          </cell>
        </row>
        <row r="1691">
          <cell r="C1691" t="str">
            <v>O516643</v>
          </cell>
          <cell r="K1691">
            <v>12</v>
          </cell>
          <cell r="L1691">
            <v>0</v>
          </cell>
          <cell r="Y1691">
            <v>798</v>
          </cell>
          <cell r="Z1691">
            <v>798</v>
          </cell>
          <cell r="AA1691">
            <v>0</v>
          </cell>
        </row>
        <row r="1692">
          <cell r="C1692" t="str">
            <v>O514501</v>
          </cell>
          <cell r="K1692">
            <v>0</v>
          </cell>
          <cell r="L1692">
            <v>0</v>
          </cell>
          <cell r="Y1692">
            <v>0</v>
          </cell>
          <cell r="Z1692">
            <v>0</v>
          </cell>
          <cell r="AA1692">
            <v>0</v>
          </cell>
        </row>
        <row r="1693">
          <cell r="C1693" t="str">
            <v>O514519</v>
          </cell>
          <cell r="K1693">
            <v>0</v>
          </cell>
          <cell r="L1693">
            <v>0</v>
          </cell>
          <cell r="Y1693">
            <v>0</v>
          </cell>
          <cell r="Z1693">
            <v>0</v>
          </cell>
          <cell r="AA1693">
            <v>0</v>
          </cell>
        </row>
        <row r="1694">
          <cell r="C1694" t="str">
            <v>O511234</v>
          </cell>
          <cell r="K1694">
            <v>0</v>
          </cell>
          <cell r="L1694">
            <v>0</v>
          </cell>
          <cell r="Y1694">
            <v>0</v>
          </cell>
          <cell r="Z1694">
            <v>0</v>
          </cell>
          <cell r="AA1694">
            <v>0</v>
          </cell>
        </row>
        <row r="1695">
          <cell r="C1695" t="str">
            <v>O508462</v>
          </cell>
          <cell r="K1695">
            <v>0</v>
          </cell>
          <cell r="L1695">
            <v>0</v>
          </cell>
          <cell r="Y1695">
            <v>0</v>
          </cell>
          <cell r="Z1695">
            <v>0</v>
          </cell>
          <cell r="AA1695">
            <v>0</v>
          </cell>
        </row>
        <row r="1696">
          <cell r="C1696" t="str">
            <v>O557315</v>
          </cell>
          <cell r="K1696">
            <v>0</v>
          </cell>
          <cell r="L1696">
            <v>0</v>
          </cell>
          <cell r="Y1696">
            <v>0</v>
          </cell>
          <cell r="Z1696">
            <v>0</v>
          </cell>
          <cell r="AA1696">
            <v>0</v>
          </cell>
        </row>
        <row r="1697">
          <cell r="C1697" t="str">
            <v>O514543</v>
          </cell>
          <cell r="K1697">
            <v>0</v>
          </cell>
          <cell r="L1697">
            <v>0</v>
          </cell>
          <cell r="Y1697">
            <v>0</v>
          </cell>
          <cell r="Z1697">
            <v>0</v>
          </cell>
          <cell r="AA1697">
            <v>0</v>
          </cell>
        </row>
        <row r="1698">
          <cell r="C1698" t="str">
            <v>O581607</v>
          </cell>
          <cell r="K1698">
            <v>0</v>
          </cell>
          <cell r="L1698">
            <v>0</v>
          </cell>
          <cell r="Y1698">
            <v>0</v>
          </cell>
          <cell r="Z1698">
            <v>0</v>
          </cell>
          <cell r="AA1698">
            <v>0</v>
          </cell>
        </row>
        <row r="1699">
          <cell r="C1699" t="str">
            <v>O511269</v>
          </cell>
          <cell r="K1699">
            <v>0</v>
          </cell>
          <cell r="L1699">
            <v>0</v>
          </cell>
          <cell r="Y1699">
            <v>0</v>
          </cell>
          <cell r="Z1699">
            <v>0</v>
          </cell>
          <cell r="AA1699">
            <v>0</v>
          </cell>
        </row>
        <row r="1700">
          <cell r="C1700" t="str">
            <v>O508497</v>
          </cell>
          <cell r="K1700">
            <v>0</v>
          </cell>
          <cell r="L1700">
            <v>0</v>
          </cell>
          <cell r="Y1700">
            <v>0</v>
          </cell>
          <cell r="Z1700">
            <v>0</v>
          </cell>
          <cell r="AA1700">
            <v>0</v>
          </cell>
        </row>
        <row r="1701">
          <cell r="C1701" t="str">
            <v>O508497</v>
          </cell>
          <cell r="K1701">
            <v>0</v>
          </cell>
          <cell r="L1701">
            <v>0</v>
          </cell>
          <cell r="Y1701">
            <v>0</v>
          </cell>
          <cell r="Z1701">
            <v>0</v>
          </cell>
          <cell r="AA1701">
            <v>0</v>
          </cell>
        </row>
        <row r="1702">
          <cell r="C1702" t="str">
            <v>O508497</v>
          </cell>
          <cell r="K1702">
            <v>0</v>
          </cell>
          <cell r="L1702">
            <v>0</v>
          </cell>
          <cell r="Y1702">
            <v>0</v>
          </cell>
          <cell r="Z1702">
            <v>0</v>
          </cell>
          <cell r="AA1702">
            <v>0</v>
          </cell>
        </row>
        <row r="1703">
          <cell r="C1703" t="str">
            <v>O508675</v>
          </cell>
          <cell r="K1703">
            <v>0</v>
          </cell>
          <cell r="L1703">
            <v>0</v>
          </cell>
          <cell r="Y1703">
            <v>0</v>
          </cell>
          <cell r="Z1703">
            <v>0</v>
          </cell>
          <cell r="AA1703">
            <v>0</v>
          </cell>
        </row>
        <row r="1704">
          <cell r="C1704" t="str">
            <v>O518204</v>
          </cell>
          <cell r="K1704">
            <v>4</v>
          </cell>
          <cell r="L1704">
            <v>0</v>
          </cell>
          <cell r="Y1704">
            <v>252</v>
          </cell>
          <cell r="Z1704">
            <v>252</v>
          </cell>
          <cell r="AA1704">
            <v>0</v>
          </cell>
        </row>
        <row r="1705">
          <cell r="C1705" t="str">
            <v>O558273</v>
          </cell>
          <cell r="K1705">
            <v>0</v>
          </cell>
          <cell r="L1705">
            <v>0</v>
          </cell>
          <cell r="Y1705">
            <v>0</v>
          </cell>
          <cell r="Z1705">
            <v>0</v>
          </cell>
          <cell r="AA1705">
            <v>0</v>
          </cell>
        </row>
        <row r="1706">
          <cell r="C1706" t="str">
            <v>O515892</v>
          </cell>
          <cell r="K1706">
            <v>0</v>
          </cell>
          <cell r="L1706">
            <v>0</v>
          </cell>
          <cell r="Y1706">
            <v>0</v>
          </cell>
          <cell r="Z1706">
            <v>0</v>
          </cell>
          <cell r="AA1706">
            <v>0</v>
          </cell>
        </row>
        <row r="1707">
          <cell r="C1707" t="str">
            <v>O511293</v>
          </cell>
          <cell r="K1707">
            <v>0</v>
          </cell>
          <cell r="L1707">
            <v>0</v>
          </cell>
          <cell r="Y1707">
            <v>0</v>
          </cell>
          <cell r="Z1707">
            <v>0</v>
          </cell>
          <cell r="AA1707">
            <v>0</v>
          </cell>
        </row>
        <row r="1708">
          <cell r="C1708" t="str">
            <v>O518212</v>
          </cell>
          <cell r="K1708">
            <v>0</v>
          </cell>
          <cell r="L1708">
            <v>0</v>
          </cell>
          <cell r="Y1708">
            <v>0</v>
          </cell>
          <cell r="Z1708">
            <v>0</v>
          </cell>
          <cell r="AA1708">
            <v>0</v>
          </cell>
        </row>
        <row r="1709">
          <cell r="C1709" t="str">
            <v>O514594</v>
          </cell>
          <cell r="K1709">
            <v>0</v>
          </cell>
          <cell r="L1709">
            <v>0</v>
          </cell>
          <cell r="Y1709">
            <v>0</v>
          </cell>
          <cell r="Z1709">
            <v>0</v>
          </cell>
          <cell r="AA1709">
            <v>0</v>
          </cell>
        </row>
        <row r="1710">
          <cell r="C1710" t="str">
            <v>O518239</v>
          </cell>
          <cell r="K1710">
            <v>0</v>
          </cell>
          <cell r="L1710">
            <v>0</v>
          </cell>
          <cell r="Y1710">
            <v>0</v>
          </cell>
          <cell r="Z1710">
            <v>0</v>
          </cell>
          <cell r="AA1710">
            <v>0</v>
          </cell>
        </row>
        <row r="1711">
          <cell r="C1711" t="str">
            <v>O511315</v>
          </cell>
          <cell r="K1711">
            <v>0</v>
          </cell>
          <cell r="L1711">
            <v>0</v>
          </cell>
          <cell r="Y1711">
            <v>0</v>
          </cell>
          <cell r="Z1711">
            <v>0</v>
          </cell>
          <cell r="AA1711">
            <v>0</v>
          </cell>
        </row>
        <row r="1712">
          <cell r="C1712" t="str">
            <v>O511323</v>
          </cell>
          <cell r="K1712">
            <v>0</v>
          </cell>
          <cell r="L1712">
            <v>0</v>
          </cell>
          <cell r="Y1712">
            <v>0</v>
          </cell>
          <cell r="Z1712">
            <v>0</v>
          </cell>
          <cell r="AA1712">
            <v>0</v>
          </cell>
        </row>
        <row r="1713">
          <cell r="C1713" t="str">
            <v>O511331</v>
          </cell>
          <cell r="K1713">
            <v>0</v>
          </cell>
          <cell r="L1713">
            <v>0</v>
          </cell>
          <cell r="Y1713">
            <v>0</v>
          </cell>
          <cell r="Z1713">
            <v>0</v>
          </cell>
          <cell r="AA1713">
            <v>0</v>
          </cell>
        </row>
        <row r="1714">
          <cell r="C1714" t="str">
            <v>O515906</v>
          </cell>
          <cell r="K1714">
            <v>0</v>
          </cell>
          <cell r="L1714">
            <v>0</v>
          </cell>
          <cell r="Y1714">
            <v>0</v>
          </cell>
          <cell r="Z1714">
            <v>0</v>
          </cell>
          <cell r="AA1714">
            <v>0</v>
          </cell>
        </row>
        <row r="1715">
          <cell r="C1715" t="str">
            <v>O508527</v>
          </cell>
          <cell r="K1715">
            <v>0</v>
          </cell>
          <cell r="L1715">
            <v>0</v>
          </cell>
          <cell r="Y1715">
            <v>0</v>
          </cell>
          <cell r="Z1715">
            <v>0</v>
          </cell>
          <cell r="AA1715">
            <v>0</v>
          </cell>
        </row>
        <row r="1716">
          <cell r="C1716" t="str">
            <v>O514624</v>
          </cell>
          <cell r="K1716">
            <v>0</v>
          </cell>
          <cell r="L1716">
            <v>0</v>
          </cell>
          <cell r="Y1716">
            <v>0</v>
          </cell>
          <cell r="Z1716">
            <v>0</v>
          </cell>
          <cell r="AA1716">
            <v>0</v>
          </cell>
        </row>
        <row r="1717">
          <cell r="C1717" t="str">
            <v>O518263</v>
          </cell>
          <cell r="K1717">
            <v>13</v>
          </cell>
          <cell r="L1717">
            <v>0</v>
          </cell>
          <cell r="Y1717">
            <v>1214</v>
          </cell>
          <cell r="Z1717">
            <v>1214</v>
          </cell>
          <cell r="AA1717">
            <v>0</v>
          </cell>
        </row>
        <row r="1718">
          <cell r="C1718" t="str">
            <v>O518263</v>
          </cell>
          <cell r="K1718">
            <v>0</v>
          </cell>
          <cell r="L1718">
            <v>0</v>
          </cell>
          <cell r="Y1718">
            <v>0</v>
          </cell>
          <cell r="Z1718">
            <v>0</v>
          </cell>
          <cell r="AA1718">
            <v>0</v>
          </cell>
        </row>
        <row r="1719">
          <cell r="C1719" t="str">
            <v>O518263</v>
          </cell>
          <cell r="K1719">
            <v>0</v>
          </cell>
          <cell r="L1719">
            <v>0</v>
          </cell>
          <cell r="Y1719">
            <v>0</v>
          </cell>
          <cell r="Z1719">
            <v>0</v>
          </cell>
          <cell r="AA1719">
            <v>0</v>
          </cell>
        </row>
        <row r="1720">
          <cell r="C1720" t="str">
            <v>O518263</v>
          </cell>
          <cell r="K1720">
            <v>4</v>
          </cell>
          <cell r="L1720">
            <v>0</v>
          </cell>
          <cell r="Y1720">
            <v>660</v>
          </cell>
          <cell r="Z1720">
            <v>660</v>
          </cell>
          <cell r="AA1720">
            <v>0</v>
          </cell>
        </row>
        <row r="1721">
          <cell r="C1721" t="str">
            <v>O518271</v>
          </cell>
          <cell r="K1721">
            <v>0</v>
          </cell>
          <cell r="L1721">
            <v>0</v>
          </cell>
          <cell r="Y1721">
            <v>0</v>
          </cell>
          <cell r="Z1721">
            <v>0</v>
          </cell>
          <cell r="AA1721">
            <v>0</v>
          </cell>
        </row>
        <row r="1722">
          <cell r="C1722" t="str">
            <v>O511358</v>
          </cell>
          <cell r="K1722">
            <v>0</v>
          </cell>
          <cell r="L1722">
            <v>0</v>
          </cell>
          <cell r="Y1722">
            <v>0</v>
          </cell>
          <cell r="Z1722">
            <v>0</v>
          </cell>
          <cell r="AA1722">
            <v>0</v>
          </cell>
        </row>
        <row r="1723">
          <cell r="C1723" t="str">
            <v>O518298</v>
          </cell>
          <cell r="K1723">
            <v>0</v>
          </cell>
          <cell r="L1723">
            <v>0</v>
          </cell>
          <cell r="Y1723">
            <v>0</v>
          </cell>
          <cell r="Z1723">
            <v>0</v>
          </cell>
          <cell r="AA1723">
            <v>0</v>
          </cell>
        </row>
        <row r="1724">
          <cell r="C1724" t="str">
            <v>O511366</v>
          </cell>
          <cell r="K1724">
            <v>0</v>
          </cell>
          <cell r="L1724">
            <v>0</v>
          </cell>
          <cell r="Y1724">
            <v>0</v>
          </cell>
          <cell r="Z1724">
            <v>0</v>
          </cell>
          <cell r="AA1724">
            <v>0</v>
          </cell>
        </row>
        <row r="1725">
          <cell r="C1725" t="str">
            <v>O508535</v>
          </cell>
          <cell r="K1725">
            <v>0</v>
          </cell>
          <cell r="L1725">
            <v>0</v>
          </cell>
          <cell r="Y1725">
            <v>0</v>
          </cell>
          <cell r="Z1725">
            <v>0</v>
          </cell>
          <cell r="AA1725">
            <v>0</v>
          </cell>
        </row>
        <row r="1726">
          <cell r="C1726" t="str">
            <v>O515965</v>
          </cell>
          <cell r="K1726">
            <v>0</v>
          </cell>
          <cell r="L1726">
            <v>0</v>
          </cell>
          <cell r="Y1726">
            <v>0</v>
          </cell>
          <cell r="Z1726">
            <v>0</v>
          </cell>
          <cell r="AA1726">
            <v>0</v>
          </cell>
        </row>
        <row r="1727">
          <cell r="C1727" t="str">
            <v>O518310</v>
          </cell>
          <cell r="K1727">
            <v>0</v>
          </cell>
          <cell r="L1727">
            <v>0</v>
          </cell>
          <cell r="Y1727">
            <v>0</v>
          </cell>
          <cell r="Z1727">
            <v>0</v>
          </cell>
          <cell r="AA1727">
            <v>0</v>
          </cell>
        </row>
        <row r="1728">
          <cell r="C1728" t="str">
            <v>O514675</v>
          </cell>
          <cell r="K1728">
            <v>0</v>
          </cell>
          <cell r="L1728">
            <v>0</v>
          </cell>
          <cell r="Y1728">
            <v>0</v>
          </cell>
          <cell r="Z1728">
            <v>0</v>
          </cell>
          <cell r="AA1728">
            <v>0</v>
          </cell>
        </row>
        <row r="1729">
          <cell r="C1729" t="str">
            <v>O514691</v>
          </cell>
          <cell r="K1729">
            <v>0</v>
          </cell>
          <cell r="L1729">
            <v>0</v>
          </cell>
          <cell r="Y1729">
            <v>0</v>
          </cell>
          <cell r="Z1729">
            <v>0</v>
          </cell>
          <cell r="AA1729">
            <v>0</v>
          </cell>
        </row>
        <row r="1730">
          <cell r="C1730" t="str">
            <v>O518387</v>
          </cell>
          <cell r="K1730">
            <v>0</v>
          </cell>
          <cell r="L1730">
            <v>0</v>
          </cell>
          <cell r="Y1730">
            <v>0</v>
          </cell>
          <cell r="Z1730">
            <v>0</v>
          </cell>
          <cell r="AA1730">
            <v>0</v>
          </cell>
        </row>
        <row r="1731">
          <cell r="C1731" t="str">
            <v>O514713</v>
          </cell>
          <cell r="K1731">
            <v>0</v>
          </cell>
          <cell r="L1731">
            <v>0</v>
          </cell>
          <cell r="Y1731">
            <v>0</v>
          </cell>
          <cell r="Z1731">
            <v>0</v>
          </cell>
          <cell r="AA1731">
            <v>0</v>
          </cell>
        </row>
        <row r="1732">
          <cell r="C1732" t="str">
            <v>O511391</v>
          </cell>
          <cell r="K1732">
            <v>0</v>
          </cell>
          <cell r="L1732">
            <v>0</v>
          </cell>
          <cell r="Y1732">
            <v>0</v>
          </cell>
          <cell r="Z1732">
            <v>0</v>
          </cell>
          <cell r="AA1732">
            <v>0</v>
          </cell>
        </row>
        <row r="1733">
          <cell r="C1733" t="str">
            <v>O511391</v>
          </cell>
          <cell r="K1733">
            <v>0</v>
          </cell>
          <cell r="L1733">
            <v>0</v>
          </cell>
          <cell r="Y1733">
            <v>0</v>
          </cell>
          <cell r="Z1733">
            <v>0</v>
          </cell>
          <cell r="AA1733">
            <v>0</v>
          </cell>
        </row>
        <row r="1734">
          <cell r="C1734" t="str">
            <v>O511391</v>
          </cell>
          <cell r="K1734">
            <v>0</v>
          </cell>
          <cell r="L1734">
            <v>0</v>
          </cell>
          <cell r="Y1734">
            <v>0</v>
          </cell>
          <cell r="Z1734">
            <v>0</v>
          </cell>
          <cell r="AA1734">
            <v>0</v>
          </cell>
        </row>
        <row r="1735">
          <cell r="C1735" t="str">
            <v>O511391</v>
          </cell>
          <cell r="K1735">
            <v>0</v>
          </cell>
          <cell r="L1735">
            <v>0</v>
          </cell>
          <cell r="Y1735">
            <v>0</v>
          </cell>
          <cell r="Z1735">
            <v>0</v>
          </cell>
          <cell r="AA1735">
            <v>0</v>
          </cell>
        </row>
        <row r="1736">
          <cell r="C1736" t="str">
            <v>O511404</v>
          </cell>
          <cell r="K1736">
            <v>0</v>
          </cell>
          <cell r="L1736">
            <v>0</v>
          </cell>
          <cell r="Y1736">
            <v>0</v>
          </cell>
          <cell r="Z1736">
            <v>0</v>
          </cell>
          <cell r="AA1736">
            <v>0</v>
          </cell>
        </row>
        <row r="1737">
          <cell r="C1737" t="str">
            <v>O514721</v>
          </cell>
          <cell r="K1737">
            <v>0</v>
          </cell>
          <cell r="L1737">
            <v>0</v>
          </cell>
          <cell r="Y1737">
            <v>0</v>
          </cell>
          <cell r="Z1737">
            <v>0</v>
          </cell>
          <cell r="AA1737">
            <v>0</v>
          </cell>
        </row>
        <row r="1738">
          <cell r="C1738" t="str">
            <v>O514756</v>
          </cell>
          <cell r="K1738">
            <v>0</v>
          </cell>
          <cell r="L1738">
            <v>0</v>
          </cell>
          <cell r="Y1738">
            <v>0</v>
          </cell>
          <cell r="Z1738">
            <v>0</v>
          </cell>
          <cell r="AA1738">
            <v>0</v>
          </cell>
        </row>
        <row r="1739">
          <cell r="C1739" t="str">
            <v>O557889</v>
          </cell>
          <cell r="K1739">
            <v>0</v>
          </cell>
          <cell r="L1739">
            <v>0</v>
          </cell>
          <cell r="Y1739">
            <v>0</v>
          </cell>
          <cell r="Z1739">
            <v>0</v>
          </cell>
          <cell r="AA1739">
            <v>0</v>
          </cell>
        </row>
        <row r="1740">
          <cell r="C1740" t="str">
            <v>O514781</v>
          </cell>
          <cell r="K1740">
            <v>0</v>
          </cell>
          <cell r="L1740">
            <v>0</v>
          </cell>
          <cell r="Y1740">
            <v>0</v>
          </cell>
          <cell r="Z1740">
            <v>0</v>
          </cell>
          <cell r="AA1740">
            <v>0</v>
          </cell>
        </row>
        <row r="1741">
          <cell r="C1741" t="str">
            <v>O514799</v>
          </cell>
          <cell r="K1741">
            <v>0</v>
          </cell>
          <cell r="L1741">
            <v>0</v>
          </cell>
          <cell r="Y1741">
            <v>0</v>
          </cell>
          <cell r="Z1741">
            <v>0</v>
          </cell>
          <cell r="AA1741">
            <v>0</v>
          </cell>
        </row>
        <row r="1742">
          <cell r="C1742" t="str">
            <v>O514811</v>
          </cell>
          <cell r="K1742">
            <v>0</v>
          </cell>
          <cell r="L1742">
            <v>0</v>
          </cell>
          <cell r="Y1742">
            <v>0</v>
          </cell>
          <cell r="Z1742">
            <v>0</v>
          </cell>
          <cell r="AA1742">
            <v>0</v>
          </cell>
        </row>
        <row r="1743">
          <cell r="C1743" t="str">
            <v>O511421</v>
          </cell>
          <cell r="K1743">
            <v>0</v>
          </cell>
          <cell r="L1743">
            <v>0</v>
          </cell>
          <cell r="Y1743">
            <v>0</v>
          </cell>
          <cell r="Z1743">
            <v>0</v>
          </cell>
          <cell r="AA1743">
            <v>0</v>
          </cell>
        </row>
        <row r="1744">
          <cell r="C1744" t="str">
            <v>O508594</v>
          </cell>
          <cell r="K1744">
            <v>0</v>
          </cell>
          <cell r="L1744">
            <v>0</v>
          </cell>
          <cell r="Y1744">
            <v>0</v>
          </cell>
          <cell r="Z1744">
            <v>0</v>
          </cell>
          <cell r="AA1744">
            <v>0</v>
          </cell>
        </row>
        <row r="1745">
          <cell r="C1745" t="str">
            <v>O508608</v>
          </cell>
          <cell r="K1745">
            <v>0</v>
          </cell>
          <cell r="L1745">
            <v>0</v>
          </cell>
          <cell r="Y1745">
            <v>0</v>
          </cell>
          <cell r="Z1745">
            <v>0</v>
          </cell>
          <cell r="AA1745">
            <v>0</v>
          </cell>
        </row>
        <row r="1746">
          <cell r="C1746" t="str">
            <v>O508616</v>
          </cell>
          <cell r="K1746">
            <v>0</v>
          </cell>
          <cell r="L1746">
            <v>0</v>
          </cell>
          <cell r="Y1746">
            <v>0</v>
          </cell>
          <cell r="Z1746">
            <v>0</v>
          </cell>
          <cell r="AA1746">
            <v>0</v>
          </cell>
        </row>
        <row r="1747">
          <cell r="C1747" t="str">
            <v>O516767</v>
          </cell>
          <cell r="K1747">
            <v>0</v>
          </cell>
          <cell r="L1747">
            <v>0</v>
          </cell>
          <cell r="Y1747">
            <v>0</v>
          </cell>
          <cell r="Z1747">
            <v>0</v>
          </cell>
          <cell r="AA1747">
            <v>0</v>
          </cell>
        </row>
        <row r="1748">
          <cell r="C1748" t="str">
            <v>O514829</v>
          </cell>
          <cell r="K1748">
            <v>0</v>
          </cell>
          <cell r="L1748">
            <v>0</v>
          </cell>
          <cell r="Y1748">
            <v>0</v>
          </cell>
          <cell r="Z1748">
            <v>0</v>
          </cell>
          <cell r="AA1748">
            <v>0</v>
          </cell>
        </row>
        <row r="1749">
          <cell r="C1749" t="str">
            <v>O514829</v>
          </cell>
          <cell r="K1749">
            <v>0</v>
          </cell>
          <cell r="L1749">
            <v>0</v>
          </cell>
          <cell r="Y1749">
            <v>0</v>
          </cell>
          <cell r="Z1749">
            <v>0</v>
          </cell>
          <cell r="AA1749">
            <v>0</v>
          </cell>
        </row>
        <row r="1750">
          <cell r="C1750" t="str">
            <v>O514837</v>
          </cell>
          <cell r="K1750">
            <v>0</v>
          </cell>
          <cell r="L1750">
            <v>0</v>
          </cell>
          <cell r="Y1750">
            <v>0</v>
          </cell>
          <cell r="Z1750">
            <v>0</v>
          </cell>
          <cell r="AA1750">
            <v>0</v>
          </cell>
        </row>
        <row r="1751">
          <cell r="C1751" t="str">
            <v>O516759</v>
          </cell>
          <cell r="K1751">
            <v>0</v>
          </cell>
          <cell r="L1751">
            <v>0</v>
          </cell>
          <cell r="Y1751">
            <v>0</v>
          </cell>
          <cell r="Z1751">
            <v>0</v>
          </cell>
          <cell r="AA1751">
            <v>0</v>
          </cell>
        </row>
        <row r="1752">
          <cell r="C1752" t="str">
            <v>O511439</v>
          </cell>
          <cell r="K1752">
            <v>0</v>
          </cell>
          <cell r="L1752">
            <v>0</v>
          </cell>
          <cell r="Y1752">
            <v>0</v>
          </cell>
          <cell r="Z1752">
            <v>0</v>
          </cell>
          <cell r="AA1752">
            <v>0</v>
          </cell>
        </row>
        <row r="1753">
          <cell r="C1753" t="str">
            <v>O518409</v>
          </cell>
          <cell r="K1753">
            <v>0</v>
          </cell>
          <cell r="L1753">
            <v>0</v>
          </cell>
          <cell r="Y1753">
            <v>0</v>
          </cell>
          <cell r="Z1753">
            <v>0</v>
          </cell>
          <cell r="AA1753">
            <v>0</v>
          </cell>
        </row>
        <row r="1754">
          <cell r="C1754" t="str">
            <v>O518417</v>
          </cell>
          <cell r="K1754">
            <v>0</v>
          </cell>
          <cell r="L1754">
            <v>0</v>
          </cell>
          <cell r="Y1754">
            <v>0</v>
          </cell>
          <cell r="Z1754">
            <v>0</v>
          </cell>
          <cell r="AA1754">
            <v>0</v>
          </cell>
        </row>
        <row r="1755">
          <cell r="C1755" t="str">
            <v>O518425</v>
          </cell>
          <cell r="K1755">
            <v>0</v>
          </cell>
          <cell r="L1755">
            <v>0</v>
          </cell>
          <cell r="Y1755">
            <v>0</v>
          </cell>
          <cell r="Z1755">
            <v>0</v>
          </cell>
          <cell r="AA1755">
            <v>0</v>
          </cell>
        </row>
        <row r="1756">
          <cell r="C1756" t="str">
            <v>O508624</v>
          </cell>
          <cell r="K1756">
            <v>0</v>
          </cell>
          <cell r="L1756">
            <v>0</v>
          </cell>
          <cell r="Y1756">
            <v>0</v>
          </cell>
          <cell r="Z1756">
            <v>0</v>
          </cell>
          <cell r="AA1756">
            <v>0</v>
          </cell>
        </row>
        <row r="1757">
          <cell r="C1757" t="str">
            <v>O516791</v>
          </cell>
          <cell r="K1757">
            <v>0</v>
          </cell>
          <cell r="L1757">
            <v>0</v>
          </cell>
          <cell r="Y1757">
            <v>0</v>
          </cell>
          <cell r="Z1757">
            <v>0</v>
          </cell>
          <cell r="AA1757">
            <v>0</v>
          </cell>
        </row>
        <row r="1758">
          <cell r="C1758" t="str">
            <v>O514861</v>
          </cell>
          <cell r="K1758">
            <v>0</v>
          </cell>
          <cell r="L1758">
            <v>0</v>
          </cell>
          <cell r="Y1758">
            <v>0</v>
          </cell>
          <cell r="Z1758">
            <v>0</v>
          </cell>
          <cell r="AA1758">
            <v>0</v>
          </cell>
        </row>
        <row r="1759">
          <cell r="C1759" t="str">
            <v>O514888</v>
          </cell>
          <cell r="K1759">
            <v>0</v>
          </cell>
          <cell r="L1759">
            <v>0</v>
          </cell>
          <cell r="Y1759">
            <v>0</v>
          </cell>
          <cell r="Z1759">
            <v>0</v>
          </cell>
          <cell r="AA1759">
            <v>0</v>
          </cell>
        </row>
        <row r="1760">
          <cell r="C1760" t="str">
            <v>O518468</v>
          </cell>
          <cell r="K1760">
            <v>0</v>
          </cell>
          <cell r="L1760">
            <v>0</v>
          </cell>
          <cell r="Y1760">
            <v>0</v>
          </cell>
          <cell r="Z1760">
            <v>0</v>
          </cell>
          <cell r="AA1760">
            <v>0</v>
          </cell>
        </row>
        <row r="1761">
          <cell r="C1761" t="str">
            <v>O518468</v>
          </cell>
          <cell r="K1761">
            <v>0</v>
          </cell>
          <cell r="L1761">
            <v>0</v>
          </cell>
          <cell r="Y1761">
            <v>0</v>
          </cell>
          <cell r="Z1761">
            <v>0</v>
          </cell>
          <cell r="AA1761">
            <v>0</v>
          </cell>
        </row>
        <row r="1762">
          <cell r="C1762" t="str">
            <v>O514900</v>
          </cell>
          <cell r="K1762">
            <v>0</v>
          </cell>
          <cell r="L1762">
            <v>0</v>
          </cell>
          <cell r="Y1762">
            <v>0</v>
          </cell>
          <cell r="Z1762">
            <v>0</v>
          </cell>
          <cell r="AA1762">
            <v>0</v>
          </cell>
        </row>
        <row r="1763">
          <cell r="C1763" t="str">
            <v>O514918</v>
          </cell>
          <cell r="K1763">
            <v>0</v>
          </cell>
          <cell r="L1763">
            <v>0</v>
          </cell>
          <cell r="Y1763">
            <v>0</v>
          </cell>
          <cell r="Z1763">
            <v>0</v>
          </cell>
          <cell r="AA1763">
            <v>0</v>
          </cell>
        </row>
        <row r="1764">
          <cell r="C1764" t="str">
            <v>O508659</v>
          </cell>
          <cell r="K1764">
            <v>0</v>
          </cell>
          <cell r="L1764">
            <v>0</v>
          </cell>
          <cell r="Y1764">
            <v>0</v>
          </cell>
          <cell r="Z1764">
            <v>0</v>
          </cell>
          <cell r="AA1764">
            <v>0</v>
          </cell>
        </row>
        <row r="1765">
          <cell r="C1765" t="str">
            <v>O516830</v>
          </cell>
          <cell r="K1765">
            <v>0</v>
          </cell>
          <cell r="L1765">
            <v>0</v>
          </cell>
          <cell r="Y1765">
            <v>0</v>
          </cell>
          <cell r="Z1765">
            <v>0</v>
          </cell>
          <cell r="AA1765">
            <v>0</v>
          </cell>
        </row>
        <row r="1766">
          <cell r="C1766" t="str">
            <v>O516040</v>
          </cell>
          <cell r="K1766">
            <v>0</v>
          </cell>
          <cell r="L1766">
            <v>0</v>
          </cell>
          <cell r="Y1766">
            <v>0</v>
          </cell>
          <cell r="Z1766">
            <v>0</v>
          </cell>
          <cell r="AA1766">
            <v>0</v>
          </cell>
        </row>
        <row r="1767">
          <cell r="C1767" t="str">
            <v>O525766</v>
          </cell>
          <cell r="K1767">
            <v>0</v>
          </cell>
          <cell r="L1767">
            <v>0</v>
          </cell>
          <cell r="Y1767">
            <v>0</v>
          </cell>
          <cell r="Z1767">
            <v>0</v>
          </cell>
          <cell r="AA1767">
            <v>0</v>
          </cell>
        </row>
        <row r="1768">
          <cell r="C1768" t="str">
            <v>O514942</v>
          </cell>
          <cell r="K1768">
            <v>0</v>
          </cell>
          <cell r="L1768">
            <v>0</v>
          </cell>
          <cell r="Y1768">
            <v>0</v>
          </cell>
          <cell r="Z1768">
            <v>0</v>
          </cell>
          <cell r="AA1768">
            <v>0</v>
          </cell>
        </row>
        <row r="1769">
          <cell r="C1769" t="str">
            <v>O514951</v>
          </cell>
          <cell r="K1769">
            <v>0</v>
          </cell>
          <cell r="L1769">
            <v>0</v>
          </cell>
          <cell r="Y1769">
            <v>0</v>
          </cell>
          <cell r="Z1769">
            <v>0</v>
          </cell>
          <cell r="AA1769">
            <v>0</v>
          </cell>
        </row>
        <row r="1770">
          <cell r="C1770" t="str">
            <v>O516872</v>
          </cell>
          <cell r="K1770">
            <v>0</v>
          </cell>
          <cell r="L1770">
            <v>0</v>
          </cell>
          <cell r="Y1770">
            <v>0</v>
          </cell>
          <cell r="Z1770">
            <v>0</v>
          </cell>
          <cell r="AA1770">
            <v>0</v>
          </cell>
        </row>
        <row r="1771">
          <cell r="C1771" t="str">
            <v>O508705</v>
          </cell>
          <cell r="K1771">
            <v>0</v>
          </cell>
          <cell r="L1771">
            <v>0</v>
          </cell>
          <cell r="Y1771">
            <v>0</v>
          </cell>
          <cell r="Z1771">
            <v>0</v>
          </cell>
          <cell r="AA1771">
            <v>0</v>
          </cell>
        </row>
        <row r="1772">
          <cell r="C1772" t="str">
            <v>O516881</v>
          </cell>
          <cell r="K1772">
            <v>0</v>
          </cell>
          <cell r="L1772">
            <v>0</v>
          </cell>
          <cell r="Y1772">
            <v>0</v>
          </cell>
          <cell r="Z1772">
            <v>0</v>
          </cell>
          <cell r="AA1772">
            <v>0</v>
          </cell>
        </row>
        <row r="1773">
          <cell r="C1773" t="str">
            <v>O525791</v>
          </cell>
          <cell r="K1773">
            <v>0</v>
          </cell>
          <cell r="L1773">
            <v>0</v>
          </cell>
          <cell r="Y1773">
            <v>0</v>
          </cell>
          <cell r="Z1773">
            <v>0</v>
          </cell>
          <cell r="AA1773">
            <v>0</v>
          </cell>
        </row>
        <row r="1774">
          <cell r="C1774" t="str">
            <v>O515001</v>
          </cell>
          <cell r="K1774">
            <v>0</v>
          </cell>
          <cell r="L1774">
            <v>0</v>
          </cell>
          <cell r="Y1774">
            <v>0</v>
          </cell>
          <cell r="Z1774">
            <v>0</v>
          </cell>
          <cell r="AA1774">
            <v>0</v>
          </cell>
        </row>
        <row r="1775">
          <cell r="C1775" t="str">
            <v>O515001</v>
          </cell>
          <cell r="K1775">
            <v>0</v>
          </cell>
          <cell r="L1775">
            <v>0</v>
          </cell>
          <cell r="Y1775">
            <v>0</v>
          </cell>
          <cell r="Z1775">
            <v>0</v>
          </cell>
          <cell r="AA1775">
            <v>0</v>
          </cell>
        </row>
        <row r="1776">
          <cell r="C1776" t="str">
            <v>O511471</v>
          </cell>
          <cell r="K1776">
            <v>0</v>
          </cell>
          <cell r="L1776">
            <v>0</v>
          </cell>
          <cell r="Y1776">
            <v>0</v>
          </cell>
          <cell r="Z1776">
            <v>0</v>
          </cell>
          <cell r="AA1776">
            <v>0</v>
          </cell>
        </row>
        <row r="1777">
          <cell r="C1777" t="str">
            <v>O515027</v>
          </cell>
          <cell r="K1777">
            <v>0</v>
          </cell>
          <cell r="L1777">
            <v>0</v>
          </cell>
          <cell r="Y1777">
            <v>0</v>
          </cell>
          <cell r="Z1777">
            <v>0</v>
          </cell>
          <cell r="AA1777">
            <v>0</v>
          </cell>
        </row>
        <row r="1778">
          <cell r="C1778" t="str">
            <v>O525812</v>
          </cell>
          <cell r="K1778">
            <v>0</v>
          </cell>
          <cell r="L1778">
            <v>0</v>
          </cell>
          <cell r="Y1778">
            <v>0</v>
          </cell>
          <cell r="Z1778">
            <v>0</v>
          </cell>
          <cell r="AA1778">
            <v>0</v>
          </cell>
        </row>
        <row r="1779">
          <cell r="C1779" t="str">
            <v>O515043</v>
          </cell>
          <cell r="K1779">
            <v>0</v>
          </cell>
          <cell r="L1779">
            <v>0</v>
          </cell>
          <cell r="Y1779">
            <v>0</v>
          </cell>
          <cell r="Z1779">
            <v>0</v>
          </cell>
          <cell r="AA1779">
            <v>0</v>
          </cell>
        </row>
        <row r="1780">
          <cell r="C1780" t="str">
            <v>O511498</v>
          </cell>
          <cell r="K1780">
            <v>0</v>
          </cell>
          <cell r="L1780">
            <v>0</v>
          </cell>
          <cell r="Y1780">
            <v>0</v>
          </cell>
          <cell r="Z1780">
            <v>0</v>
          </cell>
          <cell r="AA1780">
            <v>0</v>
          </cell>
        </row>
        <row r="1781">
          <cell r="C1781" t="str">
            <v>O518506</v>
          </cell>
          <cell r="K1781">
            <v>0</v>
          </cell>
          <cell r="L1781">
            <v>0</v>
          </cell>
          <cell r="Y1781">
            <v>0</v>
          </cell>
          <cell r="Z1781">
            <v>0</v>
          </cell>
          <cell r="AA1781">
            <v>0</v>
          </cell>
        </row>
        <row r="1782">
          <cell r="C1782" t="str">
            <v>O515078</v>
          </cell>
          <cell r="K1782">
            <v>0</v>
          </cell>
          <cell r="L1782">
            <v>0</v>
          </cell>
          <cell r="Y1782">
            <v>0</v>
          </cell>
          <cell r="Z1782">
            <v>0</v>
          </cell>
          <cell r="AA1782">
            <v>0</v>
          </cell>
        </row>
        <row r="1783">
          <cell r="C1783" t="str">
            <v>O515078</v>
          </cell>
          <cell r="K1783">
            <v>0</v>
          </cell>
          <cell r="L1783">
            <v>0</v>
          </cell>
          <cell r="Y1783">
            <v>0</v>
          </cell>
          <cell r="Z1783">
            <v>0</v>
          </cell>
          <cell r="AA1783">
            <v>0</v>
          </cell>
        </row>
        <row r="1784">
          <cell r="C1784" t="str">
            <v>O516970</v>
          </cell>
          <cell r="K1784">
            <v>16</v>
          </cell>
          <cell r="L1784">
            <v>0</v>
          </cell>
          <cell r="Y1784">
            <v>425</v>
          </cell>
          <cell r="Z1784">
            <v>425</v>
          </cell>
          <cell r="AA1784">
            <v>0</v>
          </cell>
        </row>
        <row r="1785">
          <cell r="C1785" t="str">
            <v>O516970</v>
          </cell>
          <cell r="K1785">
            <v>18</v>
          </cell>
          <cell r="L1785">
            <v>0</v>
          </cell>
          <cell r="Y1785">
            <v>488</v>
          </cell>
          <cell r="Z1785">
            <v>488</v>
          </cell>
          <cell r="AA1785">
            <v>0</v>
          </cell>
        </row>
        <row r="1786">
          <cell r="C1786" t="str">
            <v>O518549</v>
          </cell>
          <cell r="K1786">
            <v>0</v>
          </cell>
          <cell r="L1786">
            <v>0</v>
          </cell>
          <cell r="Y1786">
            <v>0</v>
          </cell>
          <cell r="Z1786">
            <v>0</v>
          </cell>
          <cell r="AA1786">
            <v>0</v>
          </cell>
        </row>
        <row r="1787">
          <cell r="C1787" t="str">
            <v>O518557</v>
          </cell>
          <cell r="K1787">
            <v>0</v>
          </cell>
          <cell r="L1787">
            <v>0</v>
          </cell>
          <cell r="Y1787">
            <v>0</v>
          </cell>
          <cell r="Z1787">
            <v>0</v>
          </cell>
          <cell r="AA1787">
            <v>0</v>
          </cell>
        </row>
        <row r="1788">
          <cell r="C1788" t="str">
            <v>O518557</v>
          </cell>
          <cell r="K1788">
            <v>0</v>
          </cell>
          <cell r="L1788">
            <v>0</v>
          </cell>
          <cell r="Y1788">
            <v>0</v>
          </cell>
          <cell r="Z1788">
            <v>0</v>
          </cell>
          <cell r="AA1788">
            <v>0</v>
          </cell>
        </row>
        <row r="1789">
          <cell r="C1789" t="str">
            <v>O511510</v>
          </cell>
          <cell r="K1789">
            <v>0</v>
          </cell>
          <cell r="L1789">
            <v>0</v>
          </cell>
          <cell r="Y1789">
            <v>0</v>
          </cell>
          <cell r="Z1789">
            <v>0</v>
          </cell>
          <cell r="AA1789">
            <v>0</v>
          </cell>
        </row>
        <row r="1790">
          <cell r="C1790" t="str">
            <v>O515132</v>
          </cell>
          <cell r="K1790">
            <v>0</v>
          </cell>
          <cell r="L1790">
            <v>0</v>
          </cell>
          <cell r="Y1790">
            <v>0</v>
          </cell>
          <cell r="Z1790">
            <v>0</v>
          </cell>
          <cell r="AA1790">
            <v>0</v>
          </cell>
        </row>
        <row r="1791">
          <cell r="C1791" t="str">
            <v>O558133</v>
          </cell>
          <cell r="K1791">
            <v>0</v>
          </cell>
          <cell r="L1791">
            <v>0</v>
          </cell>
          <cell r="Y1791">
            <v>0</v>
          </cell>
          <cell r="Z1791">
            <v>0</v>
          </cell>
          <cell r="AA1791">
            <v>0</v>
          </cell>
        </row>
        <row r="1792">
          <cell r="C1792" t="str">
            <v>O518611</v>
          </cell>
          <cell r="K1792">
            <v>0</v>
          </cell>
          <cell r="L1792">
            <v>0</v>
          </cell>
          <cell r="Y1792">
            <v>0</v>
          </cell>
          <cell r="Z1792">
            <v>0</v>
          </cell>
          <cell r="AA1792">
            <v>0</v>
          </cell>
        </row>
        <row r="1793">
          <cell r="C1793" t="str">
            <v>O517020</v>
          </cell>
          <cell r="K1793">
            <v>0</v>
          </cell>
          <cell r="L1793">
            <v>0</v>
          </cell>
          <cell r="Y1793">
            <v>0</v>
          </cell>
          <cell r="Z1793">
            <v>0</v>
          </cell>
          <cell r="AA1793">
            <v>0</v>
          </cell>
        </row>
        <row r="1794">
          <cell r="C1794" t="str">
            <v>O517038</v>
          </cell>
          <cell r="K1794">
            <v>0</v>
          </cell>
          <cell r="L1794">
            <v>0</v>
          </cell>
          <cell r="Y1794">
            <v>0</v>
          </cell>
          <cell r="Z1794">
            <v>0</v>
          </cell>
          <cell r="AA1794">
            <v>0</v>
          </cell>
        </row>
        <row r="1795">
          <cell r="C1795" t="str">
            <v>O511552</v>
          </cell>
          <cell r="K1795">
            <v>0</v>
          </cell>
          <cell r="L1795">
            <v>0</v>
          </cell>
          <cell r="Y1795">
            <v>0</v>
          </cell>
          <cell r="Z1795">
            <v>0</v>
          </cell>
          <cell r="AA1795">
            <v>0</v>
          </cell>
        </row>
        <row r="1796">
          <cell r="C1796" t="str">
            <v>O525928</v>
          </cell>
          <cell r="K1796">
            <v>0</v>
          </cell>
          <cell r="L1796">
            <v>0</v>
          </cell>
          <cell r="Y1796">
            <v>0</v>
          </cell>
          <cell r="Z1796">
            <v>0</v>
          </cell>
          <cell r="AA1796">
            <v>0</v>
          </cell>
        </row>
        <row r="1797">
          <cell r="C1797" t="str">
            <v>O508748</v>
          </cell>
          <cell r="K1797">
            <v>0</v>
          </cell>
          <cell r="L1797">
            <v>0</v>
          </cell>
          <cell r="Y1797">
            <v>0</v>
          </cell>
          <cell r="Z1797">
            <v>0</v>
          </cell>
          <cell r="AA1797">
            <v>0</v>
          </cell>
        </row>
        <row r="1798">
          <cell r="C1798" t="str">
            <v>O508756</v>
          </cell>
          <cell r="K1798">
            <v>0</v>
          </cell>
          <cell r="L1798">
            <v>0</v>
          </cell>
          <cell r="Y1798">
            <v>0</v>
          </cell>
          <cell r="Z1798">
            <v>0</v>
          </cell>
          <cell r="AA1798">
            <v>0</v>
          </cell>
        </row>
        <row r="1799">
          <cell r="C1799" t="str">
            <v>O511218</v>
          </cell>
          <cell r="K1799">
            <v>0</v>
          </cell>
          <cell r="L1799">
            <v>0</v>
          </cell>
          <cell r="Y1799">
            <v>0</v>
          </cell>
          <cell r="Z1799">
            <v>0</v>
          </cell>
          <cell r="AA1799">
            <v>0</v>
          </cell>
        </row>
        <row r="1800">
          <cell r="C1800" t="str">
            <v>O511218</v>
          </cell>
          <cell r="K1800">
            <v>0</v>
          </cell>
          <cell r="L1800">
            <v>0</v>
          </cell>
          <cell r="Y1800">
            <v>0</v>
          </cell>
          <cell r="Z1800">
            <v>0</v>
          </cell>
          <cell r="AA1800">
            <v>0</v>
          </cell>
        </row>
        <row r="1801">
          <cell r="C1801" t="str">
            <v>O511218</v>
          </cell>
          <cell r="K1801">
            <v>0</v>
          </cell>
          <cell r="L1801">
            <v>0</v>
          </cell>
          <cell r="Y1801">
            <v>0</v>
          </cell>
          <cell r="Z1801">
            <v>0</v>
          </cell>
          <cell r="AA1801">
            <v>0</v>
          </cell>
        </row>
        <row r="1802">
          <cell r="C1802" t="str">
            <v>O511218</v>
          </cell>
          <cell r="K1802">
            <v>0</v>
          </cell>
          <cell r="L1802">
            <v>0</v>
          </cell>
          <cell r="Y1802">
            <v>0</v>
          </cell>
          <cell r="Z1802">
            <v>0</v>
          </cell>
          <cell r="AA1802">
            <v>0</v>
          </cell>
        </row>
        <row r="1803">
          <cell r="C1803" t="str">
            <v>O511218</v>
          </cell>
          <cell r="K1803">
            <v>0</v>
          </cell>
          <cell r="L1803">
            <v>0</v>
          </cell>
          <cell r="Y1803">
            <v>0</v>
          </cell>
          <cell r="Z1803">
            <v>0</v>
          </cell>
          <cell r="AA1803">
            <v>0</v>
          </cell>
        </row>
        <row r="1804">
          <cell r="C1804" t="str">
            <v>O511218</v>
          </cell>
          <cell r="K1804">
            <v>0</v>
          </cell>
          <cell r="L1804">
            <v>0</v>
          </cell>
          <cell r="Y1804">
            <v>0</v>
          </cell>
          <cell r="Z1804">
            <v>0</v>
          </cell>
          <cell r="AA1804">
            <v>0</v>
          </cell>
        </row>
        <row r="1805">
          <cell r="C1805" t="str">
            <v>O599336</v>
          </cell>
          <cell r="K1805">
            <v>0</v>
          </cell>
          <cell r="L1805">
            <v>0</v>
          </cell>
          <cell r="Y1805">
            <v>0</v>
          </cell>
          <cell r="Z1805">
            <v>0</v>
          </cell>
          <cell r="AA1805">
            <v>0</v>
          </cell>
        </row>
        <row r="1806">
          <cell r="C1806" t="str">
            <v>O517062</v>
          </cell>
          <cell r="K1806">
            <v>0</v>
          </cell>
          <cell r="L1806">
            <v>0</v>
          </cell>
          <cell r="Y1806">
            <v>0</v>
          </cell>
          <cell r="Z1806">
            <v>0</v>
          </cell>
          <cell r="AA1806">
            <v>0</v>
          </cell>
        </row>
        <row r="1807">
          <cell r="C1807" t="str">
            <v>O580244</v>
          </cell>
          <cell r="K1807">
            <v>0</v>
          </cell>
          <cell r="L1807">
            <v>0</v>
          </cell>
          <cell r="Y1807">
            <v>0</v>
          </cell>
          <cell r="Z1807">
            <v>0</v>
          </cell>
          <cell r="AA1807">
            <v>0</v>
          </cell>
        </row>
        <row r="1808">
          <cell r="C1808" t="str">
            <v>O511595</v>
          </cell>
          <cell r="K1808">
            <v>0</v>
          </cell>
          <cell r="L1808">
            <v>0</v>
          </cell>
          <cell r="Y1808">
            <v>0</v>
          </cell>
          <cell r="Z1808">
            <v>0</v>
          </cell>
          <cell r="AA1808">
            <v>0</v>
          </cell>
        </row>
        <row r="1809">
          <cell r="C1809" t="str">
            <v>O508764</v>
          </cell>
          <cell r="K1809">
            <v>0</v>
          </cell>
          <cell r="L1809">
            <v>0</v>
          </cell>
          <cell r="Y1809">
            <v>0</v>
          </cell>
          <cell r="Z1809">
            <v>0</v>
          </cell>
          <cell r="AA1809">
            <v>0</v>
          </cell>
        </row>
        <row r="1810">
          <cell r="C1810" t="str">
            <v>O516210</v>
          </cell>
          <cell r="K1810">
            <v>0</v>
          </cell>
          <cell r="L1810">
            <v>0</v>
          </cell>
          <cell r="Y1810">
            <v>0</v>
          </cell>
          <cell r="Z1810">
            <v>0</v>
          </cell>
          <cell r="AA1810">
            <v>0</v>
          </cell>
        </row>
        <row r="1811">
          <cell r="C1811" t="str">
            <v>O511625</v>
          </cell>
          <cell r="K1811">
            <v>0</v>
          </cell>
          <cell r="L1811">
            <v>0</v>
          </cell>
          <cell r="Y1811">
            <v>0</v>
          </cell>
          <cell r="Z1811">
            <v>0</v>
          </cell>
          <cell r="AA1811">
            <v>0</v>
          </cell>
        </row>
        <row r="1812">
          <cell r="C1812" t="str">
            <v>O516228</v>
          </cell>
          <cell r="K1812">
            <v>0</v>
          </cell>
          <cell r="L1812">
            <v>0</v>
          </cell>
          <cell r="Y1812">
            <v>0</v>
          </cell>
          <cell r="Z1812">
            <v>0</v>
          </cell>
          <cell r="AA1812">
            <v>0</v>
          </cell>
        </row>
        <row r="1813">
          <cell r="C1813" t="str">
            <v>O525987</v>
          </cell>
          <cell r="K1813">
            <v>0</v>
          </cell>
          <cell r="L1813">
            <v>0</v>
          </cell>
          <cell r="Y1813">
            <v>0</v>
          </cell>
          <cell r="Z1813">
            <v>0</v>
          </cell>
          <cell r="AA1813">
            <v>0</v>
          </cell>
        </row>
        <row r="1814">
          <cell r="C1814" t="str">
            <v>O525995</v>
          </cell>
          <cell r="K1814">
            <v>0</v>
          </cell>
          <cell r="L1814">
            <v>0</v>
          </cell>
          <cell r="Y1814">
            <v>0</v>
          </cell>
          <cell r="Z1814">
            <v>0</v>
          </cell>
          <cell r="AA1814">
            <v>0</v>
          </cell>
        </row>
        <row r="1815">
          <cell r="C1815" t="str">
            <v>O511641</v>
          </cell>
          <cell r="K1815">
            <v>0</v>
          </cell>
          <cell r="L1815">
            <v>0</v>
          </cell>
          <cell r="Y1815">
            <v>0</v>
          </cell>
          <cell r="Z1815">
            <v>0</v>
          </cell>
          <cell r="AA1815">
            <v>0</v>
          </cell>
        </row>
        <row r="1816">
          <cell r="C1816" t="str">
            <v>O508829</v>
          </cell>
          <cell r="K1816">
            <v>0</v>
          </cell>
          <cell r="L1816">
            <v>0</v>
          </cell>
          <cell r="Y1816">
            <v>0</v>
          </cell>
          <cell r="Z1816">
            <v>0</v>
          </cell>
          <cell r="AA1816">
            <v>0</v>
          </cell>
        </row>
        <row r="1817">
          <cell r="C1817" t="str">
            <v>O516236</v>
          </cell>
          <cell r="K1817">
            <v>0</v>
          </cell>
          <cell r="L1817">
            <v>0</v>
          </cell>
          <cell r="Y1817">
            <v>0</v>
          </cell>
          <cell r="Z1817">
            <v>0</v>
          </cell>
          <cell r="AA1817">
            <v>0</v>
          </cell>
        </row>
        <row r="1818">
          <cell r="C1818" t="str">
            <v>O511668</v>
          </cell>
          <cell r="K1818">
            <v>0</v>
          </cell>
          <cell r="L1818">
            <v>0</v>
          </cell>
          <cell r="Y1818">
            <v>0</v>
          </cell>
          <cell r="Z1818">
            <v>0</v>
          </cell>
          <cell r="AA1818">
            <v>0</v>
          </cell>
        </row>
        <row r="1819">
          <cell r="C1819" t="str">
            <v>O517097</v>
          </cell>
          <cell r="K1819">
            <v>25</v>
          </cell>
          <cell r="L1819">
            <v>0</v>
          </cell>
          <cell r="Y1819">
            <v>1163</v>
          </cell>
          <cell r="Z1819">
            <v>1163</v>
          </cell>
          <cell r="AA1819">
            <v>0</v>
          </cell>
        </row>
        <row r="1820">
          <cell r="C1820" t="str">
            <v>O515230</v>
          </cell>
          <cell r="K1820">
            <v>0</v>
          </cell>
          <cell r="L1820">
            <v>0</v>
          </cell>
          <cell r="Y1820">
            <v>0</v>
          </cell>
          <cell r="Z1820">
            <v>0</v>
          </cell>
          <cell r="AA1820">
            <v>0</v>
          </cell>
        </row>
        <row r="1821">
          <cell r="C1821" t="str">
            <v>O518662</v>
          </cell>
          <cell r="K1821">
            <v>0</v>
          </cell>
          <cell r="L1821">
            <v>0</v>
          </cell>
          <cell r="Y1821">
            <v>0</v>
          </cell>
          <cell r="Z1821">
            <v>0</v>
          </cell>
          <cell r="AA1821">
            <v>0</v>
          </cell>
        </row>
        <row r="1822">
          <cell r="C1822" t="str">
            <v>O515264</v>
          </cell>
          <cell r="K1822">
            <v>0</v>
          </cell>
          <cell r="L1822">
            <v>0</v>
          </cell>
          <cell r="Y1822">
            <v>0</v>
          </cell>
          <cell r="Z1822">
            <v>0</v>
          </cell>
          <cell r="AA1822">
            <v>0</v>
          </cell>
        </row>
        <row r="1823">
          <cell r="C1823" t="str">
            <v>O518689</v>
          </cell>
          <cell r="K1823">
            <v>0</v>
          </cell>
          <cell r="L1823">
            <v>0</v>
          </cell>
          <cell r="Y1823">
            <v>0</v>
          </cell>
          <cell r="Z1823">
            <v>0</v>
          </cell>
          <cell r="AA1823">
            <v>0</v>
          </cell>
        </row>
        <row r="1824">
          <cell r="C1824" t="str">
            <v>O508853</v>
          </cell>
          <cell r="K1824">
            <v>0</v>
          </cell>
          <cell r="L1824">
            <v>0</v>
          </cell>
          <cell r="Y1824">
            <v>0</v>
          </cell>
          <cell r="Z1824">
            <v>0</v>
          </cell>
          <cell r="AA1824">
            <v>0</v>
          </cell>
        </row>
        <row r="1825">
          <cell r="C1825" t="str">
            <v>O508861</v>
          </cell>
          <cell r="K1825">
            <v>0</v>
          </cell>
          <cell r="L1825">
            <v>0</v>
          </cell>
          <cell r="Y1825">
            <v>0</v>
          </cell>
          <cell r="Z1825">
            <v>0</v>
          </cell>
          <cell r="AA1825">
            <v>0</v>
          </cell>
        </row>
        <row r="1826">
          <cell r="C1826" t="str">
            <v>O508870</v>
          </cell>
          <cell r="K1826">
            <v>0</v>
          </cell>
          <cell r="L1826">
            <v>0</v>
          </cell>
          <cell r="Y1826">
            <v>0</v>
          </cell>
          <cell r="Z1826">
            <v>0</v>
          </cell>
          <cell r="AA1826">
            <v>0</v>
          </cell>
        </row>
        <row r="1827">
          <cell r="C1827" t="str">
            <v>O508888</v>
          </cell>
          <cell r="K1827">
            <v>0</v>
          </cell>
          <cell r="L1827">
            <v>0</v>
          </cell>
          <cell r="Y1827">
            <v>0</v>
          </cell>
          <cell r="Z1827">
            <v>0</v>
          </cell>
          <cell r="AA1827">
            <v>0</v>
          </cell>
        </row>
        <row r="1828">
          <cell r="C1828" t="str">
            <v>O508900</v>
          </cell>
          <cell r="K1828">
            <v>0</v>
          </cell>
          <cell r="L1828">
            <v>0</v>
          </cell>
          <cell r="Y1828">
            <v>0</v>
          </cell>
          <cell r="Z1828">
            <v>0</v>
          </cell>
          <cell r="AA1828">
            <v>0</v>
          </cell>
        </row>
        <row r="1829">
          <cell r="C1829" t="str">
            <v>O511765</v>
          </cell>
          <cell r="K1829">
            <v>0</v>
          </cell>
          <cell r="L1829">
            <v>0</v>
          </cell>
          <cell r="Y1829">
            <v>0</v>
          </cell>
          <cell r="Z1829">
            <v>0</v>
          </cell>
          <cell r="AA1829">
            <v>0</v>
          </cell>
        </row>
        <row r="1830">
          <cell r="C1830" t="str">
            <v>O511765</v>
          </cell>
          <cell r="K1830">
            <v>0</v>
          </cell>
          <cell r="L1830">
            <v>0</v>
          </cell>
          <cell r="Y1830">
            <v>0</v>
          </cell>
          <cell r="Z1830">
            <v>0</v>
          </cell>
          <cell r="AA1830">
            <v>0</v>
          </cell>
        </row>
        <row r="1831">
          <cell r="C1831" t="str">
            <v>O508918</v>
          </cell>
          <cell r="K1831">
            <v>4</v>
          </cell>
          <cell r="L1831">
            <v>4</v>
          </cell>
          <cell r="Y1831">
            <v>234</v>
          </cell>
          <cell r="Z1831">
            <v>0</v>
          </cell>
          <cell r="AA1831">
            <v>234</v>
          </cell>
        </row>
        <row r="1832">
          <cell r="C1832" t="str">
            <v>O508934</v>
          </cell>
          <cell r="K1832">
            <v>0</v>
          </cell>
          <cell r="L1832">
            <v>0</v>
          </cell>
          <cell r="Y1832">
            <v>0</v>
          </cell>
          <cell r="Z1832">
            <v>0</v>
          </cell>
          <cell r="AA1832">
            <v>0</v>
          </cell>
        </row>
        <row r="1833">
          <cell r="C1833" t="str">
            <v>O517178</v>
          </cell>
          <cell r="K1833">
            <v>0</v>
          </cell>
          <cell r="L1833">
            <v>0</v>
          </cell>
          <cell r="Y1833">
            <v>0</v>
          </cell>
          <cell r="Z1833">
            <v>0</v>
          </cell>
          <cell r="AA1833">
            <v>0</v>
          </cell>
        </row>
        <row r="1834">
          <cell r="C1834" t="str">
            <v>O508942</v>
          </cell>
          <cell r="K1834">
            <v>0</v>
          </cell>
          <cell r="L1834">
            <v>0</v>
          </cell>
          <cell r="Y1834">
            <v>0</v>
          </cell>
          <cell r="Z1834">
            <v>0</v>
          </cell>
          <cell r="AA1834">
            <v>0</v>
          </cell>
        </row>
        <row r="1835">
          <cell r="C1835" t="str">
            <v>O515353</v>
          </cell>
          <cell r="K1835">
            <v>0</v>
          </cell>
          <cell r="L1835">
            <v>0</v>
          </cell>
          <cell r="Y1835">
            <v>0</v>
          </cell>
          <cell r="Z1835">
            <v>0</v>
          </cell>
          <cell r="AA1835">
            <v>0</v>
          </cell>
        </row>
        <row r="1836">
          <cell r="C1836" t="str">
            <v>O511790</v>
          </cell>
          <cell r="K1836">
            <v>0</v>
          </cell>
          <cell r="L1836">
            <v>0</v>
          </cell>
          <cell r="Y1836">
            <v>0</v>
          </cell>
          <cell r="Z1836">
            <v>0</v>
          </cell>
          <cell r="AA1836">
            <v>0</v>
          </cell>
        </row>
        <row r="1837">
          <cell r="C1837" t="str">
            <v>O511803</v>
          </cell>
          <cell r="K1837">
            <v>0</v>
          </cell>
          <cell r="L1837">
            <v>0</v>
          </cell>
          <cell r="Y1837">
            <v>0</v>
          </cell>
          <cell r="Z1837">
            <v>0</v>
          </cell>
          <cell r="AA1837">
            <v>0</v>
          </cell>
        </row>
        <row r="1838">
          <cell r="C1838" t="str">
            <v>O515370</v>
          </cell>
          <cell r="K1838">
            <v>0</v>
          </cell>
          <cell r="L1838">
            <v>0</v>
          </cell>
          <cell r="Y1838">
            <v>0</v>
          </cell>
          <cell r="Z1838">
            <v>0</v>
          </cell>
          <cell r="AA1838">
            <v>0</v>
          </cell>
        </row>
        <row r="1839">
          <cell r="C1839" t="str">
            <v>O526142</v>
          </cell>
          <cell r="K1839">
            <v>0</v>
          </cell>
          <cell r="L1839">
            <v>0</v>
          </cell>
          <cell r="Y1839">
            <v>0</v>
          </cell>
          <cell r="Z1839">
            <v>0</v>
          </cell>
          <cell r="AA1839">
            <v>0</v>
          </cell>
        </row>
        <row r="1840">
          <cell r="C1840" t="str">
            <v>O526142</v>
          </cell>
          <cell r="K1840">
            <v>0</v>
          </cell>
          <cell r="L1840">
            <v>0</v>
          </cell>
          <cell r="Y1840">
            <v>0</v>
          </cell>
          <cell r="Z1840">
            <v>0</v>
          </cell>
          <cell r="AA1840">
            <v>0</v>
          </cell>
        </row>
        <row r="1841">
          <cell r="C1841" t="str">
            <v>O526142</v>
          </cell>
          <cell r="K1841">
            <v>12</v>
          </cell>
          <cell r="L1841">
            <v>0</v>
          </cell>
          <cell r="Y1841">
            <v>642</v>
          </cell>
          <cell r="Z1841">
            <v>642</v>
          </cell>
          <cell r="AA1841">
            <v>0</v>
          </cell>
        </row>
        <row r="1842">
          <cell r="C1842" t="str">
            <v>O515426</v>
          </cell>
          <cell r="K1842">
            <v>0</v>
          </cell>
          <cell r="L1842">
            <v>0</v>
          </cell>
          <cell r="Y1842">
            <v>0</v>
          </cell>
          <cell r="Z1842">
            <v>0</v>
          </cell>
          <cell r="AA1842">
            <v>0</v>
          </cell>
        </row>
        <row r="1843">
          <cell r="C1843" t="str">
            <v>O515442</v>
          </cell>
          <cell r="K1843">
            <v>0</v>
          </cell>
          <cell r="L1843">
            <v>0</v>
          </cell>
          <cell r="Y1843">
            <v>0</v>
          </cell>
          <cell r="Z1843">
            <v>0</v>
          </cell>
          <cell r="AA1843">
            <v>0</v>
          </cell>
        </row>
        <row r="1844">
          <cell r="C1844" t="str">
            <v>O514462</v>
          </cell>
          <cell r="K1844">
            <v>0</v>
          </cell>
          <cell r="L1844">
            <v>0</v>
          </cell>
          <cell r="Y1844">
            <v>0</v>
          </cell>
          <cell r="Z1844">
            <v>0</v>
          </cell>
          <cell r="AA1844">
            <v>0</v>
          </cell>
        </row>
        <row r="1845">
          <cell r="C1845" t="str">
            <v>O514462</v>
          </cell>
          <cell r="K1845">
            <v>0</v>
          </cell>
          <cell r="L1845">
            <v>0</v>
          </cell>
          <cell r="Y1845">
            <v>0</v>
          </cell>
          <cell r="Z1845">
            <v>0</v>
          </cell>
          <cell r="AA1845">
            <v>0</v>
          </cell>
        </row>
        <row r="1846">
          <cell r="C1846" t="str">
            <v>O514462</v>
          </cell>
          <cell r="K1846">
            <v>0</v>
          </cell>
          <cell r="L1846">
            <v>0</v>
          </cell>
          <cell r="Y1846">
            <v>0</v>
          </cell>
          <cell r="Z1846">
            <v>0</v>
          </cell>
          <cell r="AA1846">
            <v>0</v>
          </cell>
        </row>
        <row r="1847">
          <cell r="C1847" t="str">
            <v>O514462</v>
          </cell>
          <cell r="K1847">
            <v>0</v>
          </cell>
          <cell r="L1847">
            <v>0</v>
          </cell>
          <cell r="Y1847">
            <v>0</v>
          </cell>
          <cell r="Z1847">
            <v>0</v>
          </cell>
          <cell r="AA1847">
            <v>0</v>
          </cell>
        </row>
        <row r="1848">
          <cell r="C1848" t="str">
            <v>O514462</v>
          </cell>
          <cell r="K1848">
            <v>0</v>
          </cell>
          <cell r="L1848">
            <v>0</v>
          </cell>
          <cell r="Y1848">
            <v>0</v>
          </cell>
          <cell r="Z1848">
            <v>0</v>
          </cell>
          <cell r="AA1848">
            <v>0</v>
          </cell>
        </row>
        <row r="1849">
          <cell r="C1849" t="str">
            <v>O515469</v>
          </cell>
          <cell r="K1849">
            <v>0</v>
          </cell>
          <cell r="L1849">
            <v>0</v>
          </cell>
          <cell r="Y1849">
            <v>0</v>
          </cell>
          <cell r="Z1849">
            <v>0</v>
          </cell>
          <cell r="AA1849">
            <v>0</v>
          </cell>
        </row>
        <row r="1850">
          <cell r="C1850" t="str">
            <v>O511838</v>
          </cell>
          <cell r="K1850">
            <v>0</v>
          </cell>
          <cell r="L1850">
            <v>0</v>
          </cell>
          <cell r="Y1850">
            <v>0</v>
          </cell>
          <cell r="Z1850">
            <v>0</v>
          </cell>
          <cell r="AA1850">
            <v>0</v>
          </cell>
        </row>
        <row r="1851">
          <cell r="C1851" t="str">
            <v>O518735</v>
          </cell>
          <cell r="K1851">
            <v>0</v>
          </cell>
          <cell r="L1851">
            <v>0</v>
          </cell>
          <cell r="Y1851">
            <v>0</v>
          </cell>
          <cell r="Z1851">
            <v>0</v>
          </cell>
          <cell r="AA1851">
            <v>0</v>
          </cell>
        </row>
        <row r="1852">
          <cell r="C1852" t="str">
            <v>O508985</v>
          </cell>
          <cell r="K1852">
            <v>0</v>
          </cell>
          <cell r="L1852">
            <v>0</v>
          </cell>
          <cell r="Y1852">
            <v>0</v>
          </cell>
          <cell r="Z1852">
            <v>0</v>
          </cell>
          <cell r="AA1852">
            <v>0</v>
          </cell>
        </row>
        <row r="1853">
          <cell r="C1853" t="str">
            <v>O518751</v>
          </cell>
          <cell r="K1853">
            <v>0</v>
          </cell>
          <cell r="L1853">
            <v>0</v>
          </cell>
          <cell r="Y1853">
            <v>0</v>
          </cell>
          <cell r="Z1853">
            <v>0</v>
          </cell>
          <cell r="AA1853">
            <v>0</v>
          </cell>
        </row>
        <row r="1854">
          <cell r="C1854" t="str">
            <v>O518760</v>
          </cell>
          <cell r="K1854">
            <v>0</v>
          </cell>
          <cell r="L1854">
            <v>0</v>
          </cell>
          <cell r="Y1854">
            <v>0</v>
          </cell>
          <cell r="Z1854">
            <v>0</v>
          </cell>
          <cell r="AA1854">
            <v>0</v>
          </cell>
        </row>
        <row r="1855">
          <cell r="C1855" t="str">
            <v>O526258</v>
          </cell>
          <cell r="K1855">
            <v>0</v>
          </cell>
          <cell r="L1855">
            <v>0</v>
          </cell>
          <cell r="Y1855">
            <v>0</v>
          </cell>
          <cell r="Z1855">
            <v>0</v>
          </cell>
          <cell r="AA1855">
            <v>0</v>
          </cell>
        </row>
        <row r="1856">
          <cell r="C1856" t="str">
            <v>O516376</v>
          </cell>
          <cell r="K1856">
            <v>0</v>
          </cell>
          <cell r="L1856">
            <v>0</v>
          </cell>
          <cell r="Y1856">
            <v>0</v>
          </cell>
          <cell r="Z1856">
            <v>0</v>
          </cell>
          <cell r="AA1856">
            <v>0</v>
          </cell>
        </row>
        <row r="1857">
          <cell r="C1857" t="str">
            <v>O517241</v>
          </cell>
          <cell r="K1857">
            <v>0</v>
          </cell>
          <cell r="L1857">
            <v>0</v>
          </cell>
          <cell r="Y1857">
            <v>0</v>
          </cell>
          <cell r="Z1857">
            <v>0</v>
          </cell>
          <cell r="AA1857">
            <v>0</v>
          </cell>
        </row>
        <row r="1858">
          <cell r="C1858" t="str">
            <v>O518794</v>
          </cell>
          <cell r="K1858">
            <v>0</v>
          </cell>
          <cell r="L1858">
            <v>0</v>
          </cell>
          <cell r="Y1858">
            <v>0</v>
          </cell>
          <cell r="Z1858">
            <v>0</v>
          </cell>
          <cell r="AA1858">
            <v>0</v>
          </cell>
        </row>
        <row r="1859">
          <cell r="C1859" t="str">
            <v>O518808</v>
          </cell>
          <cell r="K1859">
            <v>0</v>
          </cell>
          <cell r="L1859">
            <v>0</v>
          </cell>
          <cell r="Y1859">
            <v>0</v>
          </cell>
          <cell r="Z1859">
            <v>0</v>
          </cell>
          <cell r="AA1859">
            <v>0</v>
          </cell>
        </row>
        <row r="1860">
          <cell r="C1860" t="str">
            <v>O509001</v>
          </cell>
          <cell r="K1860">
            <v>0</v>
          </cell>
          <cell r="L1860">
            <v>0</v>
          </cell>
          <cell r="Y1860">
            <v>0</v>
          </cell>
          <cell r="Z1860">
            <v>0</v>
          </cell>
          <cell r="AA1860">
            <v>0</v>
          </cell>
        </row>
        <row r="1861">
          <cell r="C1861" t="str">
            <v>O517267</v>
          </cell>
          <cell r="K1861">
            <v>0</v>
          </cell>
          <cell r="L1861">
            <v>0</v>
          </cell>
          <cell r="Y1861">
            <v>0</v>
          </cell>
          <cell r="Z1861">
            <v>0</v>
          </cell>
          <cell r="AA1861">
            <v>0</v>
          </cell>
        </row>
        <row r="1862">
          <cell r="C1862" t="str">
            <v>O509019</v>
          </cell>
          <cell r="K1862">
            <v>0</v>
          </cell>
          <cell r="L1862">
            <v>0</v>
          </cell>
          <cell r="Y1862">
            <v>0</v>
          </cell>
          <cell r="Z1862">
            <v>0</v>
          </cell>
          <cell r="AA1862">
            <v>0</v>
          </cell>
        </row>
        <row r="1863">
          <cell r="C1863" t="str">
            <v>O516406</v>
          </cell>
          <cell r="K1863">
            <v>0</v>
          </cell>
          <cell r="L1863">
            <v>0</v>
          </cell>
          <cell r="Y1863">
            <v>0</v>
          </cell>
          <cell r="Z1863">
            <v>0</v>
          </cell>
          <cell r="AA1863">
            <v>0</v>
          </cell>
        </row>
        <row r="1864">
          <cell r="C1864" t="str">
            <v>O509027</v>
          </cell>
          <cell r="K1864">
            <v>0</v>
          </cell>
          <cell r="L1864">
            <v>0</v>
          </cell>
          <cell r="Y1864">
            <v>0</v>
          </cell>
          <cell r="Z1864">
            <v>0</v>
          </cell>
          <cell r="AA1864">
            <v>0</v>
          </cell>
        </row>
        <row r="1865">
          <cell r="C1865" t="str">
            <v>O515604</v>
          </cell>
          <cell r="K1865">
            <v>0</v>
          </cell>
          <cell r="L1865">
            <v>0</v>
          </cell>
          <cell r="Y1865">
            <v>0</v>
          </cell>
          <cell r="Z1865">
            <v>0</v>
          </cell>
          <cell r="AA1865">
            <v>0</v>
          </cell>
        </row>
        <row r="1866">
          <cell r="C1866" t="str">
            <v>O516597</v>
          </cell>
          <cell r="K1866">
            <v>0</v>
          </cell>
          <cell r="L1866">
            <v>0</v>
          </cell>
          <cell r="Y1866">
            <v>0</v>
          </cell>
          <cell r="Z1866">
            <v>0</v>
          </cell>
          <cell r="AA1866">
            <v>0</v>
          </cell>
        </row>
        <row r="1867">
          <cell r="C1867" t="str">
            <v>O511854</v>
          </cell>
          <cell r="K1867">
            <v>0</v>
          </cell>
          <cell r="L1867">
            <v>0</v>
          </cell>
          <cell r="Y1867">
            <v>0</v>
          </cell>
          <cell r="Z1867">
            <v>0</v>
          </cell>
          <cell r="AA1867">
            <v>0</v>
          </cell>
        </row>
        <row r="1868">
          <cell r="C1868" t="str">
            <v>O511871</v>
          </cell>
          <cell r="K1868">
            <v>0</v>
          </cell>
          <cell r="L1868">
            <v>0</v>
          </cell>
          <cell r="Y1868">
            <v>0</v>
          </cell>
          <cell r="Z1868">
            <v>0</v>
          </cell>
          <cell r="AA1868">
            <v>0</v>
          </cell>
        </row>
        <row r="1869">
          <cell r="C1869" t="str">
            <v>O515621</v>
          </cell>
          <cell r="K1869">
            <v>0</v>
          </cell>
          <cell r="L1869">
            <v>0</v>
          </cell>
          <cell r="Y1869">
            <v>0</v>
          </cell>
          <cell r="Z1869">
            <v>0</v>
          </cell>
          <cell r="AA1869">
            <v>0</v>
          </cell>
        </row>
        <row r="1870">
          <cell r="C1870" t="str">
            <v>O516431</v>
          </cell>
          <cell r="K1870">
            <v>0</v>
          </cell>
          <cell r="L1870">
            <v>0</v>
          </cell>
          <cell r="Y1870">
            <v>0</v>
          </cell>
          <cell r="Z1870">
            <v>0</v>
          </cell>
          <cell r="AA1870">
            <v>0</v>
          </cell>
        </row>
        <row r="1871">
          <cell r="C1871" t="str">
            <v>O515639</v>
          </cell>
          <cell r="K1871">
            <v>0</v>
          </cell>
          <cell r="L1871">
            <v>0</v>
          </cell>
          <cell r="Y1871">
            <v>0</v>
          </cell>
          <cell r="Z1871">
            <v>0</v>
          </cell>
          <cell r="AA1871">
            <v>0</v>
          </cell>
        </row>
        <row r="1872">
          <cell r="C1872" t="str">
            <v>O517283</v>
          </cell>
          <cell r="K1872">
            <v>0</v>
          </cell>
          <cell r="L1872">
            <v>0</v>
          </cell>
          <cell r="Y1872">
            <v>0</v>
          </cell>
          <cell r="Z1872">
            <v>0</v>
          </cell>
          <cell r="AA1872">
            <v>0</v>
          </cell>
        </row>
        <row r="1873">
          <cell r="C1873" t="str">
            <v>O515655</v>
          </cell>
          <cell r="K1873">
            <v>0</v>
          </cell>
          <cell r="L1873">
            <v>0</v>
          </cell>
          <cell r="Y1873">
            <v>0</v>
          </cell>
          <cell r="Z1873">
            <v>0</v>
          </cell>
          <cell r="AA1873">
            <v>0</v>
          </cell>
        </row>
        <row r="1874">
          <cell r="C1874" t="str">
            <v>O509043</v>
          </cell>
          <cell r="K1874">
            <v>0</v>
          </cell>
          <cell r="L1874">
            <v>0</v>
          </cell>
          <cell r="Y1874">
            <v>0</v>
          </cell>
          <cell r="Z1874">
            <v>0</v>
          </cell>
          <cell r="AA1874">
            <v>0</v>
          </cell>
        </row>
        <row r="1875">
          <cell r="C1875" t="str">
            <v>O515663</v>
          </cell>
          <cell r="K1875">
            <v>0</v>
          </cell>
          <cell r="L1875">
            <v>0</v>
          </cell>
          <cell r="Y1875">
            <v>0</v>
          </cell>
          <cell r="Z1875">
            <v>0</v>
          </cell>
          <cell r="AA1875">
            <v>0</v>
          </cell>
        </row>
        <row r="1876">
          <cell r="C1876" t="str">
            <v>O517291</v>
          </cell>
          <cell r="K1876">
            <v>0</v>
          </cell>
          <cell r="L1876">
            <v>0</v>
          </cell>
          <cell r="Y1876">
            <v>0</v>
          </cell>
          <cell r="Z1876">
            <v>0</v>
          </cell>
          <cell r="AA1876">
            <v>0</v>
          </cell>
        </row>
        <row r="1877">
          <cell r="C1877" t="str">
            <v>O509051</v>
          </cell>
          <cell r="K1877">
            <v>0</v>
          </cell>
          <cell r="L1877">
            <v>0</v>
          </cell>
          <cell r="Y1877">
            <v>0</v>
          </cell>
          <cell r="Z1877">
            <v>0</v>
          </cell>
          <cell r="AA1877">
            <v>0</v>
          </cell>
        </row>
        <row r="1878">
          <cell r="C1878" t="str">
            <v>O515671</v>
          </cell>
          <cell r="K1878">
            <v>0</v>
          </cell>
          <cell r="L1878">
            <v>0</v>
          </cell>
          <cell r="Y1878">
            <v>0</v>
          </cell>
          <cell r="Z1878">
            <v>0</v>
          </cell>
          <cell r="AA1878">
            <v>0</v>
          </cell>
        </row>
        <row r="1879">
          <cell r="C1879" t="str">
            <v>O515680</v>
          </cell>
          <cell r="K1879">
            <v>0</v>
          </cell>
          <cell r="L1879">
            <v>0</v>
          </cell>
          <cell r="Y1879">
            <v>0</v>
          </cell>
          <cell r="Z1879">
            <v>0</v>
          </cell>
          <cell r="AA1879">
            <v>0</v>
          </cell>
        </row>
        <row r="1880">
          <cell r="C1880" t="str">
            <v>O511919</v>
          </cell>
          <cell r="K1880">
            <v>0</v>
          </cell>
          <cell r="L1880">
            <v>0</v>
          </cell>
          <cell r="Y1880">
            <v>0</v>
          </cell>
          <cell r="Z1880">
            <v>0</v>
          </cell>
          <cell r="AA1880">
            <v>0</v>
          </cell>
        </row>
        <row r="1881">
          <cell r="C1881" t="str">
            <v>O515612</v>
          </cell>
          <cell r="K1881">
            <v>0</v>
          </cell>
          <cell r="L1881">
            <v>0</v>
          </cell>
          <cell r="Y1881">
            <v>0</v>
          </cell>
          <cell r="Z1881">
            <v>0</v>
          </cell>
          <cell r="AA1881">
            <v>0</v>
          </cell>
        </row>
        <row r="1882">
          <cell r="C1882" t="str">
            <v>O515612</v>
          </cell>
          <cell r="K1882">
            <v>0</v>
          </cell>
          <cell r="L1882">
            <v>0</v>
          </cell>
          <cell r="Y1882">
            <v>0</v>
          </cell>
          <cell r="Z1882">
            <v>0</v>
          </cell>
          <cell r="AA1882">
            <v>0</v>
          </cell>
        </row>
        <row r="1883">
          <cell r="C1883" t="str">
            <v>O511927</v>
          </cell>
          <cell r="K1883">
            <v>0</v>
          </cell>
          <cell r="L1883">
            <v>0</v>
          </cell>
          <cell r="Y1883">
            <v>0</v>
          </cell>
          <cell r="Z1883">
            <v>0</v>
          </cell>
          <cell r="AA1883">
            <v>0</v>
          </cell>
        </row>
        <row r="1884">
          <cell r="C1884" t="str">
            <v>O557340</v>
          </cell>
          <cell r="K1884">
            <v>0</v>
          </cell>
          <cell r="L1884">
            <v>0</v>
          </cell>
          <cell r="Y1884">
            <v>0</v>
          </cell>
          <cell r="Z1884">
            <v>0</v>
          </cell>
          <cell r="AA1884">
            <v>0</v>
          </cell>
        </row>
        <row r="1885">
          <cell r="C1885" t="str">
            <v>O517313</v>
          </cell>
          <cell r="K1885">
            <v>0</v>
          </cell>
          <cell r="L1885">
            <v>0</v>
          </cell>
          <cell r="Y1885">
            <v>0</v>
          </cell>
          <cell r="Z1885">
            <v>0</v>
          </cell>
          <cell r="AA1885">
            <v>0</v>
          </cell>
        </row>
        <row r="1886">
          <cell r="C1886" t="str">
            <v>O580317</v>
          </cell>
          <cell r="K1886">
            <v>0</v>
          </cell>
          <cell r="L1886">
            <v>0</v>
          </cell>
          <cell r="Y1886">
            <v>0</v>
          </cell>
          <cell r="Z1886">
            <v>0</v>
          </cell>
          <cell r="AA1886">
            <v>0</v>
          </cell>
        </row>
        <row r="1887">
          <cell r="C1887" t="str">
            <v>O515701</v>
          </cell>
          <cell r="K1887">
            <v>0</v>
          </cell>
          <cell r="L1887">
            <v>0</v>
          </cell>
          <cell r="Y1887">
            <v>0</v>
          </cell>
          <cell r="Z1887">
            <v>0</v>
          </cell>
          <cell r="AA1887">
            <v>0</v>
          </cell>
        </row>
        <row r="1888">
          <cell r="C1888" t="str">
            <v>O509086</v>
          </cell>
          <cell r="K1888">
            <v>0</v>
          </cell>
          <cell r="L1888">
            <v>0</v>
          </cell>
          <cell r="Y1888">
            <v>0</v>
          </cell>
          <cell r="Z1888">
            <v>0</v>
          </cell>
          <cell r="AA1888">
            <v>0</v>
          </cell>
        </row>
        <row r="1889">
          <cell r="C1889" t="str">
            <v>O515710</v>
          </cell>
          <cell r="K1889">
            <v>0</v>
          </cell>
          <cell r="L1889">
            <v>0</v>
          </cell>
          <cell r="Y1889">
            <v>0</v>
          </cell>
          <cell r="Z1889">
            <v>0</v>
          </cell>
          <cell r="AA1889">
            <v>0</v>
          </cell>
        </row>
        <row r="1890">
          <cell r="C1890" t="str">
            <v>O516465</v>
          </cell>
          <cell r="K1890">
            <v>0</v>
          </cell>
          <cell r="L1890">
            <v>0</v>
          </cell>
          <cell r="Y1890">
            <v>0</v>
          </cell>
          <cell r="Z1890">
            <v>0</v>
          </cell>
          <cell r="AA1890">
            <v>0</v>
          </cell>
        </row>
        <row r="1891">
          <cell r="C1891" t="str">
            <v>O517330</v>
          </cell>
          <cell r="K1891">
            <v>0</v>
          </cell>
          <cell r="L1891">
            <v>0</v>
          </cell>
          <cell r="Y1891">
            <v>0</v>
          </cell>
          <cell r="Z1891">
            <v>0</v>
          </cell>
          <cell r="AA1891">
            <v>0</v>
          </cell>
        </row>
        <row r="1892">
          <cell r="C1892" t="str">
            <v>O511994</v>
          </cell>
          <cell r="K1892">
            <v>0</v>
          </cell>
          <cell r="L1892">
            <v>0</v>
          </cell>
          <cell r="Y1892">
            <v>0</v>
          </cell>
          <cell r="Z1892">
            <v>0</v>
          </cell>
          <cell r="AA1892">
            <v>0</v>
          </cell>
        </row>
        <row r="1893">
          <cell r="C1893" t="str">
            <v>O512010</v>
          </cell>
          <cell r="K1893">
            <v>0</v>
          </cell>
          <cell r="L1893">
            <v>0</v>
          </cell>
          <cell r="Y1893">
            <v>0</v>
          </cell>
          <cell r="Z1893">
            <v>0</v>
          </cell>
          <cell r="AA1893">
            <v>0</v>
          </cell>
        </row>
        <row r="1894">
          <cell r="C1894" t="str">
            <v>O516490</v>
          </cell>
          <cell r="K1894">
            <v>0</v>
          </cell>
          <cell r="L1894">
            <v>0</v>
          </cell>
          <cell r="Y1894">
            <v>0</v>
          </cell>
          <cell r="Z1894">
            <v>0</v>
          </cell>
          <cell r="AA1894">
            <v>0</v>
          </cell>
        </row>
        <row r="1895">
          <cell r="C1895" t="str">
            <v>O515744</v>
          </cell>
          <cell r="K1895">
            <v>0</v>
          </cell>
          <cell r="L1895">
            <v>0</v>
          </cell>
          <cell r="Y1895">
            <v>0</v>
          </cell>
          <cell r="Z1895">
            <v>0</v>
          </cell>
          <cell r="AA1895">
            <v>0</v>
          </cell>
        </row>
        <row r="1896">
          <cell r="C1896" t="str">
            <v>O515850</v>
          </cell>
          <cell r="K1896">
            <v>2</v>
          </cell>
          <cell r="L1896">
            <v>0</v>
          </cell>
          <cell r="Y1896">
            <v>166</v>
          </cell>
          <cell r="Z1896">
            <v>166</v>
          </cell>
          <cell r="AA1896">
            <v>0</v>
          </cell>
        </row>
        <row r="1897">
          <cell r="C1897" t="str">
            <v>O515850</v>
          </cell>
          <cell r="K1897">
            <v>0</v>
          </cell>
          <cell r="L1897">
            <v>0</v>
          </cell>
          <cell r="Y1897">
            <v>0</v>
          </cell>
          <cell r="Z1897">
            <v>0</v>
          </cell>
          <cell r="AA1897">
            <v>0</v>
          </cell>
        </row>
        <row r="1898">
          <cell r="C1898" t="str">
            <v>O515850</v>
          </cell>
          <cell r="K1898">
            <v>0</v>
          </cell>
          <cell r="L1898">
            <v>0</v>
          </cell>
          <cell r="Y1898">
            <v>0</v>
          </cell>
          <cell r="Z1898">
            <v>0</v>
          </cell>
          <cell r="AA1898">
            <v>0</v>
          </cell>
        </row>
        <row r="1899">
          <cell r="C1899" t="str">
            <v>O518921</v>
          </cell>
          <cell r="K1899">
            <v>0</v>
          </cell>
          <cell r="L1899">
            <v>0</v>
          </cell>
          <cell r="Y1899">
            <v>0</v>
          </cell>
          <cell r="Z1899">
            <v>0</v>
          </cell>
          <cell r="AA1899">
            <v>0</v>
          </cell>
        </row>
        <row r="1900">
          <cell r="C1900" t="str">
            <v>O516520</v>
          </cell>
          <cell r="K1900">
            <v>0</v>
          </cell>
          <cell r="L1900">
            <v>0</v>
          </cell>
          <cell r="Y1900">
            <v>0</v>
          </cell>
          <cell r="Z1900">
            <v>0</v>
          </cell>
          <cell r="AA1900">
            <v>0</v>
          </cell>
        </row>
        <row r="1901">
          <cell r="C1901" t="str">
            <v>O557293</v>
          </cell>
          <cell r="K1901">
            <v>1</v>
          </cell>
          <cell r="L1901">
            <v>0</v>
          </cell>
          <cell r="Y1901">
            <v>202</v>
          </cell>
          <cell r="Z1901">
            <v>202</v>
          </cell>
          <cell r="AA1901">
            <v>0</v>
          </cell>
        </row>
        <row r="1902">
          <cell r="C1902" t="str">
            <v>O516538</v>
          </cell>
          <cell r="K1902">
            <v>0</v>
          </cell>
          <cell r="L1902">
            <v>0</v>
          </cell>
          <cell r="Y1902">
            <v>0</v>
          </cell>
          <cell r="Z1902">
            <v>0</v>
          </cell>
          <cell r="AA1902">
            <v>0</v>
          </cell>
        </row>
        <row r="1903">
          <cell r="C1903" t="str">
            <v>O517364</v>
          </cell>
          <cell r="K1903">
            <v>0</v>
          </cell>
          <cell r="L1903">
            <v>0</v>
          </cell>
          <cell r="Y1903">
            <v>0</v>
          </cell>
          <cell r="Z1903">
            <v>0</v>
          </cell>
          <cell r="AA1903">
            <v>0</v>
          </cell>
        </row>
        <row r="1904">
          <cell r="C1904" t="str">
            <v>O509124</v>
          </cell>
          <cell r="K1904">
            <v>10</v>
          </cell>
          <cell r="L1904">
            <v>0</v>
          </cell>
          <cell r="Y1904">
            <v>461</v>
          </cell>
          <cell r="Z1904">
            <v>461</v>
          </cell>
          <cell r="AA1904">
            <v>0</v>
          </cell>
        </row>
        <row r="1905">
          <cell r="C1905" t="str">
            <v>O518158</v>
          </cell>
          <cell r="K1905">
            <v>0</v>
          </cell>
          <cell r="L1905">
            <v>0</v>
          </cell>
          <cell r="Y1905">
            <v>0</v>
          </cell>
          <cell r="Z1905">
            <v>0</v>
          </cell>
          <cell r="AA1905">
            <v>0</v>
          </cell>
        </row>
        <row r="1906">
          <cell r="C1906" t="str">
            <v>O518158</v>
          </cell>
          <cell r="K1906">
            <v>12</v>
          </cell>
          <cell r="L1906">
            <v>0</v>
          </cell>
          <cell r="Y1906">
            <v>206</v>
          </cell>
          <cell r="Z1906">
            <v>206</v>
          </cell>
          <cell r="AA1906">
            <v>0</v>
          </cell>
        </row>
        <row r="1907">
          <cell r="C1907" t="str">
            <v>O518158</v>
          </cell>
          <cell r="K1907">
            <v>0</v>
          </cell>
          <cell r="L1907">
            <v>0</v>
          </cell>
          <cell r="Y1907">
            <v>0</v>
          </cell>
          <cell r="Z1907">
            <v>0</v>
          </cell>
          <cell r="AA1907">
            <v>0</v>
          </cell>
        </row>
        <row r="1908">
          <cell r="C1908" t="str">
            <v>O518158</v>
          </cell>
          <cell r="K1908">
            <v>4</v>
          </cell>
          <cell r="L1908">
            <v>0</v>
          </cell>
          <cell r="Y1908">
            <v>64</v>
          </cell>
          <cell r="Z1908">
            <v>64</v>
          </cell>
          <cell r="AA1908">
            <v>0</v>
          </cell>
        </row>
        <row r="1909">
          <cell r="C1909" t="str">
            <v>O518158</v>
          </cell>
          <cell r="K1909">
            <v>10</v>
          </cell>
          <cell r="L1909">
            <v>0</v>
          </cell>
          <cell r="Y1909">
            <v>238</v>
          </cell>
          <cell r="Z1909">
            <v>238</v>
          </cell>
          <cell r="AA1909">
            <v>0</v>
          </cell>
        </row>
        <row r="1910">
          <cell r="C1910" t="str">
            <v>O518158</v>
          </cell>
          <cell r="K1910">
            <v>0</v>
          </cell>
          <cell r="L1910">
            <v>0</v>
          </cell>
          <cell r="Y1910">
            <v>0</v>
          </cell>
          <cell r="Z1910">
            <v>0</v>
          </cell>
          <cell r="AA1910">
            <v>0</v>
          </cell>
        </row>
        <row r="1911">
          <cell r="C1911" t="str">
            <v>O518972</v>
          </cell>
          <cell r="K1911">
            <v>0</v>
          </cell>
          <cell r="L1911">
            <v>0</v>
          </cell>
          <cell r="Y1911">
            <v>0</v>
          </cell>
          <cell r="Z1911">
            <v>0</v>
          </cell>
          <cell r="AA1911">
            <v>0</v>
          </cell>
        </row>
        <row r="1912">
          <cell r="C1912" t="str">
            <v>O517381</v>
          </cell>
          <cell r="K1912">
            <v>7</v>
          </cell>
          <cell r="L1912">
            <v>0</v>
          </cell>
          <cell r="Y1912">
            <v>271</v>
          </cell>
          <cell r="Z1912">
            <v>271</v>
          </cell>
          <cell r="AA1912">
            <v>0</v>
          </cell>
        </row>
        <row r="1913">
          <cell r="C1913" t="str">
            <v>O516571</v>
          </cell>
          <cell r="K1913">
            <v>0</v>
          </cell>
          <cell r="L1913">
            <v>0</v>
          </cell>
          <cell r="Y1913">
            <v>0</v>
          </cell>
          <cell r="Z1913">
            <v>0</v>
          </cell>
          <cell r="AA1913">
            <v>0</v>
          </cell>
        </row>
        <row r="1914">
          <cell r="C1914" t="str">
            <v>O516589</v>
          </cell>
          <cell r="K1914">
            <v>1</v>
          </cell>
          <cell r="L1914">
            <v>0</v>
          </cell>
          <cell r="Y1914">
            <v>269</v>
          </cell>
          <cell r="Z1914">
            <v>269</v>
          </cell>
          <cell r="AA1914">
            <v>0</v>
          </cell>
        </row>
        <row r="1915">
          <cell r="C1915" t="str">
            <v>O516589</v>
          </cell>
          <cell r="K1915">
            <v>6</v>
          </cell>
          <cell r="L1915">
            <v>0</v>
          </cell>
          <cell r="Y1915">
            <v>362</v>
          </cell>
          <cell r="Z1915">
            <v>362</v>
          </cell>
          <cell r="AA1915">
            <v>0</v>
          </cell>
        </row>
        <row r="1916">
          <cell r="C1916" t="str">
            <v>O516589</v>
          </cell>
          <cell r="K1916">
            <v>6</v>
          </cell>
          <cell r="L1916">
            <v>0</v>
          </cell>
          <cell r="Y1916">
            <v>79</v>
          </cell>
          <cell r="Z1916">
            <v>79</v>
          </cell>
          <cell r="AA1916">
            <v>0</v>
          </cell>
        </row>
        <row r="1917">
          <cell r="C1917" t="str">
            <v>O517399</v>
          </cell>
          <cell r="K1917">
            <v>0</v>
          </cell>
          <cell r="L1917">
            <v>0</v>
          </cell>
          <cell r="Y1917">
            <v>0</v>
          </cell>
          <cell r="Z1917">
            <v>0</v>
          </cell>
          <cell r="AA1917">
            <v>0</v>
          </cell>
        </row>
        <row r="1918">
          <cell r="C1918" t="str">
            <v>C04</v>
          </cell>
          <cell r="K1918">
            <v>0</v>
          </cell>
          <cell r="L1918">
            <v>0</v>
          </cell>
          <cell r="Y1918">
            <v>0</v>
          </cell>
          <cell r="Z1918">
            <v>0</v>
          </cell>
          <cell r="AA1918">
            <v>0</v>
          </cell>
        </row>
        <row r="1919">
          <cell r="C1919" t="str">
            <v>C04</v>
          </cell>
          <cell r="K1919">
            <v>0</v>
          </cell>
          <cell r="L1919">
            <v>0</v>
          </cell>
          <cell r="Y1919">
            <v>0</v>
          </cell>
          <cell r="Z1919">
            <v>0</v>
          </cell>
          <cell r="AA1919">
            <v>0</v>
          </cell>
        </row>
        <row r="1920">
          <cell r="C1920" t="str">
            <v>C52</v>
          </cell>
          <cell r="K1920">
            <v>16</v>
          </cell>
          <cell r="L1920">
            <v>0</v>
          </cell>
          <cell r="Y1920">
            <v>135</v>
          </cell>
          <cell r="Z1920">
            <v>135</v>
          </cell>
          <cell r="AA1920">
            <v>0</v>
          </cell>
        </row>
        <row r="1921">
          <cell r="C1921" t="str">
            <v>C23</v>
          </cell>
          <cell r="K1921">
            <v>2</v>
          </cell>
          <cell r="L1921">
            <v>0</v>
          </cell>
          <cell r="Y1921">
            <v>97</v>
          </cell>
          <cell r="Z1921">
            <v>97</v>
          </cell>
          <cell r="AA1921">
            <v>0</v>
          </cell>
        </row>
        <row r="1922">
          <cell r="C1922" t="str">
            <v>C04</v>
          </cell>
          <cell r="K1922">
            <v>0</v>
          </cell>
          <cell r="L1922">
            <v>0</v>
          </cell>
          <cell r="Y1922">
            <v>0</v>
          </cell>
          <cell r="Z1922">
            <v>0</v>
          </cell>
          <cell r="AA1922">
            <v>0</v>
          </cell>
        </row>
        <row r="1923">
          <cell r="C1923" t="str">
            <v>C23</v>
          </cell>
          <cell r="K1923">
            <v>7</v>
          </cell>
          <cell r="L1923">
            <v>1</v>
          </cell>
          <cell r="Y1923">
            <v>230</v>
          </cell>
          <cell r="Z1923">
            <v>184</v>
          </cell>
          <cell r="AA1923">
            <v>46</v>
          </cell>
        </row>
        <row r="1924">
          <cell r="C1924" t="str">
            <v>C23</v>
          </cell>
          <cell r="K1924">
            <v>0</v>
          </cell>
          <cell r="L1924">
            <v>0</v>
          </cell>
          <cell r="Y1924">
            <v>0</v>
          </cell>
          <cell r="Z1924">
            <v>0</v>
          </cell>
          <cell r="AA1924">
            <v>0</v>
          </cell>
        </row>
        <row r="1925">
          <cell r="C1925" t="str">
            <v>C04</v>
          </cell>
          <cell r="K1925">
            <v>0</v>
          </cell>
          <cell r="L1925">
            <v>0</v>
          </cell>
          <cell r="Y1925">
            <v>0</v>
          </cell>
          <cell r="Z1925">
            <v>0</v>
          </cell>
          <cell r="AA1925">
            <v>0</v>
          </cell>
        </row>
        <row r="1926">
          <cell r="C1926" t="str">
            <v>C04</v>
          </cell>
          <cell r="K1926">
            <v>0</v>
          </cell>
          <cell r="L1926">
            <v>0</v>
          </cell>
          <cell r="Y1926">
            <v>0</v>
          </cell>
          <cell r="Z1926">
            <v>0</v>
          </cell>
          <cell r="AA1926">
            <v>0</v>
          </cell>
        </row>
        <row r="1927">
          <cell r="C1927" t="str">
            <v>C04</v>
          </cell>
          <cell r="K1927">
            <v>0</v>
          </cell>
          <cell r="L1927">
            <v>0</v>
          </cell>
          <cell r="Y1927">
            <v>0</v>
          </cell>
          <cell r="Z1927">
            <v>0</v>
          </cell>
          <cell r="AA1927">
            <v>0</v>
          </cell>
        </row>
        <row r="1928">
          <cell r="C1928" t="str">
            <v>C04</v>
          </cell>
          <cell r="K1928">
            <v>0</v>
          </cell>
          <cell r="L1928">
            <v>0</v>
          </cell>
          <cell r="Y1928">
            <v>0</v>
          </cell>
          <cell r="Z1928">
            <v>0</v>
          </cell>
          <cell r="AA1928">
            <v>0</v>
          </cell>
        </row>
        <row r="1929">
          <cell r="C1929" t="str">
            <v>C48</v>
          </cell>
          <cell r="K1929">
            <v>0</v>
          </cell>
          <cell r="L1929">
            <v>0</v>
          </cell>
          <cell r="Y1929">
            <v>0</v>
          </cell>
          <cell r="Z1929">
            <v>0</v>
          </cell>
          <cell r="AA1929">
            <v>0</v>
          </cell>
        </row>
        <row r="1930">
          <cell r="C1930" t="str">
            <v>C04</v>
          </cell>
          <cell r="K1930">
            <v>0</v>
          </cell>
          <cell r="L1930">
            <v>0</v>
          </cell>
          <cell r="Y1930">
            <v>0</v>
          </cell>
          <cell r="Z1930">
            <v>0</v>
          </cell>
          <cell r="AA1930">
            <v>0</v>
          </cell>
        </row>
        <row r="1931">
          <cell r="C1931" t="str">
            <v>C23</v>
          </cell>
          <cell r="K1931">
            <v>2</v>
          </cell>
          <cell r="L1931">
            <v>0</v>
          </cell>
          <cell r="Y1931">
            <v>216</v>
          </cell>
          <cell r="Z1931">
            <v>216</v>
          </cell>
          <cell r="AA1931">
            <v>0</v>
          </cell>
        </row>
        <row r="1932">
          <cell r="C1932" t="str">
            <v>C04</v>
          </cell>
          <cell r="K1932">
            <v>0</v>
          </cell>
          <cell r="L1932">
            <v>0</v>
          </cell>
          <cell r="Y1932">
            <v>0</v>
          </cell>
          <cell r="Z1932">
            <v>0</v>
          </cell>
          <cell r="AA1932">
            <v>0</v>
          </cell>
        </row>
        <row r="1933">
          <cell r="C1933" t="str">
            <v>C04</v>
          </cell>
          <cell r="K1933">
            <v>0</v>
          </cell>
          <cell r="L1933">
            <v>0</v>
          </cell>
          <cell r="Y1933">
            <v>0</v>
          </cell>
          <cell r="Z1933">
            <v>0</v>
          </cell>
          <cell r="AA1933">
            <v>0</v>
          </cell>
        </row>
        <row r="1934">
          <cell r="C1934" t="str">
            <v>C04</v>
          </cell>
          <cell r="K1934">
            <v>0</v>
          </cell>
          <cell r="L1934">
            <v>0</v>
          </cell>
          <cell r="Y1934">
            <v>0</v>
          </cell>
          <cell r="Z1934">
            <v>0</v>
          </cell>
          <cell r="AA1934">
            <v>0</v>
          </cell>
        </row>
        <row r="1935">
          <cell r="C1935" t="str">
            <v>S471</v>
          </cell>
          <cell r="K1935">
            <v>0</v>
          </cell>
          <cell r="L1935">
            <v>0</v>
          </cell>
          <cell r="Y1935">
            <v>0</v>
          </cell>
          <cell r="Z1935">
            <v>0</v>
          </cell>
          <cell r="AA1935">
            <v>0</v>
          </cell>
        </row>
        <row r="1936">
          <cell r="C1936" t="str">
            <v>S063</v>
          </cell>
          <cell r="K1936">
            <v>0</v>
          </cell>
          <cell r="L1936">
            <v>0</v>
          </cell>
          <cell r="Y1936">
            <v>0</v>
          </cell>
          <cell r="Z1936">
            <v>0</v>
          </cell>
          <cell r="AA1936">
            <v>0</v>
          </cell>
        </row>
        <row r="1937">
          <cell r="C1937" t="str">
            <v>S435</v>
          </cell>
          <cell r="K1937">
            <v>0</v>
          </cell>
          <cell r="L1937">
            <v>0</v>
          </cell>
          <cell r="Y1937">
            <v>0</v>
          </cell>
          <cell r="Z1937">
            <v>0</v>
          </cell>
          <cell r="AA1937">
            <v>0</v>
          </cell>
        </row>
        <row r="1938">
          <cell r="C1938" t="str">
            <v>S666</v>
          </cell>
          <cell r="K1938">
            <v>0</v>
          </cell>
          <cell r="L1938">
            <v>0</v>
          </cell>
          <cell r="Y1938">
            <v>0</v>
          </cell>
          <cell r="Z1938">
            <v>0</v>
          </cell>
          <cell r="AA1938">
            <v>0</v>
          </cell>
        </row>
        <row r="1939">
          <cell r="C1939" t="str">
            <v>S808</v>
          </cell>
          <cell r="K1939">
            <v>0</v>
          </cell>
          <cell r="L1939">
            <v>0</v>
          </cell>
          <cell r="Y1939">
            <v>0</v>
          </cell>
          <cell r="Z1939">
            <v>0</v>
          </cell>
          <cell r="AA1939">
            <v>0</v>
          </cell>
        </row>
        <row r="1940">
          <cell r="C1940" t="str">
            <v>S570</v>
          </cell>
          <cell r="K1940">
            <v>0</v>
          </cell>
          <cell r="L1940">
            <v>0</v>
          </cell>
          <cell r="Y1940">
            <v>0</v>
          </cell>
          <cell r="Z1940">
            <v>0</v>
          </cell>
          <cell r="AA1940">
            <v>0</v>
          </cell>
        </row>
        <row r="1941">
          <cell r="C1941" t="str">
            <v>S815</v>
          </cell>
          <cell r="K1941">
            <v>0</v>
          </cell>
          <cell r="L1941">
            <v>0</v>
          </cell>
          <cell r="Y1941">
            <v>0</v>
          </cell>
          <cell r="Z1941">
            <v>0</v>
          </cell>
          <cell r="AA1941">
            <v>0</v>
          </cell>
        </row>
        <row r="1942">
          <cell r="C1942" t="str">
            <v>S372</v>
          </cell>
          <cell r="K1942">
            <v>0</v>
          </cell>
          <cell r="L1942">
            <v>0</v>
          </cell>
          <cell r="Y1942">
            <v>0</v>
          </cell>
          <cell r="Z1942">
            <v>0</v>
          </cell>
          <cell r="AA1942">
            <v>0</v>
          </cell>
        </row>
        <row r="1943">
          <cell r="C1943" t="str">
            <v>S907</v>
          </cell>
          <cell r="K1943">
            <v>0</v>
          </cell>
          <cell r="L1943">
            <v>0</v>
          </cell>
          <cell r="Y1943">
            <v>0</v>
          </cell>
          <cell r="Z1943">
            <v>0</v>
          </cell>
          <cell r="AA1943">
            <v>0</v>
          </cell>
        </row>
        <row r="1944">
          <cell r="C1944" t="str">
            <v>S973</v>
          </cell>
          <cell r="K1944">
            <v>0</v>
          </cell>
          <cell r="L1944">
            <v>0</v>
          </cell>
          <cell r="Y1944">
            <v>0</v>
          </cell>
          <cell r="Z1944">
            <v>0</v>
          </cell>
          <cell r="AA1944">
            <v>0</v>
          </cell>
        </row>
        <row r="1945">
          <cell r="C1945" t="str">
            <v>S372</v>
          </cell>
          <cell r="K1945">
            <v>0</v>
          </cell>
          <cell r="L1945">
            <v>0</v>
          </cell>
          <cell r="Y1945">
            <v>0</v>
          </cell>
          <cell r="Z1945">
            <v>0</v>
          </cell>
          <cell r="AA1945">
            <v>0</v>
          </cell>
        </row>
        <row r="1946">
          <cell r="C1946" t="str">
            <v>S071</v>
          </cell>
          <cell r="K1946">
            <v>0</v>
          </cell>
          <cell r="L1946">
            <v>0</v>
          </cell>
          <cell r="Y1946">
            <v>0</v>
          </cell>
          <cell r="Z1946">
            <v>0</v>
          </cell>
          <cell r="AA1946">
            <v>0</v>
          </cell>
        </row>
        <row r="1947">
          <cell r="C1947" t="str">
            <v>S071</v>
          </cell>
          <cell r="K1947">
            <v>0</v>
          </cell>
          <cell r="L1947">
            <v>0</v>
          </cell>
          <cell r="Y1947">
            <v>0</v>
          </cell>
          <cell r="Z1947">
            <v>0</v>
          </cell>
          <cell r="AA1947">
            <v>0</v>
          </cell>
        </row>
        <row r="1948">
          <cell r="C1948" t="str">
            <v>S623</v>
          </cell>
          <cell r="K1948">
            <v>0</v>
          </cell>
          <cell r="L1948">
            <v>0</v>
          </cell>
          <cell r="Y1948">
            <v>0</v>
          </cell>
          <cell r="Z1948">
            <v>0</v>
          </cell>
          <cell r="AA1948">
            <v>0</v>
          </cell>
        </row>
        <row r="1949">
          <cell r="C1949" t="str">
            <v>S623</v>
          </cell>
          <cell r="K1949">
            <v>0</v>
          </cell>
          <cell r="L1949">
            <v>0</v>
          </cell>
          <cell r="Y1949">
            <v>0</v>
          </cell>
          <cell r="Z1949">
            <v>0</v>
          </cell>
          <cell r="AA1949">
            <v>0</v>
          </cell>
        </row>
        <row r="1950">
          <cell r="C1950" t="str">
            <v>S486</v>
          </cell>
          <cell r="K1950">
            <v>1</v>
          </cell>
          <cell r="L1950">
            <v>0</v>
          </cell>
          <cell r="Y1950">
            <v>17</v>
          </cell>
          <cell r="Z1950">
            <v>17</v>
          </cell>
          <cell r="AA1950">
            <v>0</v>
          </cell>
        </row>
        <row r="1951">
          <cell r="C1951" t="str">
            <v>S486</v>
          </cell>
          <cell r="K1951">
            <v>0</v>
          </cell>
          <cell r="L1951">
            <v>0</v>
          </cell>
          <cell r="Y1951">
            <v>0</v>
          </cell>
          <cell r="Z1951">
            <v>0</v>
          </cell>
          <cell r="AA1951">
            <v>0</v>
          </cell>
        </row>
        <row r="1952">
          <cell r="C1952" t="str">
            <v>S815</v>
          </cell>
          <cell r="K1952">
            <v>3</v>
          </cell>
          <cell r="L1952">
            <v>0</v>
          </cell>
          <cell r="Y1952">
            <v>216</v>
          </cell>
          <cell r="Z1952">
            <v>216</v>
          </cell>
          <cell r="AA1952">
            <v>0</v>
          </cell>
        </row>
        <row r="1953">
          <cell r="C1953" t="str">
            <v>S1023</v>
          </cell>
          <cell r="K1953">
            <v>0</v>
          </cell>
          <cell r="L1953">
            <v>0</v>
          </cell>
          <cell r="Y1953">
            <v>0</v>
          </cell>
          <cell r="Z1953">
            <v>0</v>
          </cell>
          <cell r="AA1953">
            <v>0</v>
          </cell>
        </row>
        <row r="1954">
          <cell r="C1954" t="str">
            <v>S815</v>
          </cell>
          <cell r="K1954">
            <v>0</v>
          </cell>
          <cell r="L1954">
            <v>0</v>
          </cell>
          <cell r="Y1954">
            <v>0</v>
          </cell>
          <cell r="Z1954">
            <v>0</v>
          </cell>
          <cell r="AA1954">
            <v>0</v>
          </cell>
        </row>
        <row r="1955">
          <cell r="C1955" t="str">
            <v>S664</v>
          </cell>
          <cell r="K1955">
            <v>0</v>
          </cell>
          <cell r="L1955">
            <v>0</v>
          </cell>
          <cell r="Y1955">
            <v>0</v>
          </cell>
          <cell r="Z1955">
            <v>0</v>
          </cell>
          <cell r="AA1955">
            <v>0</v>
          </cell>
        </row>
        <row r="1956">
          <cell r="C1956" t="str">
            <v>S162</v>
          </cell>
          <cell r="K1956">
            <v>0</v>
          </cell>
          <cell r="L1956">
            <v>0</v>
          </cell>
          <cell r="Y1956">
            <v>0</v>
          </cell>
          <cell r="Z1956">
            <v>0</v>
          </cell>
          <cell r="AA1956">
            <v>0</v>
          </cell>
        </row>
        <row r="1957">
          <cell r="C1957" t="str">
            <v>S815</v>
          </cell>
          <cell r="K1957">
            <v>16</v>
          </cell>
          <cell r="L1957">
            <v>0</v>
          </cell>
          <cell r="Y1957">
            <v>293</v>
          </cell>
          <cell r="Z1957">
            <v>293</v>
          </cell>
          <cell r="AA1957">
            <v>0</v>
          </cell>
        </row>
        <row r="1958">
          <cell r="C1958" t="str">
            <v>S815</v>
          </cell>
          <cell r="K1958">
            <v>0</v>
          </cell>
          <cell r="L1958">
            <v>0</v>
          </cell>
          <cell r="Y1958">
            <v>0</v>
          </cell>
          <cell r="Z1958">
            <v>0</v>
          </cell>
          <cell r="AA1958">
            <v>0</v>
          </cell>
        </row>
        <row r="1959">
          <cell r="C1959" t="str">
            <v>S482</v>
          </cell>
          <cell r="K1959">
            <v>0</v>
          </cell>
          <cell r="L1959">
            <v>0</v>
          </cell>
          <cell r="Y1959">
            <v>0</v>
          </cell>
          <cell r="Z1959">
            <v>0</v>
          </cell>
          <cell r="AA1959">
            <v>0</v>
          </cell>
        </row>
        <row r="1960">
          <cell r="C1960" t="str">
            <v>S800</v>
          </cell>
          <cell r="K1960">
            <v>0</v>
          </cell>
          <cell r="L1960">
            <v>0</v>
          </cell>
          <cell r="Y1960">
            <v>0</v>
          </cell>
          <cell r="Z1960">
            <v>0</v>
          </cell>
          <cell r="AA1960">
            <v>0</v>
          </cell>
        </row>
        <row r="1961">
          <cell r="C1961" t="str">
            <v>S904</v>
          </cell>
          <cell r="K1961">
            <v>0</v>
          </cell>
          <cell r="L1961">
            <v>0</v>
          </cell>
          <cell r="Y1961">
            <v>0</v>
          </cell>
          <cell r="Z1961">
            <v>0</v>
          </cell>
          <cell r="AA1961">
            <v>0</v>
          </cell>
        </row>
        <row r="1962">
          <cell r="C1962" t="str">
            <v>S815</v>
          </cell>
          <cell r="K1962">
            <v>0</v>
          </cell>
          <cell r="L1962">
            <v>0</v>
          </cell>
          <cell r="Y1962">
            <v>0</v>
          </cell>
          <cell r="Z1962">
            <v>0</v>
          </cell>
          <cell r="AA1962">
            <v>0</v>
          </cell>
        </row>
        <row r="1963">
          <cell r="C1963" t="str">
            <v>S815</v>
          </cell>
          <cell r="K1963">
            <v>0</v>
          </cell>
          <cell r="L1963">
            <v>0</v>
          </cell>
          <cell r="Y1963">
            <v>0</v>
          </cell>
          <cell r="Z1963">
            <v>0</v>
          </cell>
          <cell r="AA1963">
            <v>0</v>
          </cell>
        </row>
        <row r="1964">
          <cell r="C1964" t="str">
            <v>S815</v>
          </cell>
          <cell r="K1964">
            <v>0</v>
          </cell>
          <cell r="L1964">
            <v>0</v>
          </cell>
          <cell r="Y1964">
            <v>0</v>
          </cell>
          <cell r="Z1964">
            <v>0</v>
          </cell>
          <cell r="AA1964">
            <v>0</v>
          </cell>
        </row>
        <row r="1965">
          <cell r="C1965" t="str">
            <v>S375</v>
          </cell>
          <cell r="K1965">
            <v>0</v>
          </cell>
          <cell r="L1965">
            <v>0</v>
          </cell>
          <cell r="Y1965">
            <v>0</v>
          </cell>
          <cell r="Z1965">
            <v>0</v>
          </cell>
          <cell r="AA1965">
            <v>0</v>
          </cell>
        </row>
        <row r="1966">
          <cell r="C1966" t="str">
            <v>S375</v>
          </cell>
          <cell r="K1966">
            <v>0</v>
          </cell>
          <cell r="L1966">
            <v>0</v>
          </cell>
          <cell r="Y1966">
            <v>0</v>
          </cell>
          <cell r="Z1966">
            <v>0</v>
          </cell>
          <cell r="AA1966">
            <v>0</v>
          </cell>
        </row>
        <row r="1967">
          <cell r="C1967" t="str">
            <v>S375</v>
          </cell>
          <cell r="K1967">
            <v>0</v>
          </cell>
          <cell r="L1967">
            <v>0</v>
          </cell>
          <cell r="Y1967">
            <v>0</v>
          </cell>
          <cell r="Z1967">
            <v>0</v>
          </cell>
          <cell r="AA1967">
            <v>0</v>
          </cell>
        </row>
        <row r="1968">
          <cell r="C1968" t="str">
            <v>S627</v>
          </cell>
          <cell r="K1968">
            <v>0</v>
          </cell>
          <cell r="L1968">
            <v>0</v>
          </cell>
          <cell r="Y1968">
            <v>0</v>
          </cell>
          <cell r="Z1968">
            <v>0</v>
          </cell>
          <cell r="AA1968">
            <v>0</v>
          </cell>
        </row>
        <row r="1969">
          <cell r="C1969" t="str">
            <v>S030</v>
          </cell>
          <cell r="K1969">
            <v>0</v>
          </cell>
          <cell r="L1969">
            <v>0</v>
          </cell>
          <cell r="Y1969">
            <v>0</v>
          </cell>
          <cell r="Z1969">
            <v>0</v>
          </cell>
          <cell r="AA1969">
            <v>0</v>
          </cell>
        </row>
        <row r="1970">
          <cell r="C1970" t="str">
            <v>S550</v>
          </cell>
          <cell r="K1970">
            <v>0</v>
          </cell>
          <cell r="L1970">
            <v>0</v>
          </cell>
          <cell r="Y1970">
            <v>0</v>
          </cell>
          <cell r="Z1970">
            <v>0</v>
          </cell>
          <cell r="AA1970">
            <v>0</v>
          </cell>
        </row>
        <row r="1971">
          <cell r="C1971" t="str">
            <v>S509</v>
          </cell>
          <cell r="K1971">
            <v>0</v>
          </cell>
          <cell r="L1971">
            <v>0</v>
          </cell>
          <cell r="Y1971">
            <v>0</v>
          </cell>
          <cell r="Z1971">
            <v>0</v>
          </cell>
          <cell r="AA1971">
            <v>0</v>
          </cell>
        </row>
        <row r="1972">
          <cell r="C1972" t="str">
            <v>S815</v>
          </cell>
          <cell r="K1972">
            <v>0</v>
          </cell>
          <cell r="L1972">
            <v>0</v>
          </cell>
          <cell r="Y1972">
            <v>0</v>
          </cell>
          <cell r="Z1972">
            <v>0</v>
          </cell>
          <cell r="AA1972">
            <v>0</v>
          </cell>
        </row>
        <row r="1973">
          <cell r="C1973" t="str">
            <v>KPO</v>
          </cell>
          <cell r="K1973">
            <v>0</v>
          </cell>
          <cell r="L1973">
            <v>0</v>
          </cell>
          <cell r="Y1973">
            <v>0</v>
          </cell>
          <cell r="Z1973">
            <v>0</v>
          </cell>
          <cell r="AA1973">
            <v>0</v>
          </cell>
        </row>
        <row r="1974">
          <cell r="C1974" t="str">
            <v>KPO</v>
          </cell>
          <cell r="K1974">
            <v>0</v>
          </cell>
          <cell r="L1974">
            <v>0</v>
          </cell>
          <cell r="Y1974">
            <v>0</v>
          </cell>
          <cell r="Z1974">
            <v>0</v>
          </cell>
          <cell r="AA1974">
            <v>0</v>
          </cell>
        </row>
        <row r="1975">
          <cell r="C1975" t="str">
            <v>KPO</v>
          </cell>
          <cell r="K1975">
            <v>0</v>
          </cell>
          <cell r="L1975">
            <v>0</v>
          </cell>
          <cell r="Y1975">
            <v>0</v>
          </cell>
          <cell r="Z1975">
            <v>0</v>
          </cell>
          <cell r="AA1975">
            <v>0</v>
          </cell>
        </row>
        <row r="1976">
          <cell r="C1976" t="str">
            <v>KPO</v>
          </cell>
          <cell r="K1976">
            <v>0</v>
          </cell>
          <cell r="L1976">
            <v>0</v>
          </cell>
          <cell r="Y1976">
            <v>0</v>
          </cell>
          <cell r="Z1976">
            <v>0</v>
          </cell>
          <cell r="AA1976">
            <v>0</v>
          </cell>
        </row>
        <row r="1977">
          <cell r="C1977" t="str">
            <v>KPO</v>
          </cell>
          <cell r="K1977">
            <v>0</v>
          </cell>
          <cell r="L1977">
            <v>0</v>
          </cell>
          <cell r="Y1977">
            <v>0</v>
          </cell>
          <cell r="Z1977">
            <v>0</v>
          </cell>
          <cell r="AA1977">
            <v>0</v>
          </cell>
        </row>
        <row r="1978">
          <cell r="C1978" t="str">
            <v>KPO</v>
          </cell>
          <cell r="K1978">
            <v>0</v>
          </cell>
          <cell r="L1978">
            <v>0</v>
          </cell>
          <cell r="Y1978">
            <v>0</v>
          </cell>
          <cell r="Z1978">
            <v>0</v>
          </cell>
          <cell r="AA1978">
            <v>0</v>
          </cell>
        </row>
        <row r="1979">
          <cell r="C1979" t="str">
            <v>KPO</v>
          </cell>
          <cell r="K1979">
            <v>0</v>
          </cell>
          <cell r="L1979">
            <v>0</v>
          </cell>
          <cell r="Y1979">
            <v>0</v>
          </cell>
          <cell r="Z1979">
            <v>0</v>
          </cell>
          <cell r="AA1979">
            <v>0</v>
          </cell>
        </row>
        <row r="1980">
          <cell r="C1980" t="str">
            <v>KPO</v>
          </cell>
          <cell r="K1980">
            <v>0</v>
          </cell>
          <cell r="L1980">
            <v>0</v>
          </cell>
          <cell r="Y1980">
            <v>0</v>
          </cell>
          <cell r="Z1980">
            <v>0</v>
          </cell>
          <cell r="AA1980">
            <v>0</v>
          </cell>
        </row>
        <row r="1981">
          <cell r="C1981" t="str">
            <v>KPO</v>
          </cell>
          <cell r="K1981">
            <v>0</v>
          </cell>
          <cell r="L1981">
            <v>0</v>
          </cell>
          <cell r="Y1981">
            <v>0</v>
          </cell>
          <cell r="Z1981">
            <v>0</v>
          </cell>
          <cell r="AA1981">
            <v>0</v>
          </cell>
        </row>
        <row r="1982">
          <cell r="C1982" t="str">
            <v>KPO</v>
          </cell>
          <cell r="K1982">
            <v>0</v>
          </cell>
          <cell r="L1982">
            <v>0</v>
          </cell>
          <cell r="Y1982">
            <v>0</v>
          </cell>
          <cell r="Z1982">
            <v>0</v>
          </cell>
          <cell r="AA1982">
            <v>0</v>
          </cell>
        </row>
        <row r="1983">
          <cell r="C1983" t="str">
            <v>KPO</v>
          </cell>
          <cell r="K1983">
            <v>0</v>
          </cell>
          <cell r="L1983">
            <v>0</v>
          </cell>
          <cell r="Y1983">
            <v>0</v>
          </cell>
          <cell r="Z1983">
            <v>0</v>
          </cell>
          <cell r="AA1983">
            <v>0</v>
          </cell>
        </row>
        <row r="1984">
          <cell r="C1984" t="str">
            <v>KPO</v>
          </cell>
          <cell r="K1984">
            <v>0</v>
          </cell>
          <cell r="L1984">
            <v>0</v>
          </cell>
          <cell r="Y1984">
            <v>0</v>
          </cell>
          <cell r="Z1984">
            <v>0</v>
          </cell>
          <cell r="AA1984">
            <v>0</v>
          </cell>
        </row>
        <row r="1985">
          <cell r="C1985" t="str">
            <v>KPO</v>
          </cell>
          <cell r="K1985">
            <v>0</v>
          </cell>
          <cell r="L1985">
            <v>0</v>
          </cell>
          <cell r="Y1985">
            <v>0</v>
          </cell>
          <cell r="Z1985">
            <v>0</v>
          </cell>
          <cell r="AA1985">
            <v>0</v>
          </cell>
        </row>
        <row r="1986">
          <cell r="C1986" t="str">
            <v>KPO</v>
          </cell>
          <cell r="K1986">
            <v>0</v>
          </cell>
          <cell r="L1986">
            <v>0</v>
          </cell>
          <cell r="Y1986">
            <v>0</v>
          </cell>
          <cell r="Z1986">
            <v>0</v>
          </cell>
          <cell r="AA1986">
            <v>0</v>
          </cell>
        </row>
        <row r="1987">
          <cell r="C1987" t="str">
            <v>KPO</v>
          </cell>
          <cell r="K1987">
            <v>2</v>
          </cell>
          <cell r="L1987">
            <v>0</v>
          </cell>
          <cell r="Y1987">
            <v>68</v>
          </cell>
          <cell r="Z1987">
            <v>68</v>
          </cell>
          <cell r="AA1987">
            <v>0</v>
          </cell>
        </row>
        <row r="1988">
          <cell r="C1988" t="str">
            <v>KPO</v>
          </cell>
          <cell r="K1988">
            <v>0</v>
          </cell>
          <cell r="L1988">
            <v>0</v>
          </cell>
          <cell r="Y1988">
            <v>0</v>
          </cell>
          <cell r="Z1988">
            <v>0</v>
          </cell>
          <cell r="AA1988">
            <v>0</v>
          </cell>
        </row>
        <row r="1989">
          <cell r="C1989" t="str">
            <v>KPO</v>
          </cell>
          <cell r="K1989">
            <v>0</v>
          </cell>
          <cell r="L1989">
            <v>0</v>
          </cell>
          <cell r="Y1989">
            <v>0</v>
          </cell>
          <cell r="Z1989">
            <v>0</v>
          </cell>
          <cell r="AA1989">
            <v>0</v>
          </cell>
        </row>
        <row r="1990">
          <cell r="C1990" t="str">
            <v>KPO</v>
          </cell>
          <cell r="K1990">
            <v>0</v>
          </cell>
          <cell r="L1990">
            <v>0</v>
          </cell>
          <cell r="Y1990">
            <v>0</v>
          </cell>
          <cell r="Z1990">
            <v>0</v>
          </cell>
          <cell r="AA1990">
            <v>0</v>
          </cell>
        </row>
        <row r="1991">
          <cell r="C1991" t="str">
            <v>KPO</v>
          </cell>
          <cell r="K1991">
            <v>0</v>
          </cell>
          <cell r="L1991">
            <v>0</v>
          </cell>
          <cell r="Y1991">
            <v>0</v>
          </cell>
          <cell r="Z1991">
            <v>0</v>
          </cell>
          <cell r="AA1991">
            <v>0</v>
          </cell>
        </row>
        <row r="1992">
          <cell r="C1992" t="str">
            <v>KPO</v>
          </cell>
          <cell r="K1992">
            <v>0</v>
          </cell>
          <cell r="L1992">
            <v>0</v>
          </cell>
          <cell r="Y1992">
            <v>0</v>
          </cell>
          <cell r="Z1992">
            <v>0</v>
          </cell>
          <cell r="AA1992">
            <v>0</v>
          </cell>
        </row>
        <row r="1993">
          <cell r="C1993" t="str">
            <v>KPO</v>
          </cell>
          <cell r="K1993">
            <v>0</v>
          </cell>
          <cell r="L1993">
            <v>0</v>
          </cell>
          <cell r="Y1993">
            <v>0</v>
          </cell>
          <cell r="Z1993">
            <v>0</v>
          </cell>
          <cell r="AA1993">
            <v>0</v>
          </cell>
        </row>
        <row r="1994">
          <cell r="C1994" t="str">
            <v>KPO</v>
          </cell>
          <cell r="K1994">
            <v>0</v>
          </cell>
          <cell r="L1994">
            <v>0</v>
          </cell>
          <cell r="Y1994">
            <v>0</v>
          </cell>
          <cell r="Z1994">
            <v>0</v>
          </cell>
          <cell r="AA1994">
            <v>0</v>
          </cell>
        </row>
        <row r="1995">
          <cell r="C1995" t="str">
            <v>KPO</v>
          </cell>
          <cell r="K1995">
            <v>0</v>
          </cell>
          <cell r="L1995">
            <v>0</v>
          </cell>
          <cell r="Y1995">
            <v>0</v>
          </cell>
          <cell r="Z1995">
            <v>0</v>
          </cell>
          <cell r="AA1995">
            <v>0</v>
          </cell>
        </row>
        <row r="1996">
          <cell r="C1996" t="str">
            <v>KPO</v>
          </cell>
          <cell r="K1996">
            <v>0</v>
          </cell>
          <cell r="L1996">
            <v>0</v>
          </cell>
          <cell r="Y1996">
            <v>0</v>
          </cell>
          <cell r="Z1996">
            <v>0</v>
          </cell>
          <cell r="AA1996">
            <v>0</v>
          </cell>
        </row>
        <row r="1997">
          <cell r="C1997" t="str">
            <v>KPO</v>
          </cell>
          <cell r="K1997">
            <v>0</v>
          </cell>
          <cell r="L1997">
            <v>0</v>
          </cell>
          <cell r="Y1997">
            <v>0</v>
          </cell>
          <cell r="Z1997">
            <v>0</v>
          </cell>
          <cell r="AA1997">
            <v>0</v>
          </cell>
        </row>
        <row r="1998">
          <cell r="C1998" t="str">
            <v>KPO</v>
          </cell>
          <cell r="K1998">
            <v>0</v>
          </cell>
          <cell r="L1998">
            <v>0</v>
          </cell>
          <cell r="Y1998">
            <v>0</v>
          </cell>
          <cell r="Z1998">
            <v>0</v>
          </cell>
          <cell r="AA1998">
            <v>0</v>
          </cell>
        </row>
        <row r="1999">
          <cell r="C1999" t="str">
            <v>KPO</v>
          </cell>
          <cell r="K1999">
            <v>0</v>
          </cell>
          <cell r="L1999">
            <v>0</v>
          </cell>
          <cell r="Y1999">
            <v>0</v>
          </cell>
          <cell r="Z1999">
            <v>0</v>
          </cell>
          <cell r="AA1999">
            <v>0</v>
          </cell>
        </row>
        <row r="2000">
          <cell r="C2000" t="str">
            <v>KPO</v>
          </cell>
          <cell r="K2000">
            <v>0</v>
          </cell>
          <cell r="L2000">
            <v>0</v>
          </cell>
          <cell r="Y2000">
            <v>0</v>
          </cell>
          <cell r="Z2000">
            <v>0</v>
          </cell>
          <cell r="AA2000">
            <v>0</v>
          </cell>
        </row>
        <row r="2001">
          <cell r="C2001" t="str">
            <v>KPO</v>
          </cell>
          <cell r="K2001">
            <v>0</v>
          </cell>
          <cell r="L2001">
            <v>0</v>
          </cell>
          <cell r="Y2001">
            <v>0</v>
          </cell>
          <cell r="Z2001">
            <v>0</v>
          </cell>
          <cell r="AA2001">
            <v>0</v>
          </cell>
        </row>
        <row r="2002">
          <cell r="C2002" t="str">
            <v>KPO</v>
          </cell>
          <cell r="K2002">
            <v>0</v>
          </cell>
          <cell r="L2002">
            <v>0</v>
          </cell>
          <cell r="Y2002">
            <v>0</v>
          </cell>
          <cell r="Z2002">
            <v>0</v>
          </cell>
          <cell r="AA2002">
            <v>0</v>
          </cell>
        </row>
        <row r="2003">
          <cell r="C2003" t="str">
            <v>KPO</v>
          </cell>
          <cell r="K2003">
            <v>0</v>
          </cell>
          <cell r="L2003">
            <v>0</v>
          </cell>
          <cell r="Y2003">
            <v>0</v>
          </cell>
          <cell r="Z2003">
            <v>0</v>
          </cell>
          <cell r="AA2003">
            <v>0</v>
          </cell>
        </row>
        <row r="2004">
          <cell r="C2004" t="str">
            <v>KPO</v>
          </cell>
          <cell r="K2004">
            <v>0</v>
          </cell>
          <cell r="L2004">
            <v>0</v>
          </cell>
          <cell r="Y2004">
            <v>0</v>
          </cell>
          <cell r="Z2004">
            <v>0</v>
          </cell>
          <cell r="AA2004">
            <v>0</v>
          </cell>
        </row>
        <row r="2005">
          <cell r="C2005" t="str">
            <v>KPO</v>
          </cell>
          <cell r="K2005">
            <v>0</v>
          </cell>
          <cell r="L2005">
            <v>0</v>
          </cell>
          <cell r="Y2005">
            <v>0</v>
          </cell>
          <cell r="Z2005">
            <v>0</v>
          </cell>
          <cell r="AA2005">
            <v>0</v>
          </cell>
        </row>
        <row r="2006">
          <cell r="C2006" t="str">
            <v>KPO</v>
          </cell>
          <cell r="K2006">
            <v>0</v>
          </cell>
          <cell r="L2006">
            <v>0</v>
          </cell>
          <cell r="Y2006">
            <v>0</v>
          </cell>
          <cell r="Z2006">
            <v>0</v>
          </cell>
          <cell r="AA2006">
            <v>0</v>
          </cell>
        </row>
        <row r="2007">
          <cell r="C2007" t="str">
            <v>VPO</v>
          </cell>
          <cell r="K2007">
            <v>3</v>
          </cell>
          <cell r="L2007">
            <v>0</v>
          </cell>
          <cell r="Y2007">
            <v>190</v>
          </cell>
          <cell r="Z2007">
            <v>190</v>
          </cell>
          <cell r="AA2007">
            <v>0</v>
          </cell>
        </row>
        <row r="2008">
          <cell r="C2008" t="str">
            <v>VPO</v>
          </cell>
          <cell r="K2008">
            <v>0</v>
          </cell>
          <cell r="L2008">
            <v>0</v>
          </cell>
          <cell r="Y2008">
            <v>0</v>
          </cell>
          <cell r="Z2008">
            <v>0</v>
          </cell>
          <cell r="AA2008">
            <v>0</v>
          </cell>
        </row>
        <row r="2009">
          <cell r="C2009" t="str">
            <v>VPO</v>
          </cell>
          <cell r="K2009">
            <v>0</v>
          </cell>
          <cell r="L2009">
            <v>0</v>
          </cell>
          <cell r="Y2009">
            <v>0</v>
          </cell>
          <cell r="Z2009">
            <v>0</v>
          </cell>
          <cell r="AA2009">
            <v>0</v>
          </cell>
        </row>
        <row r="2010">
          <cell r="C2010" t="str">
            <v>VPO</v>
          </cell>
          <cell r="K2010">
            <v>0</v>
          </cell>
          <cell r="L2010">
            <v>0</v>
          </cell>
          <cell r="Y2010">
            <v>0</v>
          </cell>
          <cell r="Z2010">
            <v>0</v>
          </cell>
          <cell r="AA2010">
            <v>0</v>
          </cell>
        </row>
        <row r="2011">
          <cell r="C2011" t="str">
            <v>VPO</v>
          </cell>
          <cell r="K2011">
            <v>0</v>
          </cell>
          <cell r="L2011">
            <v>0</v>
          </cell>
          <cell r="Y2011">
            <v>0</v>
          </cell>
          <cell r="Z2011">
            <v>0</v>
          </cell>
          <cell r="AA2011">
            <v>0</v>
          </cell>
        </row>
        <row r="2012">
          <cell r="C2012" t="str">
            <v>VPO</v>
          </cell>
          <cell r="K2012">
            <v>0</v>
          </cell>
          <cell r="L2012">
            <v>0</v>
          </cell>
          <cell r="Y2012">
            <v>0</v>
          </cell>
          <cell r="Z2012">
            <v>0</v>
          </cell>
          <cell r="AA2012">
            <v>0</v>
          </cell>
        </row>
        <row r="2013">
          <cell r="C2013" t="str">
            <v>VPO</v>
          </cell>
          <cell r="K2013">
            <v>0</v>
          </cell>
          <cell r="L2013">
            <v>0</v>
          </cell>
          <cell r="Y2013">
            <v>0</v>
          </cell>
          <cell r="Z2013">
            <v>0</v>
          </cell>
          <cell r="AA2013">
            <v>0</v>
          </cell>
        </row>
        <row r="2014">
          <cell r="C2014" t="str">
            <v>VPO</v>
          </cell>
          <cell r="K2014">
            <v>0</v>
          </cell>
          <cell r="L2014">
            <v>0</v>
          </cell>
          <cell r="Y2014">
            <v>0</v>
          </cell>
          <cell r="Z2014">
            <v>0</v>
          </cell>
          <cell r="AA2014">
            <v>0</v>
          </cell>
        </row>
        <row r="2015">
          <cell r="C2015" t="str">
            <v>VPO</v>
          </cell>
          <cell r="K2015">
            <v>0</v>
          </cell>
          <cell r="L2015">
            <v>0</v>
          </cell>
          <cell r="Y2015">
            <v>0</v>
          </cell>
          <cell r="Z2015">
            <v>0</v>
          </cell>
          <cell r="AA2015">
            <v>0</v>
          </cell>
        </row>
        <row r="2016">
          <cell r="C2016" t="str">
            <v>VPO</v>
          </cell>
          <cell r="K2016">
            <v>0</v>
          </cell>
          <cell r="L2016">
            <v>0</v>
          </cell>
          <cell r="Y2016">
            <v>0</v>
          </cell>
          <cell r="Z2016">
            <v>0</v>
          </cell>
          <cell r="AA2016">
            <v>0</v>
          </cell>
        </row>
        <row r="2017">
          <cell r="C2017" t="str">
            <v>VPO</v>
          </cell>
          <cell r="K2017">
            <v>0</v>
          </cell>
          <cell r="L2017">
            <v>0</v>
          </cell>
          <cell r="Y2017">
            <v>0</v>
          </cell>
          <cell r="Z2017">
            <v>0</v>
          </cell>
          <cell r="AA2017">
            <v>0</v>
          </cell>
        </row>
        <row r="2018">
          <cell r="C2018" t="str">
            <v>VPO</v>
          </cell>
          <cell r="K2018">
            <v>0</v>
          </cell>
          <cell r="L2018">
            <v>0</v>
          </cell>
          <cell r="Y2018">
            <v>0</v>
          </cell>
          <cell r="Z2018">
            <v>0</v>
          </cell>
          <cell r="AA2018">
            <v>0</v>
          </cell>
        </row>
        <row r="2019">
          <cell r="C2019" t="str">
            <v>VPO</v>
          </cell>
          <cell r="K2019">
            <v>0</v>
          </cell>
          <cell r="L2019">
            <v>0</v>
          </cell>
          <cell r="Y2019">
            <v>0</v>
          </cell>
          <cell r="Z2019">
            <v>0</v>
          </cell>
          <cell r="AA2019">
            <v>0</v>
          </cell>
        </row>
        <row r="2020">
          <cell r="C2020" t="str">
            <v>VPO</v>
          </cell>
          <cell r="K2020">
            <v>0</v>
          </cell>
          <cell r="L2020">
            <v>0</v>
          </cell>
          <cell r="Y2020">
            <v>0</v>
          </cell>
          <cell r="Z2020">
            <v>0</v>
          </cell>
          <cell r="AA2020">
            <v>0</v>
          </cell>
        </row>
        <row r="2021">
          <cell r="C2021" t="str">
            <v>VPO</v>
          </cell>
          <cell r="K2021">
            <v>0</v>
          </cell>
          <cell r="L2021">
            <v>0</v>
          </cell>
          <cell r="Y2021">
            <v>0</v>
          </cell>
          <cell r="Z2021">
            <v>0</v>
          </cell>
          <cell r="AA2021">
            <v>0</v>
          </cell>
        </row>
        <row r="2022">
          <cell r="C2022" t="str">
            <v>VPO</v>
          </cell>
          <cell r="K2022">
            <v>0</v>
          </cell>
          <cell r="L2022">
            <v>0</v>
          </cell>
          <cell r="Y2022">
            <v>0</v>
          </cell>
          <cell r="Z2022">
            <v>0</v>
          </cell>
          <cell r="AA2022">
            <v>0</v>
          </cell>
        </row>
        <row r="2023">
          <cell r="C2023" t="str">
            <v>VPO</v>
          </cell>
          <cell r="K2023">
            <v>0</v>
          </cell>
          <cell r="L2023">
            <v>0</v>
          </cell>
          <cell r="Y2023">
            <v>0</v>
          </cell>
          <cell r="Z2023">
            <v>0</v>
          </cell>
          <cell r="AA2023">
            <v>0</v>
          </cell>
        </row>
        <row r="2024">
          <cell r="C2024" t="str">
            <v>VPO</v>
          </cell>
          <cell r="K2024">
            <v>0</v>
          </cell>
          <cell r="L2024">
            <v>0</v>
          </cell>
          <cell r="Y2024">
            <v>0</v>
          </cell>
          <cell r="Z2024">
            <v>0</v>
          </cell>
          <cell r="AA2024">
            <v>0</v>
          </cell>
        </row>
        <row r="2025">
          <cell r="C2025" t="str">
            <v>VPO</v>
          </cell>
          <cell r="K2025">
            <v>0</v>
          </cell>
          <cell r="L2025">
            <v>0</v>
          </cell>
          <cell r="Y2025">
            <v>0</v>
          </cell>
          <cell r="Z2025">
            <v>0</v>
          </cell>
          <cell r="AA2025">
            <v>0</v>
          </cell>
        </row>
        <row r="2026">
          <cell r="C2026" t="str">
            <v>VPO</v>
          </cell>
          <cell r="K2026">
            <v>0</v>
          </cell>
          <cell r="L2026">
            <v>0</v>
          </cell>
          <cell r="Y2026">
            <v>0</v>
          </cell>
          <cell r="Z2026">
            <v>0</v>
          </cell>
          <cell r="AA2026">
            <v>0</v>
          </cell>
        </row>
        <row r="2027">
          <cell r="C2027" t="str">
            <v>VPO</v>
          </cell>
          <cell r="K2027">
            <v>0</v>
          </cell>
          <cell r="L2027">
            <v>0</v>
          </cell>
          <cell r="Y2027">
            <v>0</v>
          </cell>
          <cell r="Z2027">
            <v>0</v>
          </cell>
          <cell r="AA2027">
            <v>0</v>
          </cell>
        </row>
        <row r="2028">
          <cell r="C2028" t="str">
            <v>VPO</v>
          </cell>
          <cell r="K2028">
            <v>0</v>
          </cell>
          <cell r="L2028">
            <v>0</v>
          </cell>
          <cell r="Y2028">
            <v>0</v>
          </cell>
          <cell r="Z2028">
            <v>0</v>
          </cell>
          <cell r="AA2028">
            <v>0</v>
          </cell>
        </row>
        <row r="2029">
          <cell r="C2029" t="str">
            <v>VPO</v>
          </cell>
          <cell r="K2029">
            <v>0</v>
          </cell>
          <cell r="L2029">
            <v>0</v>
          </cell>
          <cell r="Y2029">
            <v>0</v>
          </cell>
          <cell r="Z2029">
            <v>0</v>
          </cell>
          <cell r="AA2029">
            <v>0</v>
          </cell>
        </row>
        <row r="2030">
          <cell r="C2030" t="str">
            <v>VPO</v>
          </cell>
          <cell r="K2030">
            <v>0</v>
          </cell>
          <cell r="L2030">
            <v>0</v>
          </cell>
          <cell r="Y2030">
            <v>0</v>
          </cell>
          <cell r="Z2030">
            <v>0</v>
          </cell>
          <cell r="AA2030">
            <v>0</v>
          </cell>
        </row>
        <row r="2031">
          <cell r="C2031" t="str">
            <v>VPO</v>
          </cell>
          <cell r="K2031">
            <v>0</v>
          </cell>
          <cell r="L2031">
            <v>0</v>
          </cell>
          <cell r="Y2031">
            <v>0</v>
          </cell>
          <cell r="Z2031">
            <v>0</v>
          </cell>
          <cell r="AA2031">
            <v>0</v>
          </cell>
        </row>
        <row r="2032">
          <cell r="C2032" t="str">
            <v>VPO</v>
          </cell>
          <cell r="K2032">
            <v>0</v>
          </cell>
          <cell r="L2032">
            <v>0</v>
          </cell>
          <cell r="Y2032">
            <v>0</v>
          </cell>
          <cell r="Z2032">
            <v>0</v>
          </cell>
          <cell r="AA2032">
            <v>0</v>
          </cell>
        </row>
        <row r="2033">
          <cell r="C2033" t="str">
            <v>VPO</v>
          </cell>
          <cell r="K2033">
            <v>5</v>
          </cell>
          <cell r="L2033">
            <v>0</v>
          </cell>
          <cell r="Y2033">
            <v>171</v>
          </cell>
          <cell r="Z2033">
            <v>171</v>
          </cell>
          <cell r="AA2033">
            <v>0</v>
          </cell>
        </row>
        <row r="2034">
          <cell r="C2034" t="str">
            <v>VPO</v>
          </cell>
          <cell r="K2034">
            <v>0</v>
          </cell>
          <cell r="L2034">
            <v>0</v>
          </cell>
          <cell r="Y2034">
            <v>0</v>
          </cell>
          <cell r="Z2034">
            <v>0</v>
          </cell>
          <cell r="AA2034">
            <v>0</v>
          </cell>
        </row>
        <row r="2035">
          <cell r="C2035" t="str">
            <v>VPO</v>
          </cell>
          <cell r="K2035">
            <v>0</v>
          </cell>
          <cell r="L2035">
            <v>0</v>
          </cell>
          <cell r="Y2035">
            <v>0</v>
          </cell>
          <cell r="Z2035">
            <v>0</v>
          </cell>
          <cell r="AA2035">
            <v>0</v>
          </cell>
        </row>
        <row r="2036">
          <cell r="C2036" t="str">
            <v>VPO</v>
          </cell>
          <cell r="K2036">
            <v>4</v>
          </cell>
          <cell r="L2036">
            <v>0</v>
          </cell>
          <cell r="Y2036">
            <v>91</v>
          </cell>
          <cell r="Z2036">
            <v>91</v>
          </cell>
          <cell r="AA2036">
            <v>0</v>
          </cell>
        </row>
        <row r="2037">
          <cell r="C2037" t="str">
            <v>VPO</v>
          </cell>
          <cell r="K2037">
            <v>0</v>
          </cell>
          <cell r="L2037">
            <v>0</v>
          </cell>
          <cell r="Y2037">
            <v>0</v>
          </cell>
          <cell r="Z2037">
            <v>0</v>
          </cell>
          <cell r="AA2037">
            <v>0</v>
          </cell>
        </row>
        <row r="2038">
          <cell r="C2038" t="str">
            <v>VPO</v>
          </cell>
          <cell r="K2038">
            <v>0</v>
          </cell>
          <cell r="L2038">
            <v>0</v>
          </cell>
          <cell r="Y2038">
            <v>0</v>
          </cell>
          <cell r="Z2038">
            <v>0</v>
          </cell>
          <cell r="AA2038">
            <v>0</v>
          </cell>
        </row>
        <row r="2039">
          <cell r="C2039" t="str">
            <v>VPO</v>
          </cell>
          <cell r="K2039">
            <v>0</v>
          </cell>
          <cell r="L2039">
            <v>0</v>
          </cell>
          <cell r="Y2039">
            <v>0</v>
          </cell>
          <cell r="Z2039">
            <v>0</v>
          </cell>
          <cell r="AA2039">
            <v>0</v>
          </cell>
        </row>
        <row r="2040">
          <cell r="C2040" t="str">
            <v>VPO</v>
          </cell>
          <cell r="K2040">
            <v>0</v>
          </cell>
          <cell r="L2040">
            <v>0</v>
          </cell>
          <cell r="Y2040">
            <v>0</v>
          </cell>
          <cell r="Z2040">
            <v>0</v>
          </cell>
          <cell r="AA2040">
            <v>0</v>
          </cell>
        </row>
        <row r="2041">
          <cell r="C2041" t="str">
            <v>VPO</v>
          </cell>
          <cell r="K2041">
            <v>0</v>
          </cell>
          <cell r="L2041">
            <v>0</v>
          </cell>
          <cell r="Y2041">
            <v>0</v>
          </cell>
          <cell r="Z2041">
            <v>0</v>
          </cell>
          <cell r="AA2041">
            <v>0</v>
          </cell>
        </row>
        <row r="2042">
          <cell r="C2042" t="str">
            <v>VPO</v>
          </cell>
          <cell r="K2042">
            <v>0</v>
          </cell>
          <cell r="L2042">
            <v>0</v>
          </cell>
          <cell r="Y2042">
            <v>0</v>
          </cell>
          <cell r="Z2042">
            <v>0</v>
          </cell>
          <cell r="AA2042">
            <v>0</v>
          </cell>
        </row>
        <row r="2043">
          <cell r="C2043" t="str">
            <v>VPO</v>
          </cell>
          <cell r="K2043">
            <v>0</v>
          </cell>
          <cell r="L2043">
            <v>0</v>
          </cell>
          <cell r="Y2043">
            <v>0</v>
          </cell>
          <cell r="Z2043">
            <v>0</v>
          </cell>
          <cell r="AA2043">
            <v>0</v>
          </cell>
        </row>
        <row r="2044">
          <cell r="C2044" t="str">
            <v>VPO</v>
          </cell>
          <cell r="K2044">
            <v>0</v>
          </cell>
          <cell r="L2044">
            <v>0</v>
          </cell>
          <cell r="Y2044">
            <v>0</v>
          </cell>
          <cell r="Z2044">
            <v>0</v>
          </cell>
          <cell r="AA2044">
            <v>0</v>
          </cell>
        </row>
        <row r="2045">
          <cell r="C2045" t="str">
            <v>VPO</v>
          </cell>
          <cell r="K2045">
            <v>0</v>
          </cell>
          <cell r="L2045">
            <v>0</v>
          </cell>
          <cell r="Y2045">
            <v>0</v>
          </cell>
          <cell r="Z2045">
            <v>0</v>
          </cell>
          <cell r="AA2045">
            <v>0</v>
          </cell>
        </row>
        <row r="2046">
          <cell r="C2046" t="str">
            <v>VPO</v>
          </cell>
          <cell r="K2046">
            <v>0</v>
          </cell>
          <cell r="L2046">
            <v>0</v>
          </cell>
          <cell r="Y2046">
            <v>0</v>
          </cell>
          <cell r="Z2046">
            <v>0</v>
          </cell>
          <cell r="AA2046">
            <v>0</v>
          </cell>
        </row>
        <row r="2047">
          <cell r="C2047" t="str">
            <v>VPO</v>
          </cell>
          <cell r="K2047">
            <v>0</v>
          </cell>
          <cell r="L2047">
            <v>0</v>
          </cell>
          <cell r="Y2047">
            <v>0</v>
          </cell>
          <cell r="Z2047">
            <v>0</v>
          </cell>
          <cell r="AA2047">
            <v>0</v>
          </cell>
        </row>
        <row r="2048">
          <cell r="C2048" t="str">
            <v>VPO</v>
          </cell>
          <cell r="K2048">
            <v>0</v>
          </cell>
          <cell r="L2048">
            <v>0</v>
          </cell>
          <cell r="Y2048">
            <v>0</v>
          </cell>
          <cell r="Z2048">
            <v>0</v>
          </cell>
          <cell r="AA2048">
            <v>0</v>
          </cell>
        </row>
        <row r="2049">
          <cell r="C2049" t="str">
            <v>VPO</v>
          </cell>
          <cell r="K2049">
            <v>0</v>
          </cell>
          <cell r="L2049">
            <v>0</v>
          </cell>
          <cell r="Y2049">
            <v>0</v>
          </cell>
          <cell r="Z2049">
            <v>0</v>
          </cell>
          <cell r="AA2049">
            <v>0</v>
          </cell>
        </row>
        <row r="2050">
          <cell r="C2050" t="str">
            <v>VPO</v>
          </cell>
          <cell r="K2050">
            <v>0</v>
          </cell>
          <cell r="L2050">
            <v>0</v>
          </cell>
          <cell r="Y2050">
            <v>0</v>
          </cell>
          <cell r="Z2050">
            <v>0</v>
          </cell>
          <cell r="AA2050">
            <v>0</v>
          </cell>
        </row>
        <row r="2051">
          <cell r="C2051" t="str">
            <v>VPO</v>
          </cell>
          <cell r="K2051">
            <v>0</v>
          </cell>
          <cell r="L2051">
            <v>0</v>
          </cell>
          <cell r="Y2051">
            <v>0</v>
          </cell>
          <cell r="Z2051">
            <v>0</v>
          </cell>
          <cell r="AA2051">
            <v>0</v>
          </cell>
        </row>
        <row r="2052">
          <cell r="C2052" t="str">
            <v>VPO</v>
          </cell>
          <cell r="K2052">
            <v>0</v>
          </cell>
          <cell r="L2052">
            <v>0</v>
          </cell>
          <cell r="Y2052">
            <v>0</v>
          </cell>
          <cell r="Z2052">
            <v>0</v>
          </cell>
          <cell r="AA2052">
            <v>0</v>
          </cell>
        </row>
        <row r="2053">
          <cell r="C2053" t="str">
            <v>VPO</v>
          </cell>
          <cell r="K2053">
            <v>0</v>
          </cell>
          <cell r="L2053">
            <v>0</v>
          </cell>
          <cell r="Y2053">
            <v>0</v>
          </cell>
          <cell r="Z2053">
            <v>0</v>
          </cell>
          <cell r="AA2053">
            <v>0</v>
          </cell>
        </row>
        <row r="2054">
          <cell r="C2054" t="str">
            <v>VPO</v>
          </cell>
          <cell r="K2054">
            <v>0</v>
          </cell>
          <cell r="L2054">
            <v>0</v>
          </cell>
          <cell r="Y2054">
            <v>0</v>
          </cell>
          <cell r="Z2054">
            <v>0</v>
          </cell>
          <cell r="AA2054">
            <v>0</v>
          </cell>
        </row>
        <row r="2055">
          <cell r="C2055" t="str">
            <v>VPO</v>
          </cell>
          <cell r="K2055">
            <v>0</v>
          </cell>
          <cell r="L2055">
            <v>0</v>
          </cell>
          <cell r="Y2055">
            <v>0</v>
          </cell>
          <cell r="Z2055">
            <v>0</v>
          </cell>
          <cell r="AA2055">
            <v>0</v>
          </cell>
        </row>
        <row r="2056">
          <cell r="C2056" t="str">
            <v>VPO</v>
          </cell>
          <cell r="K2056">
            <v>0</v>
          </cell>
          <cell r="L2056">
            <v>0</v>
          </cell>
          <cell r="Y2056">
            <v>0</v>
          </cell>
          <cell r="Z2056">
            <v>0</v>
          </cell>
          <cell r="AA2056">
            <v>0</v>
          </cell>
        </row>
        <row r="2057">
          <cell r="C2057" t="str">
            <v>VPO</v>
          </cell>
          <cell r="K2057">
            <v>0</v>
          </cell>
          <cell r="L2057">
            <v>0</v>
          </cell>
          <cell r="Y2057">
            <v>0</v>
          </cell>
          <cell r="Z2057">
            <v>0</v>
          </cell>
          <cell r="AA2057">
            <v>0</v>
          </cell>
        </row>
        <row r="2058">
          <cell r="C2058" t="str">
            <v>VPO</v>
          </cell>
          <cell r="K2058">
            <v>0</v>
          </cell>
          <cell r="L2058">
            <v>0</v>
          </cell>
          <cell r="Y2058">
            <v>0</v>
          </cell>
          <cell r="Z2058">
            <v>0</v>
          </cell>
          <cell r="AA2058">
            <v>0</v>
          </cell>
        </row>
        <row r="2059">
          <cell r="C2059" t="str">
            <v>VPO</v>
          </cell>
          <cell r="K2059">
            <v>0</v>
          </cell>
          <cell r="L2059">
            <v>0</v>
          </cell>
          <cell r="Y2059">
            <v>0</v>
          </cell>
          <cell r="Z2059">
            <v>0</v>
          </cell>
          <cell r="AA2059">
            <v>0</v>
          </cell>
        </row>
        <row r="2060">
          <cell r="C2060" t="str">
            <v>VPO</v>
          </cell>
          <cell r="K2060">
            <v>0</v>
          </cell>
          <cell r="L2060">
            <v>0</v>
          </cell>
          <cell r="Y2060">
            <v>0</v>
          </cell>
          <cell r="Z2060">
            <v>0</v>
          </cell>
          <cell r="AA2060">
            <v>0</v>
          </cell>
        </row>
        <row r="2061">
          <cell r="C2061" t="str">
            <v>VPO</v>
          </cell>
          <cell r="K2061">
            <v>0</v>
          </cell>
          <cell r="L2061">
            <v>0</v>
          </cell>
          <cell r="Y2061">
            <v>0</v>
          </cell>
          <cell r="Z2061">
            <v>0</v>
          </cell>
          <cell r="AA2061">
            <v>0</v>
          </cell>
        </row>
        <row r="2062">
          <cell r="C2062" t="str">
            <v>VPO</v>
          </cell>
          <cell r="K2062">
            <v>0</v>
          </cell>
          <cell r="L2062">
            <v>0</v>
          </cell>
          <cell r="Y2062">
            <v>0</v>
          </cell>
          <cell r="Z2062">
            <v>0</v>
          </cell>
          <cell r="AA2062">
            <v>0</v>
          </cell>
        </row>
        <row r="2063">
          <cell r="C2063" t="str">
            <v>VPO</v>
          </cell>
          <cell r="K2063">
            <v>0</v>
          </cell>
          <cell r="L2063">
            <v>0</v>
          </cell>
          <cell r="Y2063">
            <v>0</v>
          </cell>
          <cell r="Z2063">
            <v>0</v>
          </cell>
          <cell r="AA2063">
            <v>0</v>
          </cell>
        </row>
        <row r="2064">
          <cell r="C2064" t="str">
            <v>VPO</v>
          </cell>
          <cell r="K2064">
            <v>0</v>
          </cell>
          <cell r="L2064">
            <v>0</v>
          </cell>
          <cell r="Y2064">
            <v>0</v>
          </cell>
          <cell r="Z2064">
            <v>0</v>
          </cell>
          <cell r="AA2064">
            <v>0</v>
          </cell>
        </row>
        <row r="2065">
          <cell r="C2065" t="str">
            <v>VPO</v>
          </cell>
          <cell r="K2065">
            <v>0</v>
          </cell>
          <cell r="L2065">
            <v>0</v>
          </cell>
          <cell r="Y2065">
            <v>0</v>
          </cell>
          <cell r="Z2065">
            <v>0</v>
          </cell>
          <cell r="AA2065">
            <v>0</v>
          </cell>
        </row>
        <row r="2066">
          <cell r="C2066" t="str">
            <v>VPO</v>
          </cell>
          <cell r="K2066">
            <v>0</v>
          </cell>
          <cell r="L2066">
            <v>0</v>
          </cell>
          <cell r="Y2066">
            <v>0</v>
          </cell>
          <cell r="Z2066">
            <v>0</v>
          </cell>
          <cell r="AA2066">
            <v>0</v>
          </cell>
        </row>
        <row r="2067">
          <cell r="C2067" t="str">
            <v>VPO</v>
          </cell>
          <cell r="K2067">
            <v>0</v>
          </cell>
          <cell r="L2067">
            <v>0</v>
          </cell>
          <cell r="Y2067">
            <v>0</v>
          </cell>
          <cell r="Z2067">
            <v>0</v>
          </cell>
          <cell r="AA2067">
            <v>0</v>
          </cell>
        </row>
        <row r="2068">
          <cell r="C2068" t="str">
            <v>VPO</v>
          </cell>
          <cell r="K2068">
            <v>0</v>
          </cell>
          <cell r="L2068">
            <v>0</v>
          </cell>
          <cell r="Y2068">
            <v>0</v>
          </cell>
          <cell r="Z2068">
            <v>0</v>
          </cell>
          <cell r="AA2068">
            <v>0</v>
          </cell>
        </row>
        <row r="2069">
          <cell r="C2069" t="str">
            <v>VPO</v>
          </cell>
          <cell r="K2069">
            <v>6</v>
          </cell>
          <cell r="L2069">
            <v>0</v>
          </cell>
          <cell r="Y2069">
            <v>51</v>
          </cell>
          <cell r="Z2069">
            <v>51</v>
          </cell>
          <cell r="AA2069">
            <v>0</v>
          </cell>
        </row>
        <row r="2070">
          <cell r="C2070" t="str">
            <v>VPO</v>
          </cell>
          <cell r="K2070">
            <v>0</v>
          </cell>
          <cell r="L2070">
            <v>0</v>
          </cell>
          <cell r="Y2070">
            <v>0</v>
          </cell>
          <cell r="Z2070">
            <v>0</v>
          </cell>
          <cell r="AA2070">
            <v>0</v>
          </cell>
        </row>
        <row r="2071">
          <cell r="C2071" t="str">
            <v>VPO</v>
          </cell>
          <cell r="K2071">
            <v>0</v>
          </cell>
          <cell r="L2071">
            <v>0</v>
          </cell>
          <cell r="Y2071">
            <v>0</v>
          </cell>
          <cell r="Z2071">
            <v>0</v>
          </cell>
          <cell r="AA2071">
            <v>0</v>
          </cell>
        </row>
        <row r="2072">
          <cell r="C2072" t="str">
            <v>VPO</v>
          </cell>
          <cell r="K2072">
            <v>0</v>
          </cell>
          <cell r="L2072">
            <v>0</v>
          </cell>
          <cell r="Y2072">
            <v>0</v>
          </cell>
          <cell r="Z2072">
            <v>0</v>
          </cell>
          <cell r="AA2072">
            <v>0</v>
          </cell>
        </row>
        <row r="2073">
          <cell r="C2073" t="str">
            <v>VPO</v>
          </cell>
          <cell r="K2073">
            <v>0</v>
          </cell>
          <cell r="L2073">
            <v>0</v>
          </cell>
          <cell r="Y2073">
            <v>0</v>
          </cell>
          <cell r="Z2073">
            <v>0</v>
          </cell>
          <cell r="AA2073">
            <v>0</v>
          </cell>
        </row>
        <row r="2074">
          <cell r="C2074" t="str">
            <v>VPO</v>
          </cell>
          <cell r="K2074">
            <v>0</v>
          </cell>
          <cell r="L2074">
            <v>0</v>
          </cell>
          <cell r="Y2074">
            <v>0</v>
          </cell>
          <cell r="Z2074">
            <v>0</v>
          </cell>
          <cell r="AA2074">
            <v>0</v>
          </cell>
        </row>
        <row r="2075">
          <cell r="C2075" t="str">
            <v>O519014</v>
          </cell>
          <cell r="K2075">
            <v>0</v>
          </cell>
          <cell r="L2075">
            <v>0</v>
          </cell>
          <cell r="Y2075">
            <v>0</v>
          </cell>
          <cell r="Z2075">
            <v>0</v>
          </cell>
          <cell r="AA2075">
            <v>0</v>
          </cell>
        </row>
        <row r="2076">
          <cell r="C2076" t="str">
            <v>O524158</v>
          </cell>
          <cell r="K2076">
            <v>0</v>
          </cell>
          <cell r="L2076">
            <v>0</v>
          </cell>
          <cell r="Y2076">
            <v>0</v>
          </cell>
          <cell r="Z2076">
            <v>0</v>
          </cell>
          <cell r="AA2076">
            <v>0</v>
          </cell>
        </row>
        <row r="2077">
          <cell r="C2077" t="str">
            <v>O524174</v>
          </cell>
          <cell r="K2077">
            <v>0</v>
          </cell>
          <cell r="L2077">
            <v>0</v>
          </cell>
          <cell r="Y2077">
            <v>0</v>
          </cell>
          <cell r="Z2077">
            <v>0</v>
          </cell>
          <cell r="AA2077">
            <v>0</v>
          </cell>
        </row>
        <row r="2078">
          <cell r="C2078" t="str">
            <v>O544078</v>
          </cell>
          <cell r="K2078">
            <v>0</v>
          </cell>
          <cell r="L2078">
            <v>0</v>
          </cell>
          <cell r="Y2078">
            <v>0</v>
          </cell>
          <cell r="Z2078">
            <v>0</v>
          </cell>
          <cell r="AA2078">
            <v>0</v>
          </cell>
        </row>
        <row r="2079">
          <cell r="C2079" t="str">
            <v>O519006</v>
          </cell>
          <cell r="K2079">
            <v>0</v>
          </cell>
          <cell r="L2079">
            <v>0</v>
          </cell>
          <cell r="Y2079">
            <v>0</v>
          </cell>
          <cell r="Z2079">
            <v>0</v>
          </cell>
          <cell r="AA2079">
            <v>0</v>
          </cell>
        </row>
        <row r="2080">
          <cell r="C2080" t="str">
            <v>O519006</v>
          </cell>
          <cell r="K2080">
            <v>0</v>
          </cell>
          <cell r="L2080">
            <v>0</v>
          </cell>
          <cell r="Y2080">
            <v>0</v>
          </cell>
          <cell r="Z2080">
            <v>0</v>
          </cell>
          <cell r="AA2080">
            <v>0</v>
          </cell>
        </row>
        <row r="2081">
          <cell r="C2081" t="str">
            <v>O519006</v>
          </cell>
          <cell r="K2081">
            <v>0</v>
          </cell>
          <cell r="L2081">
            <v>0</v>
          </cell>
          <cell r="Y2081">
            <v>0</v>
          </cell>
          <cell r="Z2081">
            <v>0</v>
          </cell>
          <cell r="AA2081">
            <v>0</v>
          </cell>
        </row>
        <row r="2082">
          <cell r="C2082" t="str">
            <v>O519006</v>
          </cell>
          <cell r="K2082">
            <v>23</v>
          </cell>
          <cell r="L2082">
            <v>0</v>
          </cell>
          <cell r="Y2082">
            <v>489</v>
          </cell>
          <cell r="Z2082">
            <v>489</v>
          </cell>
          <cell r="AA2082">
            <v>0</v>
          </cell>
        </row>
        <row r="2083">
          <cell r="C2083" t="str">
            <v>O519006</v>
          </cell>
          <cell r="K2083">
            <v>0</v>
          </cell>
          <cell r="L2083">
            <v>0</v>
          </cell>
          <cell r="Y2083">
            <v>0</v>
          </cell>
          <cell r="Z2083">
            <v>0</v>
          </cell>
          <cell r="AA2083">
            <v>0</v>
          </cell>
        </row>
        <row r="2084">
          <cell r="C2084" t="str">
            <v>O519006</v>
          </cell>
          <cell r="K2084">
            <v>4</v>
          </cell>
          <cell r="L2084">
            <v>0</v>
          </cell>
          <cell r="Y2084">
            <v>127</v>
          </cell>
          <cell r="Z2084">
            <v>127</v>
          </cell>
          <cell r="AA2084">
            <v>0</v>
          </cell>
        </row>
        <row r="2085">
          <cell r="C2085" t="str">
            <v>O519049</v>
          </cell>
          <cell r="K2085">
            <v>0</v>
          </cell>
          <cell r="L2085">
            <v>0</v>
          </cell>
          <cell r="Y2085">
            <v>0</v>
          </cell>
          <cell r="Z2085">
            <v>0</v>
          </cell>
          <cell r="AA2085">
            <v>0</v>
          </cell>
        </row>
        <row r="2086">
          <cell r="C2086" t="str">
            <v>O523402</v>
          </cell>
          <cell r="K2086">
            <v>0</v>
          </cell>
          <cell r="L2086">
            <v>0</v>
          </cell>
          <cell r="Y2086">
            <v>0</v>
          </cell>
          <cell r="Z2086">
            <v>0</v>
          </cell>
          <cell r="AA2086">
            <v>0</v>
          </cell>
        </row>
        <row r="2087">
          <cell r="C2087" t="str">
            <v>O519065</v>
          </cell>
          <cell r="K2087">
            <v>0</v>
          </cell>
          <cell r="L2087">
            <v>0</v>
          </cell>
          <cell r="Y2087">
            <v>0</v>
          </cell>
          <cell r="Z2087">
            <v>0</v>
          </cell>
          <cell r="AA2087">
            <v>0</v>
          </cell>
        </row>
        <row r="2088">
          <cell r="C2088" t="str">
            <v>O524191</v>
          </cell>
          <cell r="K2088">
            <v>0</v>
          </cell>
          <cell r="L2088">
            <v>0</v>
          </cell>
          <cell r="Y2088">
            <v>0</v>
          </cell>
          <cell r="Z2088">
            <v>0</v>
          </cell>
          <cell r="AA2088">
            <v>0</v>
          </cell>
        </row>
        <row r="2089">
          <cell r="C2089" t="str">
            <v>O526401</v>
          </cell>
          <cell r="K2089">
            <v>0</v>
          </cell>
          <cell r="L2089">
            <v>0</v>
          </cell>
          <cell r="Y2089">
            <v>0</v>
          </cell>
          <cell r="Z2089">
            <v>0</v>
          </cell>
          <cell r="AA2089">
            <v>0</v>
          </cell>
        </row>
        <row r="2090">
          <cell r="C2090" t="str">
            <v>O524204</v>
          </cell>
          <cell r="K2090">
            <v>0</v>
          </cell>
          <cell r="L2090">
            <v>0</v>
          </cell>
          <cell r="Y2090">
            <v>0</v>
          </cell>
          <cell r="Z2090">
            <v>0</v>
          </cell>
          <cell r="AA2090">
            <v>0</v>
          </cell>
        </row>
        <row r="2091">
          <cell r="C2091" t="str">
            <v>O520055</v>
          </cell>
          <cell r="K2091">
            <v>0</v>
          </cell>
          <cell r="L2091">
            <v>0</v>
          </cell>
          <cell r="Y2091">
            <v>0</v>
          </cell>
          <cell r="Z2091">
            <v>0</v>
          </cell>
          <cell r="AA2091">
            <v>0</v>
          </cell>
        </row>
        <row r="2092">
          <cell r="C2092" t="str">
            <v>O527157</v>
          </cell>
          <cell r="K2092">
            <v>0</v>
          </cell>
          <cell r="L2092">
            <v>0</v>
          </cell>
          <cell r="Y2092">
            <v>0</v>
          </cell>
          <cell r="Z2092">
            <v>0</v>
          </cell>
          <cell r="AA2092">
            <v>0</v>
          </cell>
        </row>
        <row r="2093">
          <cell r="C2093" t="str">
            <v>O524239</v>
          </cell>
          <cell r="K2093">
            <v>0</v>
          </cell>
          <cell r="L2093">
            <v>0</v>
          </cell>
          <cell r="Y2093">
            <v>0</v>
          </cell>
          <cell r="Z2093">
            <v>0</v>
          </cell>
          <cell r="AA2093">
            <v>0</v>
          </cell>
        </row>
        <row r="2094">
          <cell r="C2094" t="str">
            <v>O527181</v>
          </cell>
          <cell r="K2094">
            <v>0</v>
          </cell>
          <cell r="L2094">
            <v>0</v>
          </cell>
          <cell r="Y2094">
            <v>0</v>
          </cell>
          <cell r="Z2094">
            <v>0</v>
          </cell>
          <cell r="AA2094">
            <v>0</v>
          </cell>
        </row>
        <row r="2095">
          <cell r="C2095" t="str">
            <v>O544094</v>
          </cell>
          <cell r="K2095">
            <v>0</v>
          </cell>
          <cell r="L2095">
            <v>0</v>
          </cell>
          <cell r="Y2095">
            <v>0</v>
          </cell>
          <cell r="Z2095">
            <v>0</v>
          </cell>
          <cell r="AA2095">
            <v>0</v>
          </cell>
        </row>
        <row r="2096">
          <cell r="C2096" t="str">
            <v>O524263</v>
          </cell>
          <cell r="K2096">
            <v>0</v>
          </cell>
          <cell r="L2096">
            <v>0</v>
          </cell>
          <cell r="Y2096">
            <v>0</v>
          </cell>
          <cell r="Z2096">
            <v>0</v>
          </cell>
          <cell r="AA2096">
            <v>0</v>
          </cell>
        </row>
        <row r="2097">
          <cell r="C2097" t="str">
            <v>O527211</v>
          </cell>
          <cell r="K2097">
            <v>0</v>
          </cell>
          <cell r="L2097">
            <v>0</v>
          </cell>
          <cell r="Y2097">
            <v>0</v>
          </cell>
          <cell r="Z2097">
            <v>0</v>
          </cell>
          <cell r="AA2097">
            <v>0</v>
          </cell>
        </row>
        <row r="2098">
          <cell r="C2098" t="str">
            <v>O519111</v>
          </cell>
          <cell r="K2098">
            <v>0</v>
          </cell>
          <cell r="L2098">
            <v>0</v>
          </cell>
          <cell r="Y2098">
            <v>0</v>
          </cell>
          <cell r="Z2098">
            <v>0</v>
          </cell>
          <cell r="AA2098">
            <v>0</v>
          </cell>
        </row>
        <row r="2099">
          <cell r="C2099" t="str">
            <v>O544116</v>
          </cell>
          <cell r="K2099">
            <v>0</v>
          </cell>
          <cell r="L2099">
            <v>0</v>
          </cell>
          <cell r="Y2099">
            <v>0</v>
          </cell>
          <cell r="Z2099">
            <v>0</v>
          </cell>
          <cell r="AA2099">
            <v>0</v>
          </cell>
        </row>
        <row r="2100">
          <cell r="C2100" t="str">
            <v>O524280</v>
          </cell>
          <cell r="K2100">
            <v>0</v>
          </cell>
          <cell r="L2100">
            <v>0</v>
          </cell>
          <cell r="Y2100">
            <v>0</v>
          </cell>
          <cell r="Z2100">
            <v>0</v>
          </cell>
          <cell r="AA2100">
            <v>0</v>
          </cell>
        </row>
        <row r="2101">
          <cell r="C2101" t="str">
            <v>O524301</v>
          </cell>
          <cell r="K2101">
            <v>0</v>
          </cell>
          <cell r="L2101">
            <v>0</v>
          </cell>
          <cell r="Y2101">
            <v>0</v>
          </cell>
          <cell r="Z2101">
            <v>0</v>
          </cell>
          <cell r="AA2101">
            <v>0</v>
          </cell>
        </row>
        <row r="2102">
          <cell r="C2102" t="str">
            <v>O524298</v>
          </cell>
          <cell r="K2102">
            <v>0</v>
          </cell>
          <cell r="L2102">
            <v>0</v>
          </cell>
          <cell r="Y2102">
            <v>0</v>
          </cell>
          <cell r="Z2102">
            <v>0</v>
          </cell>
          <cell r="AA2102">
            <v>0</v>
          </cell>
        </row>
        <row r="2103">
          <cell r="C2103" t="str">
            <v>O544124</v>
          </cell>
          <cell r="K2103">
            <v>0</v>
          </cell>
          <cell r="L2103">
            <v>0</v>
          </cell>
          <cell r="Y2103">
            <v>0</v>
          </cell>
          <cell r="Z2103">
            <v>0</v>
          </cell>
          <cell r="AA2103">
            <v>0</v>
          </cell>
        </row>
        <row r="2104">
          <cell r="C2104" t="str">
            <v>O544132</v>
          </cell>
          <cell r="K2104">
            <v>0</v>
          </cell>
          <cell r="L2104">
            <v>0</v>
          </cell>
          <cell r="Y2104">
            <v>0</v>
          </cell>
          <cell r="Z2104">
            <v>0</v>
          </cell>
          <cell r="AA2104">
            <v>0</v>
          </cell>
        </row>
        <row r="2105">
          <cell r="C2105" t="str">
            <v>O526673</v>
          </cell>
          <cell r="K2105">
            <v>0</v>
          </cell>
          <cell r="L2105">
            <v>0</v>
          </cell>
          <cell r="Y2105">
            <v>0</v>
          </cell>
          <cell r="Z2105">
            <v>0</v>
          </cell>
          <cell r="AA2105">
            <v>0</v>
          </cell>
        </row>
        <row r="2106">
          <cell r="C2106" t="str">
            <v>O524310</v>
          </cell>
          <cell r="K2106">
            <v>0</v>
          </cell>
          <cell r="L2106">
            <v>0</v>
          </cell>
          <cell r="Y2106">
            <v>0</v>
          </cell>
          <cell r="Z2106">
            <v>0</v>
          </cell>
          <cell r="AA2106">
            <v>0</v>
          </cell>
        </row>
        <row r="2107">
          <cell r="C2107" t="str">
            <v>O544141</v>
          </cell>
          <cell r="K2107">
            <v>0</v>
          </cell>
          <cell r="L2107">
            <v>0</v>
          </cell>
          <cell r="Y2107">
            <v>0</v>
          </cell>
          <cell r="Z2107">
            <v>0</v>
          </cell>
          <cell r="AA2107">
            <v>0</v>
          </cell>
        </row>
        <row r="2108">
          <cell r="C2108" t="str">
            <v>O544159</v>
          </cell>
          <cell r="K2108">
            <v>0</v>
          </cell>
          <cell r="L2108">
            <v>0</v>
          </cell>
          <cell r="Y2108">
            <v>0</v>
          </cell>
          <cell r="Z2108">
            <v>0</v>
          </cell>
          <cell r="AA2108">
            <v>0</v>
          </cell>
        </row>
        <row r="2109">
          <cell r="C2109" t="str">
            <v>O524336</v>
          </cell>
          <cell r="K2109">
            <v>0</v>
          </cell>
          <cell r="L2109">
            <v>0</v>
          </cell>
          <cell r="Y2109">
            <v>0</v>
          </cell>
          <cell r="Z2109">
            <v>0</v>
          </cell>
          <cell r="AA2109">
            <v>0</v>
          </cell>
        </row>
        <row r="2110">
          <cell r="C2110" t="str">
            <v>O544175</v>
          </cell>
          <cell r="K2110">
            <v>0</v>
          </cell>
          <cell r="L2110">
            <v>0</v>
          </cell>
          <cell r="Y2110">
            <v>0</v>
          </cell>
          <cell r="Z2110">
            <v>0</v>
          </cell>
          <cell r="AA2110">
            <v>0</v>
          </cell>
        </row>
        <row r="2111">
          <cell r="C2111" t="str">
            <v>O520161</v>
          </cell>
          <cell r="K2111">
            <v>0</v>
          </cell>
          <cell r="L2111">
            <v>0</v>
          </cell>
          <cell r="Y2111">
            <v>0</v>
          </cell>
          <cell r="Z2111">
            <v>0</v>
          </cell>
          <cell r="AA2111">
            <v>0</v>
          </cell>
        </row>
        <row r="2112">
          <cell r="C2112" t="str">
            <v>O526452</v>
          </cell>
          <cell r="K2112">
            <v>0</v>
          </cell>
          <cell r="L2112">
            <v>0</v>
          </cell>
          <cell r="Y2112">
            <v>0</v>
          </cell>
          <cell r="Z2112">
            <v>0</v>
          </cell>
          <cell r="AA2112">
            <v>0</v>
          </cell>
        </row>
        <row r="2113">
          <cell r="C2113" t="str">
            <v>O526479</v>
          </cell>
          <cell r="K2113">
            <v>0</v>
          </cell>
          <cell r="L2113">
            <v>0</v>
          </cell>
          <cell r="Y2113">
            <v>0</v>
          </cell>
          <cell r="Z2113">
            <v>0</v>
          </cell>
          <cell r="AA2113">
            <v>0</v>
          </cell>
        </row>
        <row r="2114">
          <cell r="C2114" t="str">
            <v>O526487</v>
          </cell>
          <cell r="K2114">
            <v>0</v>
          </cell>
          <cell r="L2114">
            <v>0</v>
          </cell>
          <cell r="Y2114">
            <v>0</v>
          </cell>
          <cell r="Z2114">
            <v>0</v>
          </cell>
          <cell r="AA2114">
            <v>0</v>
          </cell>
        </row>
        <row r="2115">
          <cell r="C2115" t="str">
            <v>O524352</v>
          </cell>
          <cell r="K2115">
            <v>0</v>
          </cell>
          <cell r="L2115">
            <v>0</v>
          </cell>
          <cell r="Y2115">
            <v>0</v>
          </cell>
          <cell r="Z2115">
            <v>0</v>
          </cell>
          <cell r="AA2115">
            <v>0</v>
          </cell>
        </row>
        <row r="2116">
          <cell r="C2116" t="str">
            <v>O524361</v>
          </cell>
          <cell r="K2116">
            <v>0</v>
          </cell>
          <cell r="L2116">
            <v>0</v>
          </cell>
          <cell r="Y2116">
            <v>0</v>
          </cell>
          <cell r="Z2116">
            <v>0</v>
          </cell>
          <cell r="AA2116">
            <v>0</v>
          </cell>
        </row>
        <row r="2117">
          <cell r="C2117" t="str">
            <v>O524379</v>
          </cell>
          <cell r="K2117">
            <v>0</v>
          </cell>
          <cell r="L2117">
            <v>0</v>
          </cell>
          <cell r="Y2117">
            <v>0</v>
          </cell>
          <cell r="Z2117">
            <v>0</v>
          </cell>
          <cell r="AA2117">
            <v>0</v>
          </cell>
        </row>
        <row r="2118">
          <cell r="C2118" t="str">
            <v>O524395</v>
          </cell>
          <cell r="K2118">
            <v>0</v>
          </cell>
          <cell r="L2118">
            <v>0</v>
          </cell>
          <cell r="Y2118">
            <v>0</v>
          </cell>
          <cell r="Z2118">
            <v>0</v>
          </cell>
          <cell r="AA2118">
            <v>0</v>
          </cell>
        </row>
        <row r="2119">
          <cell r="C2119" t="str">
            <v>O519162</v>
          </cell>
          <cell r="K2119">
            <v>0</v>
          </cell>
          <cell r="L2119">
            <v>0</v>
          </cell>
          <cell r="Y2119">
            <v>0</v>
          </cell>
          <cell r="Z2119">
            <v>0</v>
          </cell>
          <cell r="AA2119">
            <v>0</v>
          </cell>
        </row>
        <row r="2120">
          <cell r="C2120" t="str">
            <v>O524409</v>
          </cell>
          <cell r="K2120">
            <v>0</v>
          </cell>
          <cell r="L2120">
            <v>0</v>
          </cell>
          <cell r="Y2120">
            <v>0</v>
          </cell>
          <cell r="Z2120">
            <v>0</v>
          </cell>
          <cell r="AA2120">
            <v>0</v>
          </cell>
        </row>
        <row r="2121">
          <cell r="C2121" t="str">
            <v>O524417</v>
          </cell>
          <cell r="K2121">
            <v>0</v>
          </cell>
          <cell r="L2121">
            <v>0</v>
          </cell>
          <cell r="Y2121">
            <v>0</v>
          </cell>
          <cell r="Z2121">
            <v>0</v>
          </cell>
          <cell r="AA2121">
            <v>0</v>
          </cell>
        </row>
        <row r="2122">
          <cell r="C2122" t="str">
            <v>O519171</v>
          </cell>
          <cell r="K2122">
            <v>0</v>
          </cell>
          <cell r="L2122">
            <v>0</v>
          </cell>
          <cell r="Y2122">
            <v>0</v>
          </cell>
          <cell r="Z2122">
            <v>0</v>
          </cell>
          <cell r="AA2122">
            <v>0</v>
          </cell>
        </row>
        <row r="2123">
          <cell r="C2123" t="str">
            <v>O519189</v>
          </cell>
          <cell r="K2123">
            <v>0</v>
          </cell>
          <cell r="L2123">
            <v>0</v>
          </cell>
          <cell r="Y2123">
            <v>0</v>
          </cell>
          <cell r="Z2123">
            <v>0</v>
          </cell>
          <cell r="AA2123">
            <v>0</v>
          </cell>
        </row>
        <row r="2124">
          <cell r="C2124" t="str">
            <v>O523445</v>
          </cell>
          <cell r="K2124">
            <v>0</v>
          </cell>
          <cell r="L2124">
            <v>0</v>
          </cell>
          <cell r="Y2124">
            <v>0</v>
          </cell>
          <cell r="Z2124">
            <v>0</v>
          </cell>
          <cell r="AA2124">
            <v>0</v>
          </cell>
        </row>
        <row r="2125">
          <cell r="C2125" t="str">
            <v>O519197</v>
          </cell>
          <cell r="K2125">
            <v>0</v>
          </cell>
          <cell r="L2125">
            <v>0</v>
          </cell>
          <cell r="Y2125">
            <v>0</v>
          </cell>
          <cell r="Z2125">
            <v>0</v>
          </cell>
          <cell r="AA2125">
            <v>0</v>
          </cell>
        </row>
        <row r="2126">
          <cell r="C2126" t="str">
            <v>O526517</v>
          </cell>
          <cell r="K2126">
            <v>0</v>
          </cell>
          <cell r="L2126">
            <v>0</v>
          </cell>
          <cell r="Y2126">
            <v>0</v>
          </cell>
          <cell r="Z2126">
            <v>0</v>
          </cell>
          <cell r="AA2126">
            <v>0</v>
          </cell>
        </row>
        <row r="2127">
          <cell r="C2127" t="str">
            <v>O524433</v>
          </cell>
          <cell r="K2127">
            <v>0</v>
          </cell>
          <cell r="L2127">
            <v>0</v>
          </cell>
          <cell r="Y2127">
            <v>0</v>
          </cell>
          <cell r="Z2127">
            <v>0</v>
          </cell>
          <cell r="AA2127">
            <v>0</v>
          </cell>
        </row>
        <row r="2128">
          <cell r="C2128" t="str">
            <v>O519201</v>
          </cell>
          <cell r="K2128">
            <v>0</v>
          </cell>
          <cell r="L2128">
            <v>0</v>
          </cell>
          <cell r="Y2128">
            <v>0</v>
          </cell>
          <cell r="Z2128">
            <v>0</v>
          </cell>
          <cell r="AA2128">
            <v>0</v>
          </cell>
        </row>
        <row r="2129">
          <cell r="C2129" t="str">
            <v>O544213</v>
          </cell>
          <cell r="K2129">
            <v>0</v>
          </cell>
          <cell r="L2129">
            <v>0</v>
          </cell>
          <cell r="Y2129">
            <v>0</v>
          </cell>
          <cell r="Z2129">
            <v>0</v>
          </cell>
          <cell r="AA2129">
            <v>0</v>
          </cell>
        </row>
        <row r="2130">
          <cell r="C2130" t="str">
            <v>O519219</v>
          </cell>
          <cell r="K2130">
            <v>0</v>
          </cell>
          <cell r="L2130">
            <v>0</v>
          </cell>
          <cell r="Y2130">
            <v>0</v>
          </cell>
          <cell r="Z2130">
            <v>0</v>
          </cell>
          <cell r="AA2130">
            <v>0</v>
          </cell>
        </row>
        <row r="2131">
          <cell r="C2131" t="str">
            <v>O527297</v>
          </cell>
          <cell r="K2131">
            <v>4</v>
          </cell>
          <cell r="L2131">
            <v>0</v>
          </cell>
          <cell r="Y2131">
            <v>73</v>
          </cell>
          <cell r="Z2131">
            <v>73</v>
          </cell>
          <cell r="AA2131">
            <v>0</v>
          </cell>
        </row>
        <row r="2132">
          <cell r="C2132" t="str">
            <v>O524468</v>
          </cell>
          <cell r="K2132">
            <v>0</v>
          </cell>
          <cell r="L2132">
            <v>0</v>
          </cell>
          <cell r="Y2132">
            <v>0</v>
          </cell>
          <cell r="Z2132">
            <v>0</v>
          </cell>
          <cell r="AA2132">
            <v>0</v>
          </cell>
        </row>
        <row r="2133">
          <cell r="C2133" t="str">
            <v>O544221</v>
          </cell>
          <cell r="K2133">
            <v>0</v>
          </cell>
          <cell r="L2133">
            <v>0</v>
          </cell>
          <cell r="Y2133">
            <v>0</v>
          </cell>
          <cell r="Z2133">
            <v>0</v>
          </cell>
          <cell r="AA2133">
            <v>0</v>
          </cell>
        </row>
        <row r="2134">
          <cell r="C2134" t="str">
            <v>O519235</v>
          </cell>
          <cell r="K2134">
            <v>0</v>
          </cell>
          <cell r="L2134">
            <v>0</v>
          </cell>
          <cell r="Y2134">
            <v>0</v>
          </cell>
          <cell r="Z2134">
            <v>0</v>
          </cell>
          <cell r="AA2134">
            <v>0</v>
          </cell>
        </row>
        <row r="2135">
          <cell r="C2135" t="str">
            <v>O519243</v>
          </cell>
          <cell r="K2135">
            <v>0</v>
          </cell>
          <cell r="L2135">
            <v>0</v>
          </cell>
          <cell r="Y2135">
            <v>0</v>
          </cell>
          <cell r="Z2135">
            <v>0</v>
          </cell>
          <cell r="AA2135">
            <v>0</v>
          </cell>
        </row>
        <row r="2136">
          <cell r="C2136" t="str">
            <v>O544230</v>
          </cell>
          <cell r="K2136">
            <v>0</v>
          </cell>
          <cell r="L2136">
            <v>0</v>
          </cell>
          <cell r="Y2136">
            <v>0</v>
          </cell>
          <cell r="Z2136">
            <v>0</v>
          </cell>
          <cell r="AA2136">
            <v>0</v>
          </cell>
        </row>
        <row r="2137">
          <cell r="C2137" t="str">
            <v>O526720</v>
          </cell>
          <cell r="K2137">
            <v>0</v>
          </cell>
          <cell r="L2137">
            <v>0</v>
          </cell>
          <cell r="Y2137">
            <v>0</v>
          </cell>
          <cell r="Z2137">
            <v>0</v>
          </cell>
          <cell r="AA2137">
            <v>0</v>
          </cell>
        </row>
        <row r="2138">
          <cell r="C2138" t="str">
            <v>O528731</v>
          </cell>
          <cell r="K2138">
            <v>0</v>
          </cell>
          <cell r="L2138">
            <v>0</v>
          </cell>
          <cell r="Y2138">
            <v>0</v>
          </cell>
          <cell r="Z2138">
            <v>0</v>
          </cell>
          <cell r="AA2138">
            <v>0</v>
          </cell>
        </row>
        <row r="2139">
          <cell r="C2139" t="str">
            <v>O523470</v>
          </cell>
          <cell r="K2139">
            <v>0</v>
          </cell>
          <cell r="L2139">
            <v>0</v>
          </cell>
          <cell r="Y2139">
            <v>0</v>
          </cell>
          <cell r="Z2139">
            <v>0</v>
          </cell>
          <cell r="AA2139">
            <v>0</v>
          </cell>
        </row>
        <row r="2140">
          <cell r="C2140" t="str">
            <v>O523488</v>
          </cell>
          <cell r="K2140">
            <v>0</v>
          </cell>
          <cell r="L2140">
            <v>0</v>
          </cell>
          <cell r="Y2140">
            <v>0</v>
          </cell>
          <cell r="Z2140">
            <v>0</v>
          </cell>
          <cell r="AA2140">
            <v>0</v>
          </cell>
        </row>
        <row r="2141">
          <cell r="C2141" t="str">
            <v>O524476</v>
          </cell>
          <cell r="K2141">
            <v>0</v>
          </cell>
          <cell r="L2141">
            <v>0</v>
          </cell>
          <cell r="Y2141">
            <v>0</v>
          </cell>
          <cell r="Z2141">
            <v>0</v>
          </cell>
          <cell r="AA2141">
            <v>0</v>
          </cell>
        </row>
        <row r="2142">
          <cell r="C2142" t="str">
            <v>O519251</v>
          </cell>
          <cell r="K2142">
            <v>0</v>
          </cell>
          <cell r="L2142">
            <v>0</v>
          </cell>
          <cell r="Y2142">
            <v>0</v>
          </cell>
          <cell r="Z2142">
            <v>0</v>
          </cell>
          <cell r="AA2142">
            <v>0</v>
          </cell>
        </row>
        <row r="2143">
          <cell r="C2143" t="str">
            <v>O520225</v>
          </cell>
          <cell r="K2143">
            <v>0</v>
          </cell>
          <cell r="L2143">
            <v>0</v>
          </cell>
          <cell r="Y2143">
            <v>0</v>
          </cell>
          <cell r="Z2143">
            <v>0</v>
          </cell>
          <cell r="AA2143">
            <v>0</v>
          </cell>
        </row>
        <row r="2144">
          <cell r="C2144" t="str">
            <v>O519260</v>
          </cell>
          <cell r="K2144">
            <v>0</v>
          </cell>
          <cell r="L2144">
            <v>0</v>
          </cell>
          <cell r="Y2144">
            <v>0</v>
          </cell>
          <cell r="Z2144">
            <v>0</v>
          </cell>
          <cell r="AA2144">
            <v>0</v>
          </cell>
        </row>
        <row r="2145">
          <cell r="C2145" t="str">
            <v>O523518</v>
          </cell>
          <cell r="K2145">
            <v>0</v>
          </cell>
          <cell r="L2145">
            <v>0</v>
          </cell>
          <cell r="Y2145">
            <v>0</v>
          </cell>
          <cell r="Z2145">
            <v>0</v>
          </cell>
          <cell r="AA2145">
            <v>0</v>
          </cell>
        </row>
        <row r="2146">
          <cell r="C2146" t="str">
            <v>O526746</v>
          </cell>
          <cell r="K2146">
            <v>0</v>
          </cell>
          <cell r="L2146">
            <v>0</v>
          </cell>
          <cell r="Y2146">
            <v>0</v>
          </cell>
          <cell r="Z2146">
            <v>0</v>
          </cell>
          <cell r="AA2146">
            <v>0</v>
          </cell>
        </row>
        <row r="2147">
          <cell r="C2147" t="str">
            <v>O524492</v>
          </cell>
          <cell r="K2147">
            <v>0</v>
          </cell>
          <cell r="L2147">
            <v>0</v>
          </cell>
          <cell r="Y2147">
            <v>0</v>
          </cell>
          <cell r="Z2147">
            <v>0</v>
          </cell>
          <cell r="AA2147">
            <v>0</v>
          </cell>
        </row>
        <row r="2148">
          <cell r="C2148" t="str">
            <v>O520004</v>
          </cell>
          <cell r="K2148">
            <v>0</v>
          </cell>
          <cell r="L2148">
            <v>0</v>
          </cell>
          <cell r="Y2148">
            <v>0</v>
          </cell>
          <cell r="Z2148">
            <v>0</v>
          </cell>
          <cell r="AA2148">
            <v>0</v>
          </cell>
        </row>
        <row r="2149">
          <cell r="C2149" t="str">
            <v>O520004</v>
          </cell>
          <cell r="K2149">
            <v>0</v>
          </cell>
          <cell r="L2149">
            <v>0</v>
          </cell>
          <cell r="Y2149">
            <v>0</v>
          </cell>
          <cell r="Z2149">
            <v>0</v>
          </cell>
          <cell r="AA2149">
            <v>0</v>
          </cell>
        </row>
        <row r="2150">
          <cell r="C2150" t="str">
            <v>O520004</v>
          </cell>
          <cell r="K2150">
            <v>0</v>
          </cell>
          <cell r="L2150">
            <v>0</v>
          </cell>
          <cell r="Y2150">
            <v>0</v>
          </cell>
          <cell r="Z2150">
            <v>0</v>
          </cell>
          <cell r="AA2150">
            <v>0</v>
          </cell>
        </row>
        <row r="2151">
          <cell r="C2151" t="str">
            <v>O520004</v>
          </cell>
          <cell r="K2151">
            <v>0</v>
          </cell>
          <cell r="L2151">
            <v>0</v>
          </cell>
          <cell r="Y2151">
            <v>0</v>
          </cell>
          <cell r="Z2151">
            <v>0</v>
          </cell>
          <cell r="AA2151">
            <v>0</v>
          </cell>
        </row>
        <row r="2152">
          <cell r="C2152" t="str">
            <v>O520004</v>
          </cell>
          <cell r="K2152">
            <v>0</v>
          </cell>
          <cell r="L2152">
            <v>0</v>
          </cell>
          <cell r="Y2152">
            <v>0</v>
          </cell>
          <cell r="Z2152">
            <v>0</v>
          </cell>
          <cell r="AA2152">
            <v>0</v>
          </cell>
        </row>
        <row r="2153">
          <cell r="C2153" t="str">
            <v>O520004</v>
          </cell>
          <cell r="K2153">
            <v>0</v>
          </cell>
          <cell r="L2153">
            <v>0</v>
          </cell>
          <cell r="Y2153">
            <v>0</v>
          </cell>
          <cell r="Z2153">
            <v>0</v>
          </cell>
          <cell r="AA2153">
            <v>0</v>
          </cell>
        </row>
        <row r="2154">
          <cell r="C2154" t="str">
            <v>O520004</v>
          </cell>
          <cell r="K2154">
            <v>0</v>
          </cell>
          <cell r="L2154">
            <v>0</v>
          </cell>
          <cell r="Y2154">
            <v>0</v>
          </cell>
          <cell r="Z2154">
            <v>0</v>
          </cell>
          <cell r="AA2154">
            <v>0</v>
          </cell>
        </row>
        <row r="2155">
          <cell r="C2155" t="str">
            <v>O520004</v>
          </cell>
          <cell r="K2155">
            <v>0</v>
          </cell>
          <cell r="L2155">
            <v>0</v>
          </cell>
          <cell r="Y2155">
            <v>0</v>
          </cell>
          <cell r="Z2155">
            <v>0</v>
          </cell>
          <cell r="AA2155">
            <v>0</v>
          </cell>
        </row>
        <row r="2156">
          <cell r="C2156" t="str">
            <v>O523526</v>
          </cell>
          <cell r="K2156">
            <v>0</v>
          </cell>
          <cell r="L2156">
            <v>0</v>
          </cell>
          <cell r="Y2156">
            <v>0</v>
          </cell>
          <cell r="Z2156">
            <v>0</v>
          </cell>
          <cell r="AA2156">
            <v>0</v>
          </cell>
        </row>
        <row r="2157">
          <cell r="C2157" t="str">
            <v>O526754</v>
          </cell>
          <cell r="K2157">
            <v>0</v>
          </cell>
          <cell r="L2157">
            <v>0</v>
          </cell>
          <cell r="Y2157">
            <v>0</v>
          </cell>
          <cell r="Z2157">
            <v>0</v>
          </cell>
          <cell r="AA2157">
            <v>0</v>
          </cell>
        </row>
        <row r="2158">
          <cell r="C2158" t="str">
            <v>O524506</v>
          </cell>
          <cell r="K2158">
            <v>0</v>
          </cell>
          <cell r="L2158">
            <v>0</v>
          </cell>
          <cell r="Y2158">
            <v>0</v>
          </cell>
          <cell r="Z2158">
            <v>0</v>
          </cell>
          <cell r="AA2158">
            <v>0</v>
          </cell>
        </row>
        <row r="2159">
          <cell r="C2159" t="str">
            <v>O524522</v>
          </cell>
          <cell r="K2159">
            <v>0</v>
          </cell>
          <cell r="L2159">
            <v>0</v>
          </cell>
          <cell r="Y2159">
            <v>0</v>
          </cell>
          <cell r="Z2159">
            <v>0</v>
          </cell>
          <cell r="AA2159">
            <v>0</v>
          </cell>
        </row>
        <row r="2160">
          <cell r="C2160" t="str">
            <v>O524531</v>
          </cell>
          <cell r="K2160">
            <v>0</v>
          </cell>
          <cell r="L2160">
            <v>0</v>
          </cell>
          <cell r="Y2160">
            <v>0</v>
          </cell>
          <cell r="Z2160">
            <v>0</v>
          </cell>
          <cell r="AA2160">
            <v>0</v>
          </cell>
        </row>
        <row r="2161">
          <cell r="C2161" t="str">
            <v>O527335</v>
          </cell>
          <cell r="K2161">
            <v>0</v>
          </cell>
          <cell r="L2161">
            <v>0</v>
          </cell>
          <cell r="Y2161">
            <v>0</v>
          </cell>
          <cell r="Z2161">
            <v>0</v>
          </cell>
          <cell r="AA2161">
            <v>0</v>
          </cell>
        </row>
        <row r="2162">
          <cell r="C2162" t="str">
            <v>O523534</v>
          </cell>
          <cell r="K2162">
            <v>0</v>
          </cell>
          <cell r="L2162">
            <v>0</v>
          </cell>
          <cell r="Y2162">
            <v>0</v>
          </cell>
          <cell r="Z2162">
            <v>0</v>
          </cell>
          <cell r="AA2162">
            <v>0</v>
          </cell>
        </row>
        <row r="2163">
          <cell r="C2163" t="str">
            <v>O543179</v>
          </cell>
          <cell r="K2163">
            <v>0</v>
          </cell>
          <cell r="L2163">
            <v>0</v>
          </cell>
          <cell r="Y2163">
            <v>0</v>
          </cell>
          <cell r="Z2163">
            <v>0</v>
          </cell>
          <cell r="AA2163">
            <v>0</v>
          </cell>
        </row>
        <row r="2164">
          <cell r="C2164" t="str">
            <v>O526762</v>
          </cell>
          <cell r="K2164">
            <v>0</v>
          </cell>
          <cell r="L2164">
            <v>0</v>
          </cell>
          <cell r="Y2164">
            <v>0</v>
          </cell>
          <cell r="Z2164">
            <v>0</v>
          </cell>
          <cell r="AA2164">
            <v>0</v>
          </cell>
        </row>
        <row r="2165">
          <cell r="C2165" t="str">
            <v>O524573</v>
          </cell>
          <cell r="K2165">
            <v>0</v>
          </cell>
          <cell r="L2165">
            <v>0</v>
          </cell>
          <cell r="Y2165">
            <v>0</v>
          </cell>
          <cell r="Z2165">
            <v>0</v>
          </cell>
          <cell r="AA2165">
            <v>0</v>
          </cell>
        </row>
        <row r="2166">
          <cell r="C2166" t="str">
            <v>O519294</v>
          </cell>
          <cell r="K2166">
            <v>0</v>
          </cell>
          <cell r="L2166">
            <v>0</v>
          </cell>
          <cell r="Y2166">
            <v>0</v>
          </cell>
          <cell r="Z2166">
            <v>0</v>
          </cell>
          <cell r="AA2166">
            <v>0</v>
          </cell>
        </row>
        <row r="2167">
          <cell r="C2167" t="str">
            <v>O523542</v>
          </cell>
          <cell r="K2167">
            <v>0</v>
          </cell>
          <cell r="L2167">
            <v>0</v>
          </cell>
          <cell r="Y2167">
            <v>0</v>
          </cell>
          <cell r="Z2167">
            <v>0</v>
          </cell>
          <cell r="AA2167">
            <v>0</v>
          </cell>
        </row>
        <row r="2168">
          <cell r="C2168" t="str">
            <v>O526771</v>
          </cell>
          <cell r="K2168">
            <v>15</v>
          </cell>
          <cell r="L2168">
            <v>0</v>
          </cell>
          <cell r="Y2168">
            <v>869</v>
          </cell>
          <cell r="Z2168">
            <v>869</v>
          </cell>
          <cell r="AA2168">
            <v>0</v>
          </cell>
        </row>
        <row r="2169">
          <cell r="C2169" t="str">
            <v>O524603</v>
          </cell>
          <cell r="K2169">
            <v>0</v>
          </cell>
          <cell r="L2169">
            <v>0</v>
          </cell>
          <cell r="Y2169">
            <v>0</v>
          </cell>
          <cell r="Z2169">
            <v>0</v>
          </cell>
          <cell r="AA2169">
            <v>0</v>
          </cell>
        </row>
        <row r="2170">
          <cell r="C2170" t="str">
            <v>O524603</v>
          </cell>
          <cell r="K2170">
            <v>0</v>
          </cell>
          <cell r="L2170">
            <v>0</v>
          </cell>
          <cell r="Y2170">
            <v>0</v>
          </cell>
          <cell r="Z2170">
            <v>0</v>
          </cell>
          <cell r="AA2170">
            <v>0</v>
          </cell>
        </row>
        <row r="2171">
          <cell r="C2171" t="str">
            <v>O528757</v>
          </cell>
          <cell r="K2171">
            <v>0</v>
          </cell>
          <cell r="L2171">
            <v>0</v>
          </cell>
          <cell r="Y2171">
            <v>0</v>
          </cell>
          <cell r="Z2171">
            <v>0</v>
          </cell>
          <cell r="AA2171">
            <v>0</v>
          </cell>
        </row>
        <row r="2172">
          <cell r="C2172" t="str">
            <v>O523577</v>
          </cell>
          <cell r="K2172">
            <v>0</v>
          </cell>
          <cell r="L2172">
            <v>0</v>
          </cell>
          <cell r="Y2172">
            <v>0</v>
          </cell>
          <cell r="Z2172">
            <v>0</v>
          </cell>
          <cell r="AA2172">
            <v>0</v>
          </cell>
        </row>
        <row r="2173">
          <cell r="C2173" t="str">
            <v>O520322</v>
          </cell>
          <cell r="K2173">
            <v>0</v>
          </cell>
          <cell r="L2173">
            <v>0</v>
          </cell>
          <cell r="Y2173">
            <v>0</v>
          </cell>
          <cell r="Z2173">
            <v>0</v>
          </cell>
          <cell r="AA2173">
            <v>0</v>
          </cell>
        </row>
        <row r="2174">
          <cell r="C2174" t="str">
            <v>O519316</v>
          </cell>
          <cell r="K2174">
            <v>0</v>
          </cell>
          <cell r="L2174">
            <v>0</v>
          </cell>
          <cell r="Y2174">
            <v>0</v>
          </cell>
          <cell r="Z2174">
            <v>0</v>
          </cell>
          <cell r="AA2174">
            <v>0</v>
          </cell>
        </row>
        <row r="2175">
          <cell r="C2175" t="str">
            <v>O524611</v>
          </cell>
          <cell r="K2175">
            <v>0</v>
          </cell>
          <cell r="L2175">
            <v>0</v>
          </cell>
          <cell r="Y2175">
            <v>0</v>
          </cell>
          <cell r="Z2175">
            <v>0</v>
          </cell>
          <cell r="AA2175">
            <v>0</v>
          </cell>
        </row>
        <row r="2176">
          <cell r="C2176" t="str">
            <v>O520331</v>
          </cell>
          <cell r="K2176">
            <v>0</v>
          </cell>
          <cell r="L2176">
            <v>0</v>
          </cell>
          <cell r="Y2176">
            <v>0</v>
          </cell>
          <cell r="Z2176">
            <v>0</v>
          </cell>
          <cell r="AA2176">
            <v>0</v>
          </cell>
        </row>
        <row r="2177">
          <cell r="C2177" t="str">
            <v>O528773</v>
          </cell>
          <cell r="K2177">
            <v>0</v>
          </cell>
          <cell r="L2177">
            <v>0</v>
          </cell>
          <cell r="Y2177">
            <v>0</v>
          </cell>
          <cell r="Z2177">
            <v>0</v>
          </cell>
          <cell r="AA2177">
            <v>0</v>
          </cell>
        </row>
        <row r="2178">
          <cell r="C2178" t="str">
            <v>O526789</v>
          </cell>
          <cell r="K2178">
            <v>0</v>
          </cell>
          <cell r="L2178">
            <v>0</v>
          </cell>
          <cell r="Y2178">
            <v>0</v>
          </cell>
          <cell r="Z2178">
            <v>0</v>
          </cell>
          <cell r="AA2178">
            <v>0</v>
          </cell>
        </row>
        <row r="2179">
          <cell r="C2179" t="str">
            <v>O524620</v>
          </cell>
          <cell r="K2179">
            <v>0</v>
          </cell>
          <cell r="L2179">
            <v>0</v>
          </cell>
          <cell r="Y2179">
            <v>0</v>
          </cell>
          <cell r="Z2179">
            <v>0</v>
          </cell>
          <cell r="AA2179">
            <v>0</v>
          </cell>
        </row>
        <row r="2180">
          <cell r="C2180" t="str">
            <v>O523585</v>
          </cell>
          <cell r="K2180">
            <v>0</v>
          </cell>
          <cell r="L2180">
            <v>0</v>
          </cell>
          <cell r="Y2180">
            <v>0</v>
          </cell>
          <cell r="Z2180">
            <v>0</v>
          </cell>
          <cell r="AA2180">
            <v>0</v>
          </cell>
        </row>
        <row r="2181">
          <cell r="C2181" t="str">
            <v>O523585</v>
          </cell>
          <cell r="K2181">
            <v>0</v>
          </cell>
          <cell r="L2181">
            <v>0</v>
          </cell>
          <cell r="Y2181">
            <v>0</v>
          </cell>
          <cell r="Z2181">
            <v>0</v>
          </cell>
          <cell r="AA2181">
            <v>0</v>
          </cell>
        </row>
        <row r="2182">
          <cell r="C2182" t="str">
            <v>O523585</v>
          </cell>
          <cell r="K2182">
            <v>0</v>
          </cell>
          <cell r="L2182">
            <v>0</v>
          </cell>
          <cell r="Y2182">
            <v>0</v>
          </cell>
          <cell r="Z2182">
            <v>0</v>
          </cell>
          <cell r="AA2182">
            <v>0</v>
          </cell>
        </row>
        <row r="2183">
          <cell r="C2183" t="str">
            <v>O528781</v>
          </cell>
          <cell r="K2183">
            <v>0</v>
          </cell>
          <cell r="L2183">
            <v>0</v>
          </cell>
          <cell r="Y2183">
            <v>0</v>
          </cell>
          <cell r="Z2183">
            <v>0</v>
          </cell>
          <cell r="AA2183">
            <v>0</v>
          </cell>
        </row>
        <row r="2184">
          <cell r="C2184" t="str">
            <v>O520365</v>
          </cell>
          <cell r="K2184">
            <v>0</v>
          </cell>
          <cell r="L2184">
            <v>0</v>
          </cell>
          <cell r="Y2184">
            <v>0</v>
          </cell>
          <cell r="Z2184">
            <v>0</v>
          </cell>
          <cell r="AA2184">
            <v>0</v>
          </cell>
        </row>
        <row r="2185">
          <cell r="C2185" t="str">
            <v>O519324</v>
          </cell>
          <cell r="K2185">
            <v>0</v>
          </cell>
          <cell r="L2185">
            <v>0</v>
          </cell>
          <cell r="Y2185">
            <v>0</v>
          </cell>
          <cell r="Z2185">
            <v>0</v>
          </cell>
          <cell r="AA2185">
            <v>0</v>
          </cell>
        </row>
        <row r="2186">
          <cell r="C2186" t="str">
            <v>O519341</v>
          </cell>
          <cell r="K2186">
            <v>0</v>
          </cell>
          <cell r="L2186">
            <v>0</v>
          </cell>
          <cell r="Y2186">
            <v>0</v>
          </cell>
          <cell r="Z2186">
            <v>0</v>
          </cell>
          <cell r="AA2186">
            <v>0</v>
          </cell>
        </row>
        <row r="2187">
          <cell r="C2187" t="str">
            <v>O524654</v>
          </cell>
          <cell r="K2187">
            <v>0</v>
          </cell>
          <cell r="L2187">
            <v>0</v>
          </cell>
          <cell r="Y2187">
            <v>0</v>
          </cell>
          <cell r="Z2187">
            <v>0</v>
          </cell>
          <cell r="AA2187">
            <v>0</v>
          </cell>
        </row>
        <row r="2188">
          <cell r="C2188" t="str">
            <v>O524662</v>
          </cell>
          <cell r="K2188">
            <v>0</v>
          </cell>
          <cell r="L2188">
            <v>0</v>
          </cell>
          <cell r="Y2188">
            <v>0</v>
          </cell>
          <cell r="Z2188">
            <v>0</v>
          </cell>
          <cell r="AA2188">
            <v>0</v>
          </cell>
        </row>
        <row r="2189">
          <cell r="C2189" t="str">
            <v>O526797</v>
          </cell>
          <cell r="K2189">
            <v>0</v>
          </cell>
          <cell r="L2189">
            <v>0</v>
          </cell>
          <cell r="Y2189">
            <v>0</v>
          </cell>
          <cell r="Z2189">
            <v>0</v>
          </cell>
          <cell r="AA2189">
            <v>0</v>
          </cell>
        </row>
        <row r="2190">
          <cell r="C2190" t="str">
            <v>O527386</v>
          </cell>
          <cell r="K2190">
            <v>0</v>
          </cell>
          <cell r="L2190">
            <v>0</v>
          </cell>
          <cell r="Y2190">
            <v>0</v>
          </cell>
          <cell r="Z2190">
            <v>0</v>
          </cell>
          <cell r="AA2190">
            <v>0</v>
          </cell>
        </row>
        <row r="2191">
          <cell r="C2191" t="str">
            <v>O520390</v>
          </cell>
          <cell r="K2191">
            <v>0</v>
          </cell>
          <cell r="L2191">
            <v>0</v>
          </cell>
          <cell r="Y2191">
            <v>0</v>
          </cell>
          <cell r="Z2191">
            <v>0</v>
          </cell>
          <cell r="AA2191">
            <v>0</v>
          </cell>
        </row>
        <row r="2192">
          <cell r="C2192" t="str">
            <v>O519375</v>
          </cell>
          <cell r="K2192">
            <v>0</v>
          </cell>
          <cell r="L2192">
            <v>0</v>
          </cell>
          <cell r="Y2192">
            <v>0</v>
          </cell>
          <cell r="Z2192">
            <v>0</v>
          </cell>
          <cell r="AA2192">
            <v>0</v>
          </cell>
        </row>
        <row r="2193">
          <cell r="C2193" t="str">
            <v>O528803</v>
          </cell>
          <cell r="K2193">
            <v>0</v>
          </cell>
          <cell r="L2193">
            <v>0</v>
          </cell>
          <cell r="Y2193">
            <v>0</v>
          </cell>
          <cell r="Z2193">
            <v>0</v>
          </cell>
          <cell r="AA2193">
            <v>0</v>
          </cell>
        </row>
        <row r="2194">
          <cell r="C2194" t="str">
            <v>O520403</v>
          </cell>
          <cell r="K2194">
            <v>0</v>
          </cell>
          <cell r="L2194">
            <v>0</v>
          </cell>
          <cell r="Y2194">
            <v>0</v>
          </cell>
          <cell r="Z2194">
            <v>0</v>
          </cell>
          <cell r="AA2194">
            <v>0</v>
          </cell>
        </row>
        <row r="2195">
          <cell r="C2195" t="str">
            <v>O519391</v>
          </cell>
          <cell r="K2195">
            <v>0</v>
          </cell>
          <cell r="L2195">
            <v>0</v>
          </cell>
          <cell r="Y2195">
            <v>0</v>
          </cell>
          <cell r="Z2195">
            <v>0</v>
          </cell>
          <cell r="AA2195">
            <v>0</v>
          </cell>
        </row>
        <row r="2196">
          <cell r="C2196" t="str">
            <v>O527432</v>
          </cell>
          <cell r="K2196">
            <v>0</v>
          </cell>
          <cell r="L2196">
            <v>0</v>
          </cell>
          <cell r="Y2196">
            <v>0</v>
          </cell>
          <cell r="Z2196">
            <v>0</v>
          </cell>
          <cell r="AA2196">
            <v>0</v>
          </cell>
        </row>
        <row r="2197">
          <cell r="C2197" t="str">
            <v>O524671</v>
          </cell>
          <cell r="K2197">
            <v>0</v>
          </cell>
          <cell r="L2197">
            <v>0</v>
          </cell>
          <cell r="Y2197">
            <v>0</v>
          </cell>
          <cell r="Z2197">
            <v>0</v>
          </cell>
          <cell r="AA2197">
            <v>0</v>
          </cell>
        </row>
        <row r="2198">
          <cell r="C2198" t="str">
            <v>O523593</v>
          </cell>
          <cell r="K2198">
            <v>0</v>
          </cell>
          <cell r="L2198">
            <v>0</v>
          </cell>
          <cell r="Y2198">
            <v>0</v>
          </cell>
          <cell r="Z2198">
            <v>0</v>
          </cell>
          <cell r="AA2198">
            <v>0</v>
          </cell>
        </row>
        <row r="2199">
          <cell r="C2199" t="str">
            <v>O524689</v>
          </cell>
          <cell r="K2199">
            <v>0</v>
          </cell>
          <cell r="L2199">
            <v>0</v>
          </cell>
          <cell r="Y2199">
            <v>0</v>
          </cell>
          <cell r="Z2199">
            <v>0</v>
          </cell>
          <cell r="AA2199">
            <v>0</v>
          </cell>
        </row>
        <row r="2200">
          <cell r="C2200" t="str">
            <v>O523607</v>
          </cell>
          <cell r="K2200">
            <v>0</v>
          </cell>
          <cell r="L2200">
            <v>0</v>
          </cell>
          <cell r="Y2200">
            <v>0</v>
          </cell>
          <cell r="Z2200">
            <v>0</v>
          </cell>
          <cell r="AA2200">
            <v>0</v>
          </cell>
        </row>
        <row r="2201">
          <cell r="C2201" t="str">
            <v>O519421</v>
          </cell>
          <cell r="K2201">
            <v>0</v>
          </cell>
          <cell r="L2201">
            <v>0</v>
          </cell>
          <cell r="Y2201">
            <v>0</v>
          </cell>
          <cell r="Z2201">
            <v>0</v>
          </cell>
          <cell r="AA2201">
            <v>0</v>
          </cell>
        </row>
        <row r="2202">
          <cell r="C2202" t="str">
            <v>O527483</v>
          </cell>
          <cell r="K2202">
            <v>0</v>
          </cell>
          <cell r="L2202">
            <v>0</v>
          </cell>
          <cell r="Y2202">
            <v>0</v>
          </cell>
          <cell r="Z2202">
            <v>0</v>
          </cell>
          <cell r="AA2202">
            <v>0</v>
          </cell>
        </row>
        <row r="2203">
          <cell r="C2203" t="str">
            <v>O519448</v>
          </cell>
          <cell r="K2203">
            <v>0</v>
          </cell>
          <cell r="L2203">
            <v>0</v>
          </cell>
          <cell r="Y2203">
            <v>0</v>
          </cell>
          <cell r="Z2203">
            <v>0</v>
          </cell>
          <cell r="AA2203">
            <v>0</v>
          </cell>
        </row>
        <row r="2204">
          <cell r="C2204" t="str">
            <v>O519456</v>
          </cell>
          <cell r="K2204">
            <v>0</v>
          </cell>
          <cell r="L2204">
            <v>0</v>
          </cell>
          <cell r="Y2204">
            <v>0</v>
          </cell>
          <cell r="Z2204">
            <v>0</v>
          </cell>
          <cell r="AA2204">
            <v>0</v>
          </cell>
        </row>
        <row r="2205">
          <cell r="C2205" t="str">
            <v>O519464</v>
          </cell>
          <cell r="K2205">
            <v>0</v>
          </cell>
          <cell r="L2205">
            <v>0</v>
          </cell>
          <cell r="Y2205">
            <v>0</v>
          </cell>
          <cell r="Z2205">
            <v>0</v>
          </cell>
          <cell r="AA2205">
            <v>0</v>
          </cell>
        </row>
        <row r="2206">
          <cell r="C2206" t="str">
            <v>O526819</v>
          </cell>
          <cell r="K2206">
            <v>0</v>
          </cell>
          <cell r="L2206">
            <v>0</v>
          </cell>
          <cell r="Y2206">
            <v>0</v>
          </cell>
          <cell r="Z2206">
            <v>0</v>
          </cell>
          <cell r="AA2206">
            <v>0</v>
          </cell>
        </row>
        <row r="2207">
          <cell r="C2207" t="str">
            <v>O524727</v>
          </cell>
          <cell r="K2207">
            <v>0</v>
          </cell>
          <cell r="L2207">
            <v>0</v>
          </cell>
          <cell r="Y2207">
            <v>0</v>
          </cell>
          <cell r="Z2207">
            <v>0</v>
          </cell>
          <cell r="AA2207">
            <v>0</v>
          </cell>
        </row>
        <row r="2208">
          <cell r="C2208" t="str">
            <v>O527505</v>
          </cell>
          <cell r="K2208">
            <v>0</v>
          </cell>
          <cell r="L2208">
            <v>0</v>
          </cell>
          <cell r="Y2208">
            <v>0</v>
          </cell>
          <cell r="Z2208">
            <v>0</v>
          </cell>
          <cell r="AA2208">
            <v>0</v>
          </cell>
        </row>
        <row r="2209">
          <cell r="C2209" t="str">
            <v>O519472</v>
          </cell>
          <cell r="K2209">
            <v>0</v>
          </cell>
          <cell r="L2209">
            <v>0</v>
          </cell>
          <cell r="Y2209">
            <v>0</v>
          </cell>
          <cell r="Z2209">
            <v>0</v>
          </cell>
          <cell r="AA2209">
            <v>0</v>
          </cell>
        </row>
        <row r="2210">
          <cell r="C2210" t="str">
            <v>O524743</v>
          </cell>
          <cell r="K2210">
            <v>0</v>
          </cell>
          <cell r="L2210">
            <v>0</v>
          </cell>
          <cell r="Y2210">
            <v>0</v>
          </cell>
          <cell r="Z2210">
            <v>0</v>
          </cell>
          <cell r="AA2210">
            <v>0</v>
          </cell>
        </row>
        <row r="2211">
          <cell r="C2211" t="str">
            <v>O519481</v>
          </cell>
          <cell r="K2211">
            <v>0</v>
          </cell>
          <cell r="L2211">
            <v>0</v>
          </cell>
          <cell r="Y2211">
            <v>0</v>
          </cell>
          <cell r="Z2211">
            <v>0</v>
          </cell>
          <cell r="AA2211">
            <v>0</v>
          </cell>
        </row>
        <row r="2212">
          <cell r="C2212" t="str">
            <v>O523623</v>
          </cell>
          <cell r="K2212">
            <v>0</v>
          </cell>
          <cell r="L2212">
            <v>0</v>
          </cell>
          <cell r="Y2212">
            <v>0</v>
          </cell>
          <cell r="Z2212">
            <v>0</v>
          </cell>
          <cell r="AA2212">
            <v>0</v>
          </cell>
        </row>
        <row r="2213">
          <cell r="C2213" t="str">
            <v>O524751</v>
          </cell>
          <cell r="K2213">
            <v>0</v>
          </cell>
          <cell r="L2213">
            <v>0</v>
          </cell>
          <cell r="Y2213">
            <v>0</v>
          </cell>
          <cell r="Z2213">
            <v>0</v>
          </cell>
          <cell r="AA2213">
            <v>0</v>
          </cell>
        </row>
        <row r="2214">
          <cell r="C2214" t="str">
            <v>O526843</v>
          </cell>
          <cell r="K2214">
            <v>0</v>
          </cell>
          <cell r="L2214">
            <v>0</v>
          </cell>
          <cell r="Y2214">
            <v>0</v>
          </cell>
          <cell r="Z2214">
            <v>0</v>
          </cell>
          <cell r="AA2214">
            <v>0</v>
          </cell>
        </row>
        <row r="2215">
          <cell r="C2215" t="str">
            <v>O543292</v>
          </cell>
          <cell r="K2215">
            <v>0</v>
          </cell>
          <cell r="L2215">
            <v>0</v>
          </cell>
          <cell r="Y2215">
            <v>0</v>
          </cell>
          <cell r="Z2215">
            <v>0</v>
          </cell>
          <cell r="AA2215">
            <v>0</v>
          </cell>
        </row>
        <row r="2216">
          <cell r="C2216" t="str">
            <v>O543292</v>
          </cell>
          <cell r="K2216">
            <v>72</v>
          </cell>
          <cell r="L2216">
            <v>0</v>
          </cell>
          <cell r="Y2216">
            <v>2711</v>
          </cell>
          <cell r="Z2216">
            <v>2711</v>
          </cell>
          <cell r="AA2216">
            <v>0</v>
          </cell>
        </row>
        <row r="2217">
          <cell r="C2217" t="str">
            <v>O543292</v>
          </cell>
          <cell r="K2217">
            <v>0</v>
          </cell>
          <cell r="L2217">
            <v>0</v>
          </cell>
          <cell r="Y2217">
            <v>0</v>
          </cell>
          <cell r="Z2217">
            <v>0</v>
          </cell>
          <cell r="AA2217">
            <v>0</v>
          </cell>
        </row>
        <row r="2218">
          <cell r="C2218" t="str">
            <v>O524760</v>
          </cell>
          <cell r="K2218">
            <v>0</v>
          </cell>
          <cell r="L2218">
            <v>0</v>
          </cell>
          <cell r="Y2218">
            <v>0</v>
          </cell>
          <cell r="Z2218">
            <v>0</v>
          </cell>
          <cell r="AA2218">
            <v>0</v>
          </cell>
        </row>
        <row r="2219">
          <cell r="C2219" t="str">
            <v>O524778</v>
          </cell>
          <cell r="K2219">
            <v>0</v>
          </cell>
          <cell r="L2219">
            <v>0</v>
          </cell>
          <cell r="Y2219">
            <v>0</v>
          </cell>
          <cell r="Z2219">
            <v>0</v>
          </cell>
          <cell r="AA2219">
            <v>0</v>
          </cell>
        </row>
        <row r="2220">
          <cell r="C2220" t="str">
            <v>O524778</v>
          </cell>
          <cell r="K2220">
            <v>0</v>
          </cell>
          <cell r="L2220">
            <v>0</v>
          </cell>
          <cell r="Y2220">
            <v>0</v>
          </cell>
          <cell r="Z2220">
            <v>0</v>
          </cell>
          <cell r="AA2220">
            <v>0</v>
          </cell>
        </row>
        <row r="2221">
          <cell r="C2221" t="str">
            <v>O524786</v>
          </cell>
          <cell r="K2221">
            <v>0</v>
          </cell>
          <cell r="L2221">
            <v>0</v>
          </cell>
          <cell r="Y2221">
            <v>0</v>
          </cell>
          <cell r="Z2221">
            <v>0</v>
          </cell>
          <cell r="AA2221">
            <v>0</v>
          </cell>
        </row>
        <row r="2222">
          <cell r="C2222" t="str">
            <v>O523631</v>
          </cell>
          <cell r="K2222">
            <v>0</v>
          </cell>
          <cell r="L2222">
            <v>0</v>
          </cell>
          <cell r="Y2222">
            <v>0</v>
          </cell>
          <cell r="Z2222">
            <v>0</v>
          </cell>
          <cell r="AA2222">
            <v>0</v>
          </cell>
        </row>
        <row r="2223">
          <cell r="C2223" t="str">
            <v>O526860</v>
          </cell>
          <cell r="K2223">
            <v>0</v>
          </cell>
          <cell r="L2223">
            <v>0</v>
          </cell>
          <cell r="Y2223">
            <v>0</v>
          </cell>
          <cell r="Z2223">
            <v>0</v>
          </cell>
          <cell r="AA2223">
            <v>0</v>
          </cell>
        </row>
        <row r="2224">
          <cell r="C2224" t="str">
            <v>O523682</v>
          </cell>
          <cell r="K2224">
            <v>0</v>
          </cell>
          <cell r="L2224">
            <v>0</v>
          </cell>
          <cell r="Y2224">
            <v>0</v>
          </cell>
          <cell r="Z2224">
            <v>0</v>
          </cell>
          <cell r="AA2224">
            <v>0</v>
          </cell>
        </row>
        <row r="2225">
          <cell r="C2225" t="str">
            <v>O518590</v>
          </cell>
          <cell r="K2225">
            <v>0</v>
          </cell>
          <cell r="L2225">
            <v>0</v>
          </cell>
          <cell r="Y2225">
            <v>0</v>
          </cell>
          <cell r="Z2225">
            <v>0</v>
          </cell>
          <cell r="AA2225">
            <v>0</v>
          </cell>
        </row>
        <row r="2226">
          <cell r="C2226" t="str">
            <v>O526878</v>
          </cell>
          <cell r="K2226">
            <v>0</v>
          </cell>
          <cell r="L2226">
            <v>0</v>
          </cell>
          <cell r="Y2226">
            <v>0</v>
          </cell>
          <cell r="Z2226">
            <v>0</v>
          </cell>
          <cell r="AA2226">
            <v>0</v>
          </cell>
        </row>
        <row r="2227">
          <cell r="C2227" t="str">
            <v>O524794</v>
          </cell>
          <cell r="K2227">
            <v>0</v>
          </cell>
          <cell r="L2227">
            <v>0</v>
          </cell>
          <cell r="Y2227">
            <v>0</v>
          </cell>
          <cell r="Z2227">
            <v>0</v>
          </cell>
          <cell r="AA2227">
            <v>0</v>
          </cell>
        </row>
        <row r="2228">
          <cell r="C2228" t="str">
            <v>O523658</v>
          </cell>
          <cell r="K2228">
            <v>0</v>
          </cell>
          <cell r="L2228">
            <v>0</v>
          </cell>
          <cell r="Y2228">
            <v>0</v>
          </cell>
          <cell r="Z2228">
            <v>0</v>
          </cell>
          <cell r="AA2228">
            <v>0</v>
          </cell>
        </row>
        <row r="2229">
          <cell r="C2229" t="str">
            <v>O524816</v>
          </cell>
          <cell r="K2229">
            <v>0</v>
          </cell>
          <cell r="L2229">
            <v>0</v>
          </cell>
          <cell r="Y2229">
            <v>0</v>
          </cell>
          <cell r="Z2229">
            <v>0</v>
          </cell>
          <cell r="AA2229">
            <v>0</v>
          </cell>
        </row>
        <row r="2230">
          <cell r="C2230" t="str">
            <v>O519537</v>
          </cell>
          <cell r="K2230">
            <v>0</v>
          </cell>
          <cell r="L2230">
            <v>0</v>
          </cell>
          <cell r="Y2230">
            <v>0</v>
          </cell>
          <cell r="Z2230">
            <v>0</v>
          </cell>
          <cell r="AA2230">
            <v>0</v>
          </cell>
        </row>
        <row r="2231">
          <cell r="C2231" t="str">
            <v>O519545</v>
          </cell>
          <cell r="K2231">
            <v>0</v>
          </cell>
          <cell r="L2231">
            <v>0</v>
          </cell>
          <cell r="Y2231">
            <v>0</v>
          </cell>
          <cell r="Z2231">
            <v>0</v>
          </cell>
          <cell r="AA2231">
            <v>0</v>
          </cell>
        </row>
        <row r="2232">
          <cell r="C2232" t="str">
            <v>O519553</v>
          </cell>
          <cell r="K2232">
            <v>0</v>
          </cell>
          <cell r="L2232">
            <v>0</v>
          </cell>
          <cell r="Y2232">
            <v>0</v>
          </cell>
          <cell r="Z2232">
            <v>0</v>
          </cell>
          <cell r="AA2232">
            <v>0</v>
          </cell>
        </row>
        <row r="2233">
          <cell r="C2233" t="str">
            <v>O524824</v>
          </cell>
          <cell r="K2233">
            <v>0</v>
          </cell>
          <cell r="L2233">
            <v>0</v>
          </cell>
          <cell r="Y2233">
            <v>0</v>
          </cell>
          <cell r="Z2233">
            <v>0</v>
          </cell>
          <cell r="AA2233">
            <v>0</v>
          </cell>
        </row>
        <row r="2234">
          <cell r="C2234" t="str">
            <v>O519570</v>
          </cell>
          <cell r="K2234">
            <v>0</v>
          </cell>
          <cell r="L2234">
            <v>0</v>
          </cell>
          <cell r="Y2234">
            <v>0</v>
          </cell>
          <cell r="Z2234">
            <v>0</v>
          </cell>
          <cell r="AA2234">
            <v>0</v>
          </cell>
        </row>
        <row r="2235">
          <cell r="C2235" t="str">
            <v>O526886</v>
          </cell>
          <cell r="K2235">
            <v>0</v>
          </cell>
          <cell r="L2235">
            <v>0</v>
          </cell>
          <cell r="Y2235">
            <v>0</v>
          </cell>
          <cell r="Z2235">
            <v>0</v>
          </cell>
          <cell r="AA2235">
            <v>0</v>
          </cell>
        </row>
        <row r="2236">
          <cell r="C2236" t="str">
            <v>O519588</v>
          </cell>
          <cell r="K2236">
            <v>0</v>
          </cell>
          <cell r="L2236">
            <v>0</v>
          </cell>
          <cell r="Y2236">
            <v>0</v>
          </cell>
          <cell r="Z2236">
            <v>0</v>
          </cell>
          <cell r="AA2236">
            <v>0</v>
          </cell>
        </row>
        <row r="2237">
          <cell r="C2237" t="str">
            <v>O528854</v>
          </cell>
          <cell r="K2237">
            <v>0</v>
          </cell>
          <cell r="L2237">
            <v>0</v>
          </cell>
          <cell r="Y2237">
            <v>0</v>
          </cell>
          <cell r="Z2237">
            <v>0</v>
          </cell>
          <cell r="AA2237">
            <v>0</v>
          </cell>
        </row>
        <row r="2238">
          <cell r="C2238" t="str">
            <v>O523712</v>
          </cell>
          <cell r="K2238">
            <v>0</v>
          </cell>
          <cell r="L2238">
            <v>0</v>
          </cell>
          <cell r="Y2238">
            <v>0</v>
          </cell>
          <cell r="Z2238">
            <v>0</v>
          </cell>
          <cell r="AA2238">
            <v>0</v>
          </cell>
        </row>
        <row r="2239">
          <cell r="C2239" t="str">
            <v>O556823</v>
          </cell>
          <cell r="K2239">
            <v>0</v>
          </cell>
          <cell r="L2239">
            <v>0</v>
          </cell>
          <cell r="Y2239">
            <v>0</v>
          </cell>
          <cell r="Z2239">
            <v>0</v>
          </cell>
          <cell r="AA2239">
            <v>0</v>
          </cell>
        </row>
        <row r="2240">
          <cell r="C2240" t="str">
            <v>O520471</v>
          </cell>
          <cell r="K2240">
            <v>0</v>
          </cell>
          <cell r="L2240">
            <v>0</v>
          </cell>
          <cell r="Y2240">
            <v>0</v>
          </cell>
          <cell r="Z2240">
            <v>0</v>
          </cell>
          <cell r="AA2240">
            <v>0</v>
          </cell>
        </row>
        <row r="2241">
          <cell r="C2241" t="str">
            <v>O520471</v>
          </cell>
          <cell r="K2241">
            <v>0</v>
          </cell>
          <cell r="L2241">
            <v>0</v>
          </cell>
          <cell r="Y2241">
            <v>0</v>
          </cell>
          <cell r="Z2241">
            <v>0</v>
          </cell>
          <cell r="AA2241">
            <v>0</v>
          </cell>
        </row>
        <row r="2242">
          <cell r="C2242" t="str">
            <v>O524875</v>
          </cell>
          <cell r="K2242">
            <v>0</v>
          </cell>
          <cell r="L2242">
            <v>0</v>
          </cell>
          <cell r="Y2242">
            <v>0</v>
          </cell>
          <cell r="Z2242">
            <v>0</v>
          </cell>
          <cell r="AA2242">
            <v>0</v>
          </cell>
        </row>
        <row r="2243">
          <cell r="C2243" t="str">
            <v>O527581</v>
          </cell>
          <cell r="K2243">
            <v>0</v>
          </cell>
          <cell r="L2243">
            <v>0</v>
          </cell>
          <cell r="Y2243">
            <v>0</v>
          </cell>
          <cell r="Z2243">
            <v>0</v>
          </cell>
          <cell r="AA2243">
            <v>0</v>
          </cell>
        </row>
        <row r="2244">
          <cell r="C2244" t="str">
            <v>O524883</v>
          </cell>
          <cell r="K2244">
            <v>0</v>
          </cell>
          <cell r="L2244">
            <v>0</v>
          </cell>
          <cell r="Y2244">
            <v>0</v>
          </cell>
          <cell r="Z2244">
            <v>0</v>
          </cell>
          <cell r="AA2244">
            <v>0</v>
          </cell>
        </row>
        <row r="2245">
          <cell r="C2245" t="str">
            <v>O523739</v>
          </cell>
          <cell r="K2245">
            <v>0</v>
          </cell>
          <cell r="L2245">
            <v>0</v>
          </cell>
          <cell r="Y2245">
            <v>0</v>
          </cell>
          <cell r="Z2245">
            <v>0</v>
          </cell>
          <cell r="AA2245">
            <v>0</v>
          </cell>
        </row>
        <row r="2246">
          <cell r="C2246" t="str">
            <v>O520497</v>
          </cell>
          <cell r="K2246">
            <v>0</v>
          </cell>
          <cell r="L2246">
            <v>0</v>
          </cell>
          <cell r="Y2246">
            <v>0</v>
          </cell>
          <cell r="Z2246">
            <v>0</v>
          </cell>
          <cell r="AA2246">
            <v>0</v>
          </cell>
        </row>
        <row r="2247">
          <cell r="C2247" t="str">
            <v>O519618</v>
          </cell>
          <cell r="K2247">
            <v>0</v>
          </cell>
          <cell r="L2247">
            <v>0</v>
          </cell>
          <cell r="Y2247">
            <v>0</v>
          </cell>
          <cell r="Z2247">
            <v>0</v>
          </cell>
          <cell r="AA2247">
            <v>0</v>
          </cell>
        </row>
        <row r="2248">
          <cell r="C2248" t="str">
            <v>O524913</v>
          </cell>
          <cell r="K2248">
            <v>0</v>
          </cell>
          <cell r="L2248">
            <v>0</v>
          </cell>
          <cell r="Y2248">
            <v>0</v>
          </cell>
          <cell r="Z2248">
            <v>0</v>
          </cell>
          <cell r="AA2248">
            <v>0</v>
          </cell>
        </row>
        <row r="2249">
          <cell r="C2249" t="str">
            <v>O527637</v>
          </cell>
          <cell r="K2249">
            <v>0</v>
          </cell>
          <cell r="L2249">
            <v>0</v>
          </cell>
          <cell r="Y2249">
            <v>0</v>
          </cell>
          <cell r="Z2249">
            <v>0</v>
          </cell>
          <cell r="AA2249">
            <v>0</v>
          </cell>
        </row>
        <row r="2250">
          <cell r="C2250" t="str">
            <v>O519634</v>
          </cell>
          <cell r="K2250">
            <v>0</v>
          </cell>
          <cell r="L2250">
            <v>0</v>
          </cell>
          <cell r="Y2250">
            <v>0</v>
          </cell>
          <cell r="Z2250">
            <v>0</v>
          </cell>
          <cell r="AA2250">
            <v>0</v>
          </cell>
        </row>
        <row r="2251">
          <cell r="C2251" t="str">
            <v>O519642</v>
          </cell>
          <cell r="K2251">
            <v>0</v>
          </cell>
          <cell r="L2251">
            <v>0</v>
          </cell>
          <cell r="Y2251">
            <v>0</v>
          </cell>
          <cell r="Z2251">
            <v>0</v>
          </cell>
          <cell r="AA2251">
            <v>0</v>
          </cell>
        </row>
        <row r="2252">
          <cell r="C2252" t="str">
            <v>O526916</v>
          </cell>
          <cell r="K2252">
            <v>0</v>
          </cell>
          <cell r="L2252">
            <v>0</v>
          </cell>
          <cell r="Y2252">
            <v>0</v>
          </cell>
          <cell r="Z2252">
            <v>0</v>
          </cell>
          <cell r="AA2252">
            <v>0</v>
          </cell>
        </row>
        <row r="2253">
          <cell r="C2253" t="str">
            <v>O528901</v>
          </cell>
          <cell r="K2253">
            <v>0</v>
          </cell>
          <cell r="L2253">
            <v>0</v>
          </cell>
          <cell r="Y2253">
            <v>0</v>
          </cell>
          <cell r="Z2253">
            <v>0</v>
          </cell>
          <cell r="AA2253">
            <v>0</v>
          </cell>
        </row>
        <row r="2254">
          <cell r="C2254" t="str">
            <v>O528919</v>
          </cell>
          <cell r="K2254">
            <v>0</v>
          </cell>
          <cell r="L2254">
            <v>0</v>
          </cell>
          <cell r="Y2254">
            <v>0</v>
          </cell>
          <cell r="Z2254">
            <v>0</v>
          </cell>
          <cell r="AA2254">
            <v>0</v>
          </cell>
        </row>
        <row r="2255">
          <cell r="C2255" t="str">
            <v>O527661</v>
          </cell>
          <cell r="K2255">
            <v>0</v>
          </cell>
          <cell r="L2255">
            <v>0</v>
          </cell>
          <cell r="Y2255">
            <v>0</v>
          </cell>
          <cell r="Z2255">
            <v>0</v>
          </cell>
          <cell r="AA2255">
            <v>0</v>
          </cell>
        </row>
        <row r="2256">
          <cell r="C2256" t="str">
            <v>O524921</v>
          </cell>
          <cell r="K2256">
            <v>0</v>
          </cell>
          <cell r="L2256">
            <v>0</v>
          </cell>
          <cell r="Y2256">
            <v>0</v>
          </cell>
          <cell r="Z2256">
            <v>0</v>
          </cell>
          <cell r="AA2256">
            <v>0</v>
          </cell>
        </row>
        <row r="2257">
          <cell r="C2257" t="str">
            <v>O519669</v>
          </cell>
          <cell r="K2257">
            <v>0</v>
          </cell>
          <cell r="L2257">
            <v>0</v>
          </cell>
          <cell r="Y2257">
            <v>0</v>
          </cell>
          <cell r="Z2257">
            <v>0</v>
          </cell>
          <cell r="AA2257">
            <v>0</v>
          </cell>
        </row>
        <row r="2258">
          <cell r="C2258" t="str">
            <v>O528935</v>
          </cell>
          <cell r="K2258">
            <v>0</v>
          </cell>
          <cell r="L2258">
            <v>0</v>
          </cell>
          <cell r="Y2258">
            <v>0</v>
          </cell>
          <cell r="Z2258">
            <v>0</v>
          </cell>
          <cell r="AA2258">
            <v>0</v>
          </cell>
        </row>
        <row r="2259">
          <cell r="C2259" t="str">
            <v>O526924</v>
          </cell>
          <cell r="K2259">
            <v>0</v>
          </cell>
          <cell r="L2259">
            <v>0</v>
          </cell>
          <cell r="Y2259">
            <v>0</v>
          </cell>
          <cell r="Z2259">
            <v>0</v>
          </cell>
          <cell r="AA2259">
            <v>0</v>
          </cell>
        </row>
        <row r="2260">
          <cell r="C2260" t="str">
            <v>O520560</v>
          </cell>
          <cell r="K2260">
            <v>0</v>
          </cell>
          <cell r="L2260">
            <v>0</v>
          </cell>
          <cell r="Y2260">
            <v>0</v>
          </cell>
          <cell r="Z2260">
            <v>0</v>
          </cell>
          <cell r="AA2260">
            <v>0</v>
          </cell>
        </row>
        <row r="2261">
          <cell r="C2261" t="str">
            <v>O527696</v>
          </cell>
          <cell r="K2261">
            <v>0</v>
          </cell>
          <cell r="L2261">
            <v>0</v>
          </cell>
          <cell r="Y2261">
            <v>0</v>
          </cell>
          <cell r="Z2261">
            <v>0</v>
          </cell>
          <cell r="AA2261">
            <v>0</v>
          </cell>
        </row>
        <row r="2262">
          <cell r="C2262" t="str">
            <v>O524930</v>
          </cell>
          <cell r="K2262">
            <v>0</v>
          </cell>
          <cell r="L2262">
            <v>0</v>
          </cell>
          <cell r="Y2262">
            <v>0</v>
          </cell>
          <cell r="Z2262">
            <v>0</v>
          </cell>
          <cell r="AA2262">
            <v>0</v>
          </cell>
        </row>
        <row r="2263">
          <cell r="C2263" t="str">
            <v>O524956</v>
          </cell>
          <cell r="K2263">
            <v>0</v>
          </cell>
          <cell r="L2263">
            <v>0</v>
          </cell>
          <cell r="Y2263">
            <v>0</v>
          </cell>
          <cell r="Z2263">
            <v>0</v>
          </cell>
          <cell r="AA2263">
            <v>0</v>
          </cell>
        </row>
        <row r="2264">
          <cell r="C2264" t="str">
            <v>O528943</v>
          </cell>
          <cell r="K2264">
            <v>0</v>
          </cell>
          <cell r="L2264">
            <v>0</v>
          </cell>
          <cell r="Y2264">
            <v>0</v>
          </cell>
          <cell r="Z2264">
            <v>0</v>
          </cell>
          <cell r="AA2264">
            <v>0</v>
          </cell>
        </row>
        <row r="2265">
          <cell r="C2265" t="str">
            <v>O526941</v>
          </cell>
          <cell r="K2265">
            <v>0</v>
          </cell>
          <cell r="L2265">
            <v>0</v>
          </cell>
          <cell r="Y2265">
            <v>0</v>
          </cell>
          <cell r="Z2265">
            <v>0</v>
          </cell>
          <cell r="AA2265">
            <v>0</v>
          </cell>
        </row>
        <row r="2266">
          <cell r="C2266" t="str">
            <v>O519707</v>
          </cell>
          <cell r="K2266">
            <v>0</v>
          </cell>
          <cell r="L2266">
            <v>0</v>
          </cell>
          <cell r="Y2266">
            <v>0</v>
          </cell>
          <cell r="Z2266">
            <v>0</v>
          </cell>
          <cell r="AA2266">
            <v>0</v>
          </cell>
        </row>
        <row r="2267">
          <cell r="C2267" t="str">
            <v>O524981</v>
          </cell>
          <cell r="K2267">
            <v>0</v>
          </cell>
          <cell r="L2267">
            <v>0</v>
          </cell>
          <cell r="Y2267">
            <v>0</v>
          </cell>
          <cell r="Z2267">
            <v>0</v>
          </cell>
          <cell r="AA2267">
            <v>0</v>
          </cell>
        </row>
        <row r="2268">
          <cell r="C2268" t="str">
            <v>O524999</v>
          </cell>
          <cell r="K2268">
            <v>0</v>
          </cell>
          <cell r="L2268">
            <v>0</v>
          </cell>
          <cell r="Y2268">
            <v>0</v>
          </cell>
          <cell r="Z2268">
            <v>0</v>
          </cell>
          <cell r="AA2268">
            <v>0</v>
          </cell>
        </row>
        <row r="2269">
          <cell r="C2269" t="str">
            <v>O528951</v>
          </cell>
          <cell r="K2269">
            <v>0</v>
          </cell>
          <cell r="L2269">
            <v>0</v>
          </cell>
          <cell r="Y2269">
            <v>0</v>
          </cell>
          <cell r="Z2269">
            <v>0</v>
          </cell>
          <cell r="AA2269">
            <v>0</v>
          </cell>
        </row>
        <row r="2270">
          <cell r="C2270" t="str">
            <v>O520624</v>
          </cell>
          <cell r="K2270">
            <v>0</v>
          </cell>
          <cell r="L2270">
            <v>0</v>
          </cell>
          <cell r="Y2270">
            <v>0</v>
          </cell>
          <cell r="Z2270">
            <v>0</v>
          </cell>
          <cell r="AA2270">
            <v>0</v>
          </cell>
        </row>
        <row r="2271">
          <cell r="C2271" t="str">
            <v>O528960</v>
          </cell>
          <cell r="K2271">
            <v>0</v>
          </cell>
          <cell r="L2271">
            <v>0</v>
          </cell>
          <cell r="Y2271">
            <v>0</v>
          </cell>
          <cell r="Z2271">
            <v>0</v>
          </cell>
          <cell r="AA2271">
            <v>0</v>
          </cell>
        </row>
        <row r="2272">
          <cell r="C2272" t="str">
            <v>O525006</v>
          </cell>
          <cell r="K2272">
            <v>0</v>
          </cell>
          <cell r="L2272">
            <v>0</v>
          </cell>
          <cell r="Y2272">
            <v>0</v>
          </cell>
          <cell r="Z2272">
            <v>0</v>
          </cell>
          <cell r="AA2272">
            <v>0</v>
          </cell>
        </row>
        <row r="2273">
          <cell r="C2273" t="str">
            <v>O519715</v>
          </cell>
          <cell r="K2273">
            <v>0</v>
          </cell>
          <cell r="L2273">
            <v>0</v>
          </cell>
          <cell r="Y2273">
            <v>0</v>
          </cell>
          <cell r="Z2273">
            <v>0</v>
          </cell>
          <cell r="AA2273">
            <v>0</v>
          </cell>
        </row>
        <row r="2274">
          <cell r="C2274" t="str">
            <v>O525014</v>
          </cell>
          <cell r="K2274">
            <v>3</v>
          </cell>
          <cell r="L2274">
            <v>0</v>
          </cell>
          <cell r="Y2274">
            <v>156</v>
          </cell>
          <cell r="Z2274">
            <v>156</v>
          </cell>
          <cell r="AA2274">
            <v>0</v>
          </cell>
        </row>
        <row r="2275">
          <cell r="C2275" t="str">
            <v>O528986</v>
          </cell>
          <cell r="K2275">
            <v>0</v>
          </cell>
          <cell r="L2275">
            <v>0</v>
          </cell>
          <cell r="Y2275">
            <v>0</v>
          </cell>
          <cell r="Z2275">
            <v>0</v>
          </cell>
          <cell r="AA2275">
            <v>0</v>
          </cell>
        </row>
        <row r="2276">
          <cell r="C2276" t="str">
            <v>O526959</v>
          </cell>
          <cell r="K2276">
            <v>0</v>
          </cell>
          <cell r="L2276">
            <v>0</v>
          </cell>
          <cell r="Y2276">
            <v>0</v>
          </cell>
          <cell r="Z2276">
            <v>0</v>
          </cell>
          <cell r="AA2276">
            <v>0</v>
          </cell>
        </row>
        <row r="2277">
          <cell r="C2277" t="str">
            <v>O526967</v>
          </cell>
          <cell r="K2277">
            <v>3</v>
          </cell>
          <cell r="L2277">
            <v>0</v>
          </cell>
          <cell r="Y2277">
            <v>351</v>
          </cell>
          <cell r="Z2277">
            <v>351</v>
          </cell>
          <cell r="AA2277">
            <v>0</v>
          </cell>
        </row>
        <row r="2278">
          <cell r="C2278" t="str">
            <v>O525022</v>
          </cell>
          <cell r="K2278">
            <v>0</v>
          </cell>
          <cell r="L2278">
            <v>0</v>
          </cell>
          <cell r="Y2278">
            <v>0</v>
          </cell>
          <cell r="Z2278">
            <v>0</v>
          </cell>
          <cell r="AA2278">
            <v>0</v>
          </cell>
        </row>
        <row r="2279">
          <cell r="C2279" t="str">
            <v>O523780</v>
          </cell>
          <cell r="K2279">
            <v>0</v>
          </cell>
          <cell r="L2279">
            <v>0</v>
          </cell>
          <cell r="Y2279">
            <v>0</v>
          </cell>
          <cell r="Z2279">
            <v>0</v>
          </cell>
          <cell r="AA2279">
            <v>0</v>
          </cell>
        </row>
        <row r="2280">
          <cell r="C2280" t="str">
            <v>O526975</v>
          </cell>
          <cell r="K2280">
            <v>0</v>
          </cell>
          <cell r="L2280">
            <v>0</v>
          </cell>
          <cell r="Y2280">
            <v>0</v>
          </cell>
          <cell r="Z2280">
            <v>0</v>
          </cell>
          <cell r="AA2280">
            <v>0</v>
          </cell>
        </row>
        <row r="2281">
          <cell r="C2281" t="str">
            <v>O519723</v>
          </cell>
          <cell r="K2281">
            <v>0</v>
          </cell>
          <cell r="L2281">
            <v>0</v>
          </cell>
          <cell r="Y2281">
            <v>0</v>
          </cell>
          <cell r="Z2281">
            <v>0</v>
          </cell>
          <cell r="AA2281">
            <v>0</v>
          </cell>
        </row>
        <row r="2282">
          <cell r="C2282" t="str">
            <v>O525049</v>
          </cell>
          <cell r="K2282">
            <v>0</v>
          </cell>
          <cell r="L2282">
            <v>0</v>
          </cell>
          <cell r="Y2282">
            <v>0</v>
          </cell>
          <cell r="Z2282">
            <v>0</v>
          </cell>
          <cell r="AA2282">
            <v>0</v>
          </cell>
        </row>
        <row r="2283">
          <cell r="C2283" t="str">
            <v>O523381</v>
          </cell>
          <cell r="K2283">
            <v>0</v>
          </cell>
          <cell r="L2283">
            <v>0</v>
          </cell>
          <cell r="Y2283">
            <v>0</v>
          </cell>
          <cell r="Z2283">
            <v>0</v>
          </cell>
          <cell r="AA2283">
            <v>0</v>
          </cell>
        </row>
        <row r="2284">
          <cell r="C2284" t="str">
            <v>O523381</v>
          </cell>
          <cell r="K2284">
            <v>0</v>
          </cell>
          <cell r="L2284">
            <v>0</v>
          </cell>
          <cell r="Y2284">
            <v>0</v>
          </cell>
          <cell r="Z2284">
            <v>0</v>
          </cell>
          <cell r="AA2284">
            <v>0</v>
          </cell>
        </row>
        <row r="2285">
          <cell r="C2285" t="str">
            <v>O523381</v>
          </cell>
          <cell r="K2285">
            <v>0</v>
          </cell>
          <cell r="L2285">
            <v>0</v>
          </cell>
          <cell r="Y2285">
            <v>0</v>
          </cell>
          <cell r="Z2285">
            <v>0</v>
          </cell>
          <cell r="AA2285">
            <v>0</v>
          </cell>
        </row>
        <row r="2286">
          <cell r="C2286" t="str">
            <v>O523381</v>
          </cell>
          <cell r="K2286">
            <v>0</v>
          </cell>
          <cell r="L2286">
            <v>0</v>
          </cell>
          <cell r="Y2286">
            <v>0</v>
          </cell>
          <cell r="Z2286">
            <v>0</v>
          </cell>
          <cell r="AA2286">
            <v>0</v>
          </cell>
        </row>
        <row r="2287">
          <cell r="C2287" t="str">
            <v>O523381</v>
          </cell>
          <cell r="K2287">
            <v>0</v>
          </cell>
          <cell r="L2287">
            <v>0</v>
          </cell>
          <cell r="Y2287">
            <v>0</v>
          </cell>
          <cell r="Z2287">
            <v>0</v>
          </cell>
          <cell r="AA2287">
            <v>0</v>
          </cell>
        </row>
        <row r="2288">
          <cell r="C2288" t="str">
            <v>O523381</v>
          </cell>
          <cell r="K2288">
            <v>0</v>
          </cell>
          <cell r="L2288">
            <v>0</v>
          </cell>
          <cell r="Y2288">
            <v>0</v>
          </cell>
          <cell r="Z2288">
            <v>0</v>
          </cell>
          <cell r="AA2288">
            <v>0</v>
          </cell>
        </row>
        <row r="2289">
          <cell r="C2289" t="str">
            <v>O523381</v>
          </cell>
          <cell r="K2289">
            <v>0</v>
          </cell>
          <cell r="L2289">
            <v>0</v>
          </cell>
          <cell r="Y2289">
            <v>0</v>
          </cell>
          <cell r="Z2289">
            <v>0</v>
          </cell>
          <cell r="AA2289">
            <v>0</v>
          </cell>
        </row>
        <row r="2290">
          <cell r="C2290" t="str">
            <v>O523381</v>
          </cell>
          <cell r="K2290">
            <v>0</v>
          </cell>
          <cell r="L2290">
            <v>0</v>
          </cell>
          <cell r="Y2290">
            <v>0</v>
          </cell>
          <cell r="Z2290">
            <v>0</v>
          </cell>
          <cell r="AA2290">
            <v>0</v>
          </cell>
        </row>
        <row r="2291">
          <cell r="C2291" t="str">
            <v>O523381</v>
          </cell>
          <cell r="K2291">
            <v>0</v>
          </cell>
          <cell r="L2291">
            <v>0</v>
          </cell>
          <cell r="Y2291">
            <v>0</v>
          </cell>
          <cell r="Z2291">
            <v>0</v>
          </cell>
          <cell r="AA2291">
            <v>0</v>
          </cell>
        </row>
        <row r="2292">
          <cell r="C2292" t="str">
            <v>O529001</v>
          </cell>
          <cell r="K2292">
            <v>0</v>
          </cell>
          <cell r="L2292">
            <v>0</v>
          </cell>
          <cell r="Y2292">
            <v>0</v>
          </cell>
          <cell r="Z2292">
            <v>0</v>
          </cell>
          <cell r="AA2292">
            <v>0</v>
          </cell>
        </row>
        <row r="2293">
          <cell r="C2293" t="str">
            <v>O524140</v>
          </cell>
          <cell r="K2293">
            <v>0</v>
          </cell>
          <cell r="L2293">
            <v>0</v>
          </cell>
          <cell r="Y2293">
            <v>0</v>
          </cell>
          <cell r="Z2293">
            <v>0</v>
          </cell>
          <cell r="AA2293">
            <v>0</v>
          </cell>
        </row>
        <row r="2294">
          <cell r="C2294" t="str">
            <v>O524140</v>
          </cell>
          <cell r="K2294">
            <v>0</v>
          </cell>
          <cell r="L2294">
            <v>0</v>
          </cell>
          <cell r="Y2294">
            <v>0</v>
          </cell>
          <cell r="Z2294">
            <v>0</v>
          </cell>
          <cell r="AA2294">
            <v>0</v>
          </cell>
        </row>
        <row r="2295">
          <cell r="C2295" t="str">
            <v>O524140</v>
          </cell>
          <cell r="K2295">
            <v>0</v>
          </cell>
          <cell r="L2295">
            <v>0</v>
          </cell>
          <cell r="Y2295">
            <v>0</v>
          </cell>
          <cell r="Z2295">
            <v>0</v>
          </cell>
          <cell r="AA2295">
            <v>0</v>
          </cell>
        </row>
        <row r="2296">
          <cell r="C2296" t="str">
            <v>O524140</v>
          </cell>
          <cell r="K2296">
            <v>0</v>
          </cell>
          <cell r="L2296">
            <v>0</v>
          </cell>
          <cell r="Y2296">
            <v>0</v>
          </cell>
          <cell r="Z2296">
            <v>0</v>
          </cell>
          <cell r="AA2296">
            <v>0</v>
          </cell>
        </row>
        <row r="2297">
          <cell r="C2297" t="str">
            <v>O524140</v>
          </cell>
          <cell r="K2297">
            <v>0</v>
          </cell>
          <cell r="L2297">
            <v>0</v>
          </cell>
          <cell r="Y2297">
            <v>0</v>
          </cell>
          <cell r="Z2297">
            <v>0</v>
          </cell>
          <cell r="AA2297">
            <v>0</v>
          </cell>
        </row>
        <row r="2298">
          <cell r="C2298" t="str">
            <v>O524140</v>
          </cell>
          <cell r="K2298">
            <v>0</v>
          </cell>
          <cell r="L2298">
            <v>0</v>
          </cell>
          <cell r="Y2298">
            <v>0</v>
          </cell>
          <cell r="Z2298">
            <v>0</v>
          </cell>
          <cell r="AA2298">
            <v>0</v>
          </cell>
        </row>
        <row r="2299">
          <cell r="C2299" t="str">
            <v>O524140</v>
          </cell>
          <cell r="K2299">
            <v>0</v>
          </cell>
          <cell r="L2299">
            <v>0</v>
          </cell>
          <cell r="Y2299">
            <v>0</v>
          </cell>
          <cell r="Z2299">
            <v>0</v>
          </cell>
          <cell r="AA2299">
            <v>0</v>
          </cell>
        </row>
        <row r="2300">
          <cell r="C2300" t="str">
            <v>O524140</v>
          </cell>
          <cell r="K2300">
            <v>0</v>
          </cell>
          <cell r="L2300">
            <v>0</v>
          </cell>
          <cell r="Y2300">
            <v>0</v>
          </cell>
          <cell r="Z2300">
            <v>0</v>
          </cell>
          <cell r="AA2300">
            <v>0</v>
          </cell>
        </row>
        <row r="2301">
          <cell r="C2301" t="str">
            <v>O524140</v>
          </cell>
          <cell r="K2301">
            <v>0</v>
          </cell>
          <cell r="L2301">
            <v>0</v>
          </cell>
          <cell r="Y2301">
            <v>0</v>
          </cell>
          <cell r="Z2301">
            <v>0</v>
          </cell>
          <cell r="AA2301">
            <v>0</v>
          </cell>
        </row>
        <row r="2302">
          <cell r="C2302" t="str">
            <v>O524140</v>
          </cell>
          <cell r="K2302">
            <v>0</v>
          </cell>
          <cell r="L2302">
            <v>0</v>
          </cell>
          <cell r="Y2302">
            <v>0</v>
          </cell>
          <cell r="Z2302">
            <v>0</v>
          </cell>
          <cell r="AA2302">
            <v>0</v>
          </cell>
        </row>
        <row r="2303">
          <cell r="C2303" t="str">
            <v>O524140</v>
          </cell>
          <cell r="K2303">
            <v>0</v>
          </cell>
          <cell r="L2303">
            <v>0</v>
          </cell>
          <cell r="Y2303">
            <v>0</v>
          </cell>
          <cell r="Z2303">
            <v>0</v>
          </cell>
          <cell r="AA2303">
            <v>0</v>
          </cell>
        </row>
        <row r="2304">
          <cell r="C2304" t="str">
            <v>O524140</v>
          </cell>
          <cell r="K2304">
            <v>0</v>
          </cell>
          <cell r="L2304">
            <v>0</v>
          </cell>
          <cell r="Y2304">
            <v>0</v>
          </cell>
          <cell r="Z2304">
            <v>0</v>
          </cell>
          <cell r="AA2304">
            <v>0</v>
          </cell>
        </row>
        <row r="2305">
          <cell r="C2305" t="str">
            <v>O525057</v>
          </cell>
          <cell r="K2305">
            <v>0</v>
          </cell>
          <cell r="L2305">
            <v>0</v>
          </cell>
          <cell r="Y2305">
            <v>0</v>
          </cell>
          <cell r="Z2305">
            <v>0</v>
          </cell>
          <cell r="AA2305">
            <v>0</v>
          </cell>
        </row>
        <row r="2306">
          <cell r="C2306" t="str">
            <v>O525065</v>
          </cell>
          <cell r="K2306">
            <v>0</v>
          </cell>
          <cell r="L2306">
            <v>0</v>
          </cell>
          <cell r="Y2306">
            <v>0</v>
          </cell>
          <cell r="Z2306">
            <v>0</v>
          </cell>
          <cell r="AA2306">
            <v>0</v>
          </cell>
        </row>
        <row r="2307">
          <cell r="C2307" t="str">
            <v>O520691</v>
          </cell>
          <cell r="K2307">
            <v>0</v>
          </cell>
          <cell r="L2307">
            <v>0</v>
          </cell>
          <cell r="Y2307">
            <v>0</v>
          </cell>
          <cell r="Z2307">
            <v>0</v>
          </cell>
          <cell r="AA2307">
            <v>0</v>
          </cell>
        </row>
        <row r="2308">
          <cell r="C2308" t="str">
            <v>O523798</v>
          </cell>
          <cell r="K2308">
            <v>0</v>
          </cell>
          <cell r="L2308">
            <v>0</v>
          </cell>
          <cell r="Y2308">
            <v>0</v>
          </cell>
          <cell r="Z2308">
            <v>0</v>
          </cell>
          <cell r="AA2308">
            <v>0</v>
          </cell>
        </row>
        <row r="2309">
          <cell r="C2309" t="str">
            <v>O519936</v>
          </cell>
          <cell r="K2309">
            <v>0</v>
          </cell>
          <cell r="L2309">
            <v>0</v>
          </cell>
          <cell r="Y2309">
            <v>0</v>
          </cell>
          <cell r="Z2309">
            <v>0</v>
          </cell>
          <cell r="AA2309">
            <v>0</v>
          </cell>
        </row>
        <row r="2310">
          <cell r="C2310" t="str">
            <v>O529052</v>
          </cell>
          <cell r="K2310">
            <v>0</v>
          </cell>
          <cell r="L2310">
            <v>0</v>
          </cell>
          <cell r="Y2310">
            <v>0</v>
          </cell>
          <cell r="Z2310">
            <v>0</v>
          </cell>
          <cell r="AA2310">
            <v>0</v>
          </cell>
        </row>
        <row r="2311">
          <cell r="C2311" t="str">
            <v>O519766</v>
          </cell>
          <cell r="K2311">
            <v>0</v>
          </cell>
          <cell r="L2311">
            <v>0</v>
          </cell>
          <cell r="Y2311">
            <v>0</v>
          </cell>
          <cell r="Z2311">
            <v>0</v>
          </cell>
          <cell r="AA2311">
            <v>0</v>
          </cell>
        </row>
        <row r="2312">
          <cell r="C2312" t="str">
            <v>O525111</v>
          </cell>
          <cell r="K2312">
            <v>0</v>
          </cell>
          <cell r="L2312">
            <v>0</v>
          </cell>
          <cell r="Y2312">
            <v>0</v>
          </cell>
          <cell r="Z2312">
            <v>0</v>
          </cell>
          <cell r="AA2312">
            <v>0</v>
          </cell>
        </row>
        <row r="2313">
          <cell r="C2313" t="str">
            <v>O519774</v>
          </cell>
          <cell r="K2313">
            <v>0</v>
          </cell>
          <cell r="L2313">
            <v>0</v>
          </cell>
          <cell r="Y2313">
            <v>0</v>
          </cell>
          <cell r="Z2313">
            <v>0</v>
          </cell>
          <cell r="AA2313">
            <v>0</v>
          </cell>
        </row>
        <row r="2314">
          <cell r="C2314" t="str">
            <v>O527777</v>
          </cell>
          <cell r="K2314">
            <v>0</v>
          </cell>
          <cell r="L2314">
            <v>0</v>
          </cell>
          <cell r="Y2314">
            <v>0</v>
          </cell>
          <cell r="Z2314">
            <v>0</v>
          </cell>
          <cell r="AA2314">
            <v>0</v>
          </cell>
        </row>
        <row r="2315">
          <cell r="C2315" t="str">
            <v>O525120</v>
          </cell>
          <cell r="K2315">
            <v>0</v>
          </cell>
          <cell r="L2315">
            <v>0</v>
          </cell>
          <cell r="Y2315">
            <v>0</v>
          </cell>
          <cell r="Z2315">
            <v>0</v>
          </cell>
          <cell r="AA2315">
            <v>0</v>
          </cell>
        </row>
        <row r="2316">
          <cell r="C2316" t="str">
            <v>O529079</v>
          </cell>
          <cell r="K2316">
            <v>0</v>
          </cell>
          <cell r="L2316">
            <v>0</v>
          </cell>
          <cell r="Y2316">
            <v>0</v>
          </cell>
          <cell r="Z2316">
            <v>0</v>
          </cell>
          <cell r="AA2316">
            <v>0</v>
          </cell>
        </row>
        <row r="2317">
          <cell r="C2317" t="str">
            <v>O525138</v>
          </cell>
          <cell r="K2317">
            <v>0</v>
          </cell>
          <cell r="L2317">
            <v>0</v>
          </cell>
          <cell r="Y2317">
            <v>0</v>
          </cell>
          <cell r="Z2317">
            <v>0</v>
          </cell>
          <cell r="AA2317">
            <v>0</v>
          </cell>
        </row>
        <row r="2318">
          <cell r="C2318" t="str">
            <v>O525146</v>
          </cell>
          <cell r="K2318">
            <v>0</v>
          </cell>
          <cell r="L2318">
            <v>0</v>
          </cell>
          <cell r="Y2318">
            <v>0</v>
          </cell>
          <cell r="Z2318">
            <v>0</v>
          </cell>
          <cell r="AA2318">
            <v>0</v>
          </cell>
        </row>
        <row r="2319">
          <cell r="C2319" t="str">
            <v>O525146</v>
          </cell>
          <cell r="K2319">
            <v>0</v>
          </cell>
          <cell r="L2319">
            <v>0</v>
          </cell>
          <cell r="Y2319">
            <v>0</v>
          </cell>
          <cell r="Z2319">
            <v>0</v>
          </cell>
          <cell r="AA2319">
            <v>0</v>
          </cell>
        </row>
        <row r="2320">
          <cell r="C2320" t="str">
            <v>O529125</v>
          </cell>
          <cell r="K2320">
            <v>0</v>
          </cell>
          <cell r="L2320">
            <v>0</v>
          </cell>
          <cell r="Y2320">
            <v>0</v>
          </cell>
          <cell r="Z2320">
            <v>0</v>
          </cell>
          <cell r="AA2320">
            <v>0</v>
          </cell>
        </row>
        <row r="2321">
          <cell r="C2321" t="str">
            <v>O529133</v>
          </cell>
          <cell r="K2321">
            <v>0</v>
          </cell>
          <cell r="L2321">
            <v>0</v>
          </cell>
          <cell r="Y2321">
            <v>0</v>
          </cell>
          <cell r="Z2321">
            <v>0</v>
          </cell>
          <cell r="AA2321">
            <v>0</v>
          </cell>
        </row>
        <row r="2322">
          <cell r="C2322" t="str">
            <v>O525154</v>
          </cell>
          <cell r="K2322">
            <v>0</v>
          </cell>
          <cell r="L2322">
            <v>0</v>
          </cell>
          <cell r="Y2322">
            <v>0</v>
          </cell>
          <cell r="Z2322">
            <v>0</v>
          </cell>
          <cell r="AA2322">
            <v>0</v>
          </cell>
        </row>
        <row r="2323">
          <cell r="C2323" t="str">
            <v>O529141</v>
          </cell>
          <cell r="K2323">
            <v>0</v>
          </cell>
          <cell r="L2323">
            <v>0</v>
          </cell>
          <cell r="Y2323">
            <v>0</v>
          </cell>
          <cell r="Z2323">
            <v>0</v>
          </cell>
          <cell r="AA2323">
            <v>0</v>
          </cell>
        </row>
        <row r="2324">
          <cell r="C2324" t="str">
            <v>O529150</v>
          </cell>
          <cell r="K2324">
            <v>0</v>
          </cell>
          <cell r="L2324">
            <v>0</v>
          </cell>
          <cell r="Y2324">
            <v>0</v>
          </cell>
          <cell r="Z2324">
            <v>0</v>
          </cell>
          <cell r="AA2324">
            <v>0</v>
          </cell>
        </row>
        <row r="2325">
          <cell r="C2325" t="str">
            <v>O529168</v>
          </cell>
          <cell r="K2325">
            <v>1</v>
          </cell>
          <cell r="L2325">
            <v>0</v>
          </cell>
          <cell r="Y2325">
            <v>70</v>
          </cell>
          <cell r="Z2325">
            <v>70</v>
          </cell>
          <cell r="AA2325">
            <v>0</v>
          </cell>
        </row>
        <row r="2326">
          <cell r="C2326" t="str">
            <v>O523810</v>
          </cell>
          <cell r="K2326">
            <v>0</v>
          </cell>
          <cell r="L2326">
            <v>0</v>
          </cell>
          <cell r="Y2326">
            <v>0</v>
          </cell>
          <cell r="Z2326">
            <v>0</v>
          </cell>
          <cell r="AA2326">
            <v>0</v>
          </cell>
        </row>
        <row r="2327">
          <cell r="C2327" t="str">
            <v>O519782</v>
          </cell>
          <cell r="K2327">
            <v>0</v>
          </cell>
          <cell r="L2327">
            <v>0</v>
          </cell>
          <cell r="Y2327">
            <v>0</v>
          </cell>
          <cell r="Z2327">
            <v>0</v>
          </cell>
          <cell r="AA2327">
            <v>0</v>
          </cell>
        </row>
        <row r="2328">
          <cell r="C2328" t="str">
            <v>O519791</v>
          </cell>
          <cell r="K2328">
            <v>0</v>
          </cell>
          <cell r="L2328">
            <v>0</v>
          </cell>
          <cell r="Y2328">
            <v>0</v>
          </cell>
          <cell r="Z2328">
            <v>0</v>
          </cell>
          <cell r="AA2328">
            <v>0</v>
          </cell>
        </row>
        <row r="2329">
          <cell r="C2329" t="str">
            <v>O520802</v>
          </cell>
          <cell r="K2329">
            <v>0</v>
          </cell>
          <cell r="L2329">
            <v>0</v>
          </cell>
          <cell r="Y2329">
            <v>0</v>
          </cell>
          <cell r="Z2329">
            <v>0</v>
          </cell>
          <cell r="AA2329">
            <v>0</v>
          </cell>
        </row>
        <row r="2330">
          <cell r="C2330" t="str">
            <v>O520802</v>
          </cell>
          <cell r="K2330">
            <v>6</v>
          </cell>
          <cell r="L2330">
            <v>0</v>
          </cell>
          <cell r="Y2330">
            <v>501</v>
          </cell>
          <cell r="Z2330">
            <v>501</v>
          </cell>
          <cell r="AA2330">
            <v>0</v>
          </cell>
        </row>
        <row r="2331">
          <cell r="C2331" t="str">
            <v>O520802</v>
          </cell>
          <cell r="K2331">
            <v>0</v>
          </cell>
          <cell r="L2331">
            <v>0</v>
          </cell>
          <cell r="Y2331">
            <v>0</v>
          </cell>
          <cell r="Z2331">
            <v>0</v>
          </cell>
          <cell r="AA2331">
            <v>0</v>
          </cell>
        </row>
        <row r="2332">
          <cell r="C2332" t="str">
            <v>O520802</v>
          </cell>
          <cell r="K2332">
            <v>0</v>
          </cell>
          <cell r="L2332">
            <v>0</v>
          </cell>
          <cell r="Y2332">
            <v>0</v>
          </cell>
          <cell r="Z2332">
            <v>0</v>
          </cell>
          <cell r="AA2332">
            <v>0</v>
          </cell>
        </row>
        <row r="2333">
          <cell r="C2333" t="str">
            <v>O529176</v>
          </cell>
          <cell r="K2333">
            <v>0</v>
          </cell>
          <cell r="L2333">
            <v>0</v>
          </cell>
          <cell r="Y2333">
            <v>0</v>
          </cell>
          <cell r="Z2333">
            <v>0</v>
          </cell>
          <cell r="AA2333">
            <v>0</v>
          </cell>
        </row>
        <row r="2334">
          <cell r="C2334" t="str">
            <v>O523828</v>
          </cell>
          <cell r="K2334">
            <v>3</v>
          </cell>
          <cell r="L2334">
            <v>0</v>
          </cell>
          <cell r="Y2334">
            <v>153</v>
          </cell>
          <cell r="Z2334">
            <v>153</v>
          </cell>
          <cell r="AA2334">
            <v>0</v>
          </cell>
        </row>
        <row r="2335">
          <cell r="C2335" t="str">
            <v>O523828</v>
          </cell>
          <cell r="K2335">
            <v>0</v>
          </cell>
          <cell r="L2335">
            <v>0</v>
          </cell>
          <cell r="Y2335">
            <v>0</v>
          </cell>
          <cell r="Z2335">
            <v>0</v>
          </cell>
          <cell r="AA2335">
            <v>0</v>
          </cell>
        </row>
        <row r="2336">
          <cell r="C2336" t="str">
            <v>O523836</v>
          </cell>
          <cell r="K2336">
            <v>0</v>
          </cell>
          <cell r="L2336">
            <v>0</v>
          </cell>
          <cell r="Y2336">
            <v>0</v>
          </cell>
          <cell r="Z2336">
            <v>0</v>
          </cell>
          <cell r="AA2336">
            <v>0</v>
          </cell>
        </row>
        <row r="2337">
          <cell r="C2337" t="str">
            <v>O523844</v>
          </cell>
          <cell r="K2337">
            <v>0</v>
          </cell>
          <cell r="L2337">
            <v>0</v>
          </cell>
          <cell r="Y2337">
            <v>0</v>
          </cell>
          <cell r="Z2337">
            <v>0</v>
          </cell>
          <cell r="AA2337">
            <v>0</v>
          </cell>
        </row>
        <row r="2338">
          <cell r="C2338" t="str">
            <v>O523852</v>
          </cell>
          <cell r="K2338">
            <v>0</v>
          </cell>
          <cell r="L2338">
            <v>0</v>
          </cell>
          <cell r="Y2338">
            <v>0</v>
          </cell>
          <cell r="Z2338">
            <v>0</v>
          </cell>
          <cell r="AA2338">
            <v>0</v>
          </cell>
        </row>
        <row r="2339">
          <cell r="C2339" t="str">
            <v>O523861</v>
          </cell>
          <cell r="K2339">
            <v>0</v>
          </cell>
          <cell r="L2339">
            <v>0</v>
          </cell>
          <cell r="Y2339">
            <v>0</v>
          </cell>
          <cell r="Z2339">
            <v>0</v>
          </cell>
          <cell r="AA2339">
            <v>0</v>
          </cell>
        </row>
        <row r="2340">
          <cell r="C2340" t="str">
            <v>O543578</v>
          </cell>
          <cell r="K2340">
            <v>0</v>
          </cell>
          <cell r="L2340">
            <v>0</v>
          </cell>
          <cell r="Y2340">
            <v>0</v>
          </cell>
          <cell r="Z2340">
            <v>0</v>
          </cell>
          <cell r="AA2340">
            <v>0</v>
          </cell>
        </row>
        <row r="2341">
          <cell r="C2341" t="str">
            <v>O543578</v>
          </cell>
          <cell r="K2341">
            <v>0</v>
          </cell>
          <cell r="L2341">
            <v>0</v>
          </cell>
          <cell r="Y2341">
            <v>0</v>
          </cell>
          <cell r="Z2341">
            <v>0</v>
          </cell>
          <cell r="AA2341">
            <v>0</v>
          </cell>
        </row>
        <row r="2342">
          <cell r="C2342" t="str">
            <v>O543608</v>
          </cell>
          <cell r="K2342">
            <v>0</v>
          </cell>
          <cell r="L2342">
            <v>0</v>
          </cell>
          <cell r="Y2342">
            <v>0</v>
          </cell>
          <cell r="Z2342">
            <v>0</v>
          </cell>
          <cell r="AA2342">
            <v>0</v>
          </cell>
        </row>
        <row r="2343">
          <cell r="C2343" t="str">
            <v>O523879</v>
          </cell>
          <cell r="K2343">
            <v>0</v>
          </cell>
          <cell r="L2343">
            <v>0</v>
          </cell>
          <cell r="Y2343">
            <v>0</v>
          </cell>
          <cell r="Z2343">
            <v>0</v>
          </cell>
          <cell r="AA2343">
            <v>0</v>
          </cell>
        </row>
        <row r="2344">
          <cell r="C2344" t="str">
            <v>O543624</v>
          </cell>
          <cell r="K2344">
            <v>0</v>
          </cell>
          <cell r="L2344">
            <v>0</v>
          </cell>
          <cell r="Y2344">
            <v>0</v>
          </cell>
          <cell r="Z2344">
            <v>0</v>
          </cell>
          <cell r="AA2344">
            <v>0</v>
          </cell>
        </row>
        <row r="2345">
          <cell r="C2345" t="str">
            <v>O520829</v>
          </cell>
          <cell r="K2345">
            <v>0</v>
          </cell>
          <cell r="L2345">
            <v>0</v>
          </cell>
          <cell r="Y2345">
            <v>0</v>
          </cell>
          <cell r="Z2345">
            <v>0</v>
          </cell>
          <cell r="AA2345">
            <v>0</v>
          </cell>
        </row>
        <row r="2346">
          <cell r="C2346" t="str">
            <v>O523887</v>
          </cell>
          <cell r="K2346">
            <v>0</v>
          </cell>
          <cell r="L2346">
            <v>0</v>
          </cell>
          <cell r="Y2346">
            <v>0</v>
          </cell>
          <cell r="Z2346">
            <v>0</v>
          </cell>
          <cell r="AA2346">
            <v>0</v>
          </cell>
        </row>
        <row r="2347">
          <cell r="C2347" t="str">
            <v>O526665</v>
          </cell>
          <cell r="K2347">
            <v>1</v>
          </cell>
          <cell r="L2347">
            <v>0</v>
          </cell>
          <cell r="Y2347">
            <v>214</v>
          </cell>
          <cell r="Z2347">
            <v>214</v>
          </cell>
          <cell r="AA2347">
            <v>0</v>
          </cell>
        </row>
        <row r="2348">
          <cell r="C2348" t="str">
            <v>O526665</v>
          </cell>
          <cell r="K2348">
            <v>0</v>
          </cell>
          <cell r="L2348">
            <v>0</v>
          </cell>
          <cell r="Y2348">
            <v>0</v>
          </cell>
          <cell r="Z2348">
            <v>0</v>
          </cell>
          <cell r="AA2348">
            <v>0</v>
          </cell>
        </row>
        <row r="2349">
          <cell r="C2349" t="str">
            <v>O526665</v>
          </cell>
          <cell r="K2349">
            <v>0</v>
          </cell>
          <cell r="L2349">
            <v>0</v>
          </cell>
          <cell r="Y2349">
            <v>0</v>
          </cell>
          <cell r="Z2349">
            <v>0</v>
          </cell>
          <cell r="AA2349">
            <v>0</v>
          </cell>
        </row>
        <row r="2350">
          <cell r="C2350" t="str">
            <v>O526665</v>
          </cell>
          <cell r="K2350">
            <v>0</v>
          </cell>
          <cell r="L2350">
            <v>0</v>
          </cell>
          <cell r="Y2350">
            <v>0</v>
          </cell>
          <cell r="Z2350">
            <v>0</v>
          </cell>
          <cell r="AA2350">
            <v>0</v>
          </cell>
        </row>
        <row r="2351">
          <cell r="C2351" t="str">
            <v>O523909</v>
          </cell>
          <cell r="K2351">
            <v>0</v>
          </cell>
          <cell r="L2351">
            <v>0</v>
          </cell>
          <cell r="Y2351">
            <v>0</v>
          </cell>
          <cell r="Z2351">
            <v>0</v>
          </cell>
          <cell r="AA2351">
            <v>0</v>
          </cell>
        </row>
        <row r="2352">
          <cell r="C2352" t="str">
            <v>O527840</v>
          </cell>
          <cell r="K2352">
            <v>0</v>
          </cell>
          <cell r="L2352">
            <v>0</v>
          </cell>
          <cell r="Y2352">
            <v>0</v>
          </cell>
          <cell r="Z2352">
            <v>0</v>
          </cell>
          <cell r="AA2352">
            <v>0</v>
          </cell>
        </row>
        <row r="2353">
          <cell r="C2353" t="str">
            <v>O527840</v>
          </cell>
          <cell r="K2353">
            <v>0</v>
          </cell>
          <cell r="L2353">
            <v>0</v>
          </cell>
          <cell r="Y2353">
            <v>0</v>
          </cell>
          <cell r="Z2353">
            <v>0</v>
          </cell>
          <cell r="AA2353">
            <v>0</v>
          </cell>
        </row>
        <row r="2354">
          <cell r="C2354" t="str">
            <v>O527840</v>
          </cell>
          <cell r="K2354">
            <v>0</v>
          </cell>
          <cell r="L2354">
            <v>0</v>
          </cell>
          <cell r="Y2354">
            <v>0</v>
          </cell>
          <cell r="Z2354">
            <v>0</v>
          </cell>
          <cell r="AA2354">
            <v>0</v>
          </cell>
        </row>
        <row r="2355">
          <cell r="C2355" t="str">
            <v>O519821</v>
          </cell>
          <cell r="K2355">
            <v>0</v>
          </cell>
          <cell r="L2355">
            <v>0</v>
          </cell>
          <cell r="Y2355">
            <v>0</v>
          </cell>
          <cell r="Z2355">
            <v>0</v>
          </cell>
          <cell r="AA2355">
            <v>0</v>
          </cell>
        </row>
        <row r="2356">
          <cell r="C2356" t="str">
            <v>O519839</v>
          </cell>
          <cell r="K2356">
            <v>0</v>
          </cell>
          <cell r="L2356">
            <v>0</v>
          </cell>
          <cell r="Y2356">
            <v>0</v>
          </cell>
          <cell r="Z2356">
            <v>0</v>
          </cell>
          <cell r="AA2356">
            <v>0</v>
          </cell>
        </row>
        <row r="2357">
          <cell r="C2357" t="str">
            <v>O527106</v>
          </cell>
          <cell r="K2357">
            <v>0</v>
          </cell>
          <cell r="L2357">
            <v>0</v>
          </cell>
          <cell r="Y2357">
            <v>0</v>
          </cell>
          <cell r="Z2357">
            <v>0</v>
          </cell>
          <cell r="AA2357">
            <v>0</v>
          </cell>
        </row>
        <row r="2358">
          <cell r="C2358" t="str">
            <v>O527106</v>
          </cell>
          <cell r="K2358">
            <v>0</v>
          </cell>
          <cell r="L2358">
            <v>0</v>
          </cell>
          <cell r="Y2358">
            <v>0</v>
          </cell>
          <cell r="Z2358">
            <v>0</v>
          </cell>
          <cell r="AA2358">
            <v>0</v>
          </cell>
        </row>
        <row r="2359">
          <cell r="C2359" t="str">
            <v>O527106</v>
          </cell>
          <cell r="K2359">
            <v>-16</v>
          </cell>
          <cell r="L2359">
            <v>0</v>
          </cell>
          <cell r="Y2359">
            <v>-366</v>
          </cell>
          <cell r="Z2359">
            <v>-366</v>
          </cell>
          <cell r="AA2359">
            <v>0</v>
          </cell>
        </row>
        <row r="2360">
          <cell r="C2360" t="str">
            <v>O525171</v>
          </cell>
          <cell r="K2360">
            <v>0</v>
          </cell>
          <cell r="L2360">
            <v>0</v>
          </cell>
          <cell r="Y2360">
            <v>0</v>
          </cell>
          <cell r="Z2360">
            <v>0</v>
          </cell>
          <cell r="AA2360">
            <v>0</v>
          </cell>
        </row>
        <row r="2361">
          <cell r="C2361" t="str">
            <v>O523925</v>
          </cell>
          <cell r="K2361">
            <v>12</v>
          </cell>
          <cell r="L2361">
            <v>0</v>
          </cell>
          <cell r="Y2361">
            <v>177</v>
          </cell>
          <cell r="Z2361">
            <v>177</v>
          </cell>
          <cell r="AA2361">
            <v>0</v>
          </cell>
        </row>
        <row r="2362">
          <cell r="C2362" t="str">
            <v>O523925</v>
          </cell>
          <cell r="K2362">
            <v>0</v>
          </cell>
          <cell r="L2362">
            <v>0</v>
          </cell>
          <cell r="Y2362">
            <v>0</v>
          </cell>
          <cell r="Z2362">
            <v>0</v>
          </cell>
          <cell r="AA2362">
            <v>0</v>
          </cell>
        </row>
        <row r="2363">
          <cell r="C2363" t="str">
            <v>O525189</v>
          </cell>
          <cell r="K2363">
            <v>0</v>
          </cell>
          <cell r="L2363">
            <v>0</v>
          </cell>
          <cell r="Y2363">
            <v>0</v>
          </cell>
          <cell r="Z2363">
            <v>0</v>
          </cell>
          <cell r="AA2363">
            <v>0</v>
          </cell>
        </row>
        <row r="2364">
          <cell r="C2364" t="str">
            <v>O525201</v>
          </cell>
          <cell r="K2364">
            <v>0</v>
          </cell>
          <cell r="L2364">
            <v>0</v>
          </cell>
          <cell r="Y2364">
            <v>0</v>
          </cell>
          <cell r="Z2364">
            <v>0</v>
          </cell>
          <cell r="AA2364">
            <v>0</v>
          </cell>
        </row>
        <row r="2365">
          <cell r="C2365" t="str">
            <v>O525219</v>
          </cell>
          <cell r="K2365">
            <v>0</v>
          </cell>
          <cell r="L2365">
            <v>0</v>
          </cell>
          <cell r="Y2365">
            <v>0</v>
          </cell>
          <cell r="Z2365">
            <v>0</v>
          </cell>
          <cell r="AA2365">
            <v>0</v>
          </cell>
        </row>
        <row r="2366">
          <cell r="C2366" t="str">
            <v>O527041</v>
          </cell>
          <cell r="K2366">
            <v>0</v>
          </cell>
          <cell r="L2366">
            <v>0</v>
          </cell>
          <cell r="Y2366">
            <v>0</v>
          </cell>
          <cell r="Z2366">
            <v>0</v>
          </cell>
          <cell r="AA2366">
            <v>0</v>
          </cell>
        </row>
        <row r="2367">
          <cell r="C2367" t="str">
            <v>O525235</v>
          </cell>
          <cell r="K2367">
            <v>0</v>
          </cell>
          <cell r="L2367">
            <v>0</v>
          </cell>
          <cell r="Y2367">
            <v>0</v>
          </cell>
          <cell r="Z2367">
            <v>0</v>
          </cell>
          <cell r="AA2367">
            <v>0</v>
          </cell>
        </row>
        <row r="2368">
          <cell r="C2368" t="str">
            <v>O519863</v>
          </cell>
          <cell r="K2368">
            <v>0</v>
          </cell>
          <cell r="L2368">
            <v>0</v>
          </cell>
          <cell r="Y2368">
            <v>0</v>
          </cell>
          <cell r="Z2368">
            <v>0</v>
          </cell>
          <cell r="AA2368">
            <v>0</v>
          </cell>
        </row>
        <row r="2369">
          <cell r="C2369" t="str">
            <v>O525260</v>
          </cell>
          <cell r="K2369">
            <v>0</v>
          </cell>
          <cell r="L2369">
            <v>0</v>
          </cell>
          <cell r="Y2369">
            <v>0</v>
          </cell>
          <cell r="Z2369">
            <v>0</v>
          </cell>
          <cell r="AA2369">
            <v>0</v>
          </cell>
        </row>
        <row r="2370">
          <cell r="C2370" t="str">
            <v>O523933</v>
          </cell>
          <cell r="K2370">
            <v>13</v>
          </cell>
          <cell r="L2370">
            <v>0</v>
          </cell>
          <cell r="Y2370">
            <v>292</v>
          </cell>
          <cell r="Z2370">
            <v>292</v>
          </cell>
          <cell r="AA2370">
            <v>0</v>
          </cell>
        </row>
        <row r="2371">
          <cell r="C2371" t="str">
            <v>O524107</v>
          </cell>
          <cell r="K2371">
            <v>0</v>
          </cell>
          <cell r="L2371">
            <v>0</v>
          </cell>
          <cell r="Y2371">
            <v>0</v>
          </cell>
          <cell r="Z2371">
            <v>0</v>
          </cell>
          <cell r="AA2371">
            <v>0</v>
          </cell>
        </row>
        <row r="2372">
          <cell r="C2372" t="str">
            <v>O523950</v>
          </cell>
          <cell r="K2372">
            <v>0</v>
          </cell>
          <cell r="L2372">
            <v>0</v>
          </cell>
          <cell r="Y2372">
            <v>0</v>
          </cell>
          <cell r="Z2372">
            <v>0</v>
          </cell>
          <cell r="AA2372">
            <v>0</v>
          </cell>
        </row>
        <row r="2373">
          <cell r="C2373" t="str">
            <v>O519871</v>
          </cell>
          <cell r="K2373">
            <v>0</v>
          </cell>
          <cell r="L2373">
            <v>0</v>
          </cell>
          <cell r="Y2373">
            <v>0</v>
          </cell>
          <cell r="Z2373">
            <v>0</v>
          </cell>
          <cell r="AA2373">
            <v>0</v>
          </cell>
        </row>
        <row r="2374">
          <cell r="C2374" t="str">
            <v>O525294</v>
          </cell>
          <cell r="K2374">
            <v>0</v>
          </cell>
          <cell r="L2374">
            <v>0</v>
          </cell>
          <cell r="Y2374">
            <v>0</v>
          </cell>
          <cell r="Z2374">
            <v>0</v>
          </cell>
          <cell r="AA2374">
            <v>0</v>
          </cell>
        </row>
        <row r="2375">
          <cell r="C2375" t="str">
            <v>O520896</v>
          </cell>
          <cell r="K2375">
            <v>0</v>
          </cell>
          <cell r="L2375">
            <v>0</v>
          </cell>
          <cell r="Y2375">
            <v>0</v>
          </cell>
          <cell r="Z2375">
            <v>0</v>
          </cell>
          <cell r="AA2375">
            <v>0</v>
          </cell>
        </row>
        <row r="2376">
          <cell r="C2376" t="str">
            <v>O523976</v>
          </cell>
          <cell r="K2376">
            <v>0</v>
          </cell>
          <cell r="L2376">
            <v>0</v>
          </cell>
          <cell r="Y2376">
            <v>0</v>
          </cell>
          <cell r="Z2376">
            <v>0</v>
          </cell>
          <cell r="AA2376">
            <v>0</v>
          </cell>
        </row>
        <row r="2377">
          <cell r="C2377" t="str">
            <v>O525316</v>
          </cell>
          <cell r="K2377">
            <v>0</v>
          </cell>
          <cell r="L2377">
            <v>0</v>
          </cell>
          <cell r="Y2377">
            <v>0</v>
          </cell>
          <cell r="Z2377">
            <v>0</v>
          </cell>
          <cell r="AA2377">
            <v>0</v>
          </cell>
        </row>
        <row r="2378">
          <cell r="C2378" t="str">
            <v>O529192</v>
          </cell>
          <cell r="K2378">
            <v>0</v>
          </cell>
          <cell r="L2378">
            <v>0</v>
          </cell>
          <cell r="Y2378">
            <v>0</v>
          </cell>
          <cell r="Z2378">
            <v>0</v>
          </cell>
          <cell r="AA2378">
            <v>0</v>
          </cell>
        </row>
        <row r="2379">
          <cell r="C2379" t="str">
            <v>O525332</v>
          </cell>
          <cell r="K2379">
            <v>0</v>
          </cell>
          <cell r="L2379">
            <v>0</v>
          </cell>
          <cell r="Y2379">
            <v>0</v>
          </cell>
          <cell r="Z2379">
            <v>0</v>
          </cell>
          <cell r="AA2379">
            <v>0</v>
          </cell>
        </row>
        <row r="2380">
          <cell r="C2380" t="str">
            <v>O525341</v>
          </cell>
          <cell r="K2380">
            <v>0</v>
          </cell>
          <cell r="L2380">
            <v>0</v>
          </cell>
          <cell r="Y2380">
            <v>0</v>
          </cell>
          <cell r="Z2380">
            <v>0</v>
          </cell>
          <cell r="AA2380">
            <v>0</v>
          </cell>
        </row>
        <row r="2381">
          <cell r="C2381" t="str">
            <v>O523984</v>
          </cell>
          <cell r="K2381">
            <v>0</v>
          </cell>
          <cell r="L2381">
            <v>0</v>
          </cell>
          <cell r="Y2381">
            <v>0</v>
          </cell>
          <cell r="Z2381">
            <v>0</v>
          </cell>
          <cell r="AA2381">
            <v>0</v>
          </cell>
        </row>
        <row r="2382">
          <cell r="C2382" t="str">
            <v>O520918</v>
          </cell>
          <cell r="K2382">
            <v>0</v>
          </cell>
          <cell r="L2382">
            <v>0</v>
          </cell>
          <cell r="Y2382">
            <v>0</v>
          </cell>
          <cell r="Z2382">
            <v>0</v>
          </cell>
          <cell r="AA2382">
            <v>0</v>
          </cell>
        </row>
        <row r="2383">
          <cell r="C2383" t="str">
            <v>O520926</v>
          </cell>
          <cell r="K2383">
            <v>2</v>
          </cell>
          <cell r="L2383">
            <v>0</v>
          </cell>
          <cell r="Y2383">
            <v>59</v>
          </cell>
          <cell r="Z2383">
            <v>59</v>
          </cell>
          <cell r="AA2383">
            <v>0</v>
          </cell>
        </row>
        <row r="2384">
          <cell r="C2384" t="str">
            <v>O520934</v>
          </cell>
          <cell r="K2384">
            <v>0</v>
          </cell>
          <cell r="L2384">
            <v>0</v>
          </cell>
          <cell r="Y2384">
            <v>0</v>
          </cell>
          <cell r="Z2384">
            <v>0</v>
          </cell>
          <cell r="AA2384">
            <v>0</v>
          </cell>
        </row>
        <row r="2385">
          <cell r="C2385" t="str">
            <v>O525359</v>
          </cell>
          <cell r="K2385">
            <v>0</v>
          </cell>
          <cell r="L2385">
            <v>0</v>
          </cell>
          <cell r="Y2385">
            <v>0</v>
          </cell>
          <cell r="Z2385">
            <v>0</v>
          </cell>
          <cell r="AA2385">
            <v>0</v>
          </cell>
        </row>
        <row r="2386">
          <cell r="C2386" t="str">
            <v>O525367</v>
          </cell>
          <cell r="K2386">
            <v>0</v>
          </cell>
          <cell r="L2386">
            <v>0</v>
          </cell>
          <cell r="Y2386">
            <v>0</v>
          </cell>
          <cell r="Z2386">
            <v>0</v>
          </cell>
          <cell r="AA2386">
            <v>0</v>
          </cell>
        </row>
        <row r="2387">
          <cell r="C2387" t="str">
            <v>O525375</v>
          </cell>
          <cell r="K2387">
            <v>0</v>
          </cell>
          <cell r="L2387">
            <v>0</v>
          </cell>
          <cell r="Y2387">
            <v>0</v>
          </cell>
          <cell r="Z2387">
            <v>0</v>
          </cell>
          <cell r="AA2387">
            <v>0</v>
          </cell>
        </row>
        <row r="2388">
          <cell r="C2388" t="str">
            <v>O525383</v>
          </cell>
          <cell r="K2388">
            <v>0</v>
          </cell>
          <cell r="L2388">
            <v>0</v>
          </cell>
          <cell r="Y2388">
            <v>0</v>
          </cell>
          <cell r="Z2388">
            <v>0</v>
          </cell>
          <cell r="AA2388">
            <v>0</v>
          </cell>
        </row>
        <row r="2389">
          <cell r="C2389" t="str">
            <v>O529222</v>
          </cell>
          <cell r="K2389">
            <v>0</v>
          </cell>
          <cell r="L2389">
            <v>0</v>
          </cell>
          <cell r="Y2389">
            <v>0</v>
          </cell>
          <cell r="Z2389">
            <v>0</v>
          </cell>
          <cell r="AA2389">
            <v>0</v>
          </cell>
        </row>
        <row r="2390">
          <cell r="C2390" t="str">
            <v>O523992</v>
          </cell>
          <cell r="K2390">
            <v>0</v>
          </cell>
          <cell r="L2390">
            <v>0</v>
          </cell>
          <cell r="Y2390">
            <v>0</v>
          </cell>
          <cell r="Z2390">
            <v>0</v>
          </cell>
          <cell r="AA2390">
            <v>0</v>
          </cell>
        </row>
        <row r="2391">
          <cell r="C2391" t="str">
            <v>O524000</v>
          </cell>
          <cell r="K2391">
            <v>17</v>
          </cell>
          <cell r="L2391">
            <v>0</v>
          </cell>
          <cell r="Y2391">
            <v>671</v>
          </cell>
          <cell r="Z2391">
            <v>671</v>
          </cell>
          <cell r="AA2391">
            <v>0</v>
          </cell>
        </row>
        <row r="2392">
          <cell r="C2392" t="str">
            <v>O527076</v>
          </cell>
          <cell r="K2392">
            <v>2</v>
          </cell>
          <cell r="L2392">
            <v>0</v>
          </cell>
          <cell r="Y2392">
            <v>289</v>
          </cell>
          <cell r="Z2392">
            <v>289</v>
          </cell>
          <cell r="AA2392">
            <v>0</v>
          </cell>
        </row>
        <row r="2393">
          <cell r="C2393" t="str">
            <v>O524018</v>
          </cell>
          <cell r="K2393">
            <v>0</v>
          </cell>
          <cell r="L2393">
            <v>0</v>
          </cell>
          <cell r="Y2393">
            <v>0</v>
          </cell>
          <cell r="Z2393">
            <v>0</v>
          </cell>
          <cell r="AA2393">
            <v>0</v>
          </cell>
        </row>
        <row r="2394">
          <cell r="C2394" t="str">
            <v>O525405</v>
          </cell>
          <cell r="K2394">
            <v>0</v>
          </cell>
          <cell r="L2394">
            <v>0</v>
          </cell>
          <cell r="Y2394">
            <v>0</v>
          </cell>
          <cell r="Z2394">
            <v>0</v>
          </cell>
          <cell r="AA2394">
            <v>0</v>
          </cell>
        </row>
        <row r="2395">
          <cell r="C2395" t="str">
            <v>O524034</v>
          </cell>
          <cell r="K2395">
            <v>0</v>
          </cell>
          <cell r="L2395">
            <v>0</v>
          </cell>
          <cell r="Y2395">
            <v>0</v>
          </cell>
          <cell r="Z2395">
            <v>0</v>
          </cell>
          <cell r="AA2395">
            <v>0</v>
          </cell>
        </row>
        <row r="2396">
          <cell r="C2396" t="str">
            <v>O525413</v>
          </cell>
          <cell r="K2396">
            <v>0</v>
          </cell>
          <cell r="L2396">
            <v>0</v>
          </cell>
          <cell r="Y2396">
            <v>0</v>
          </cell>
          <cell r="Z2396">
            <v>0</v>
          </cell>
          <cell r="AA2396">
            <v>0</v>
          </cell>
        </row>
        <row r="2397">
          <cell r="C2397" t="str">
            <v>O524042</v>
          </cell>
          <cell r="K2397">
            <v>0</v>
          </cell>
          <cell r="L2397">
            <v>0</v>
          </cell>
          <cell r="Y2397">
            <v>0</v>
          </cell>
          <cell r="Z2397">
            <v>0</v>
          </cell>
          <cell r="AA2397">
            <v>0</v>
          </cell>
        </row>
        <row r="2398">
          <cell r="C2398" t="str">
            <v>O524051</v>
          </cell>
          <cell r="K2398">
            <v>0</v>
          </cell>
          <cell r="L2398">
            <v>0</v>
          </cell>
          <cell r="Y2398">
            <v>0</v>
          </cell>
          <cell r="Z2398">
            <v>0</v>
          </cell>
          <cell r="AA2398">
            <v>0</v>
          </cell>
        </row>
        <row r="2399">
          <cell r="C2399" t="str">
            <v>O544051</v>
          </cell>
          <cell r="K2399">
            <v>0</v>
          </cell>
          <cell r="L2399">
            <v>0</v>
          </cell>
          <cell r="Y2399">
            <v>0</v>
          </cell>
          <cell r="Z2399">
            <v>0</v>
          </cell>
          <cell r="AA2399">
            <v>0</v>
          </cell>
        </row>
        <row r="2400">
          <cell r="C2400" t="str">
            <v>O544051</v>
          </cell>
          <cell r="K2400">
            <v>0</v>
          </cell>
          <cell r="L2400">
            <v>0</v>
          </cell>
          <cell r="Y2400">
            <v>0</v>
          </cell>
          <cell r="Z2400">
            <v>0</v>
          </cell>
          <cell r="AA2400">
            <v>0</v>
          </cell>
        </row>
        <row r="2401">
          <cell r="C2401" t="str">
            <v>O544051</v>
          </cell>
          <cell r="K2401">
            <v>0</v>
          </cell>
          <cell r="L2401">
            <v>0</v>
          </cell>
          <cell r="Y2401">
            <v>0</v>
          </cell>
          <cell r="Z2401">
            <v>0</v>
          </cell>
          <cell r="AA2401">
            <v>0</v>
          </cell>
        </row>
        <row r="2402">
          <cell r="C2402" t="str">
            <v>O544051</v>
          </cell>
          <cell r="K2402">
            <v>0</v>
          </cell>
          <cell r="L2402">
            <v>0</v>
          </cell>
          <cell r="Y2402">
            <v>0</v>
          </cell>
          <cell r="Z2402">
            <v>0</v>
          </cell>
          <cell r="AA2402">
            <v>0</v>
          </cell>
        </row>
        <row r="2403">
          <cell r="C2403" t="str">
            <v>O544051</v>
          </cell>
          <cell r="K2403">
            <v>0</v>
          </cell>
          <cell r="L2403">
            <v>0</v>
          </cell>
          <cell r="Y2403">
            <v>0</v>
          </cell>
          <cell r="Z2403">
            <v>0</v>
          </cell>
          <cell r="AA2403">
            <v>0</v>
          </cell>
        </row>
        <row r="2404">
          <cell r="C2404" t="str">
            <v>O544051</v>
          </cell>
          <cell r="K2404">
            <v>0</v>
          </cell>
          <cell r="L2404">
            <v>0</v>
          </cell>
          <cell r="Y2404">
            <v>0</v>
          </cell>
          <cell r="Z2404">
            <v>0</v>
          </cell>
          <cell r="AA2404">
            <v>0</v>
          </cell>
        </row>
        <row r="2405">
          <cell r="C2405" t="str">
            <v>O524077</v>
          </cell>
          <cell r="K2405">
            <v>0</v>
          </cell>
          <cell r="L2405">
            <v>0</v>
          </cell>
          <cell r="Y2405">
            <v>0</v>
          </cell>
          <cell r="Z2405">
            <v>0</v>
          </cell>
          <cell r="AA2405">
            <v>0</v>
          </cell>
        </row>
        <row r="2406">
          <cell r="C2406" t="str">
            <v>O524093</v>
          </cell>
          <cell r="K2406">
            <v>0</v>
          </cell>
          <cell r="L2406">
            <v>0</v>
          </cell>
          <cell r="Y2406">
            <v>0</v>
          </cell>
          <cell r="Z2406">
            <v>0</v>
          </cell>
          <cell r="AA2406">
            <v>0</v>
          </cell>
        </row>
        <row r="2407">
          <cell r="C2407" t="str">
            <v>O560103</v>
          </cell>
          <cell r="K2407">
            <v>14</v>
          </cell>
          <cell r="L2407">
            <v>0</v>
          </cell>
          <cell r="Y2407">
            <v>432</v>
          </cell>
          <cell r="Z2407">
            <v>432</v>
          </cell>
          <cell r="AA2407">
            <v>0</v>
          </cell>
        </row>
        <row r="2408">
          <cell r="C2408" t="str">
            <v>O560103</v>
          </cell>
          <cell r="K2408">
            <v>38</v>
          </cell>
          <cell r="L2408">
            <v>0</v>
          </cell>
          <cell r="Y2408">
            <v>880</v>
          </cell>
          <cell r="Z2408">
            <v>880</v>
          </cell>
          <cell r="AA2408">
            <v>0</v>
          </cell>
        </row>
        <row r="2409">
          <cell r="C2409" t="str">
            <v>O560103</v>
          </cell>
          <cell r="K2409">
            <v>0</v>
          </cell>
          <cell r="L2409">
            <v>0</v>
          </cell>
          <cell r="Y2409">
            <v>0</v>
          </cell>
          <cell r="Z2409">
            <v>0</v>
          </cell>
          <cell r="AA2409">
            <v>0</v>
          </cell>
        </row>
        <row r="2410">
          <cell r="C2410" t="str">
            <v>O528048</v>
          </cell>
          <cell r="K2410">
            <v>0</v>
          </cell>
          <cell r="L2410">
            <v>0</v>
          </cell>
          <cell r="Y2410">
            <v>0</v>
          </cell>
          <cell r="Z2410">
            <v>0</v>
          </cell>
          <cell r="AA2410">
            <v>0</v>
          </cell>
        </row>
        <row r="2411">
          <cell r="C2411" t="str">
            <v>O529249</v>
          </cell>
          <cell r="K2411">
            <v>0</v>
          </cell>
          <cell r="L2411">
            <v>0</v>
          </cell>
          <cell r="Y2411">
            <v>0</v>
          </cell>
          <cell r="Z2411">
            <v>0</v>
          </cell>
          <cell r="AA2411">
            <v>0</v>
          </cell>
        </row>
        <row r="2412">
          <cell r="C2412" t="str">
            <v>O527092</v>
          </cell>
          <cell r="K2412">
            <v>0</v>
          </cell>
          <cell r="L2412">
            <v>0</v>
          </cell>
          <cell r="Y2412">
            <v>0</v>
          </cell>
          <cell r="Z2412">
            <v>0</v>
          </cell>
          <cell r="AA2412">
            <v>0</v>
          </cell>
        </row>
        <row r="2413">
          <cell r="C2413" t="str">
            <v>O521035</v>
          </cell>
          <cell r="K2413">
            <v>0</v>
          </cell>
          <cell r="L2413">
            <v>0</v>
          </cell>
          <cell r="Y2413">
            <v>0</v>
          </cell>
          <cell r="Z2413">
            <v>0</v>
          </cell>
          <cell r="AA2413">
            <v>0</v>
          </cell>
        </row>
        <row r="2414">
          <cell r="C2414" t="str">
            <v>O528072</v>
          </cell>
          <cell r="K2414">
            <v>0</v>
          </cell>
          <cell r="L2414">
            <v>0</v>
          </cell>
          <cell r="Y2414">
            <v>0</v>
          </cell>
          <cell r="Z2414">
            <v>0</v>
          </cell>
          <cell r="AA2414">
            <v>0</v>
          </cell>
        </row>
        <row r="2415">
          <cell r="C2415" t="str">
            <v>O528081</v>
          </cell>
          <cell r="K2415">
            <v>0</v>
          </cell>
          <cell r="L2415">
            <v>0</v>
          </cell>
          <cell r="Y2415">
            <v>0</v>
          </cell>
          <cell r="Z2415">
            <v>0</v>
          </cell>
          <cell r="AA2415">
            <v>0</v>
          </cell>
        </row>
        <row r="2416">
          <cell r="C2416" t="str">
            <v>O529257</v>
          </cell>
          <cell r="K2416">
            <v>0</v>
          </cell>
          <cell r="L2416">
            <v>0</v>
          </cell>
          <cell r="Y2416">
            <v>0</v>
          </cell>
          <cell r="Z2416">
            <v>0</v>
          </cell>
          <cell r="AA2416">
            <v>0</v>
          </cell>
        </row>
        <row r="2417">
          <cell r="C2417" t="str">
            <v>O525456</v>
          </cell>
          <cell r="K2417">
            <v>0</v>
          </cell>
          <cell r="L2417">
            <v>0</v>
          </cell>
          <cell r="Y2417">
            <v>0</v>
          </cell>
          <cell r="Z2417">
            <v>0</v>
          </cell>
          <cell r="AA2417">
            <v>0</v>
          </cell>
        </row>
        <row r="2418">
          <cell r="C2418" t="str">
            <v>O529265</v>
          </cell>
          <cell r="K2418">
            <v>0</v>
          </cell>
          <cell r="L2418">
            <v>0</v>
          </cell>
          <cell r="Y2418">
            <v>0</v>
          </cell>
          <cell r="Z2418">
            <v>0</v>
          </cell>
          <cell r="AA2418">
            <v>0</v>
          </cell>
        </row>
        <row r="2419">
          <cell r="C2419" t="str">
            <v>O519961</v>
          </cell>
          <cell r="K2419">
            <v>0</v>
          </cell>
          <cell r="L2419">
            <v>0</v>
          </cell>
          <cell r="Y2419">
            <v>0</v>
          </cell>
          <cell r="Z2419">
            <v>0</v>
          </cell>
          <cell r="AA2419">
            <v>0</v>
          </cell>
        </row>
        <row r="2420">
          <cell r="C2420" t="str">
            <v>O521086</v>
          </cell>
          <cell r="K2420">
            <v>0</v>
          </cell>
          <cell r="L2420">
            <v>0</v>
          </cell>
          <cell r="Y2420">
            <v>0</v>
          </cell>
          <cell r="Z2420">
            <v>0</v>
          </cell>
          <cell r="AA2420">
            <v>0</v>
          </cell>
        </row>
        <row r="2421">
          <cell r="C2421" t="str">
            <v>O521108</v>
          </cell>
          <cell r="K2421">
            <v>0</v>
          </cell>
          <cell r="L2421">
            <v>0</v>
          </cell>
          <cell r="Y2421">
            <v>0</v>
          </cell>
          <cell r="Z2421">
            <v>0</v>
          </cell>
          <cell r="AA2421">
            <v>0</v>
          </cell>
        </row>
        <row r="2422">
          <cell r="C2422" t="str">
            <v>O519979</v>
          </cell>
          <cell r="K2422">
            <v>0</v>
          </cell>
          <cell r="L2422">
            <v>0</v>
          </cell>
          <cell r="Y2422">
            <v>0</v>
          </cell>
          <cell r="Z2422">
            <v>0</v>
          </cell>
          <cell r="AA2422">
            <v>0</v>
          </cell>
        </row>
        <row r="2423">
          <cell r="C2423" t="str">
            <v>O521116</v>
          </cell>
          <cell r="K2423">
            <v>0</v>
          </cell>
          <cell r="L2423">
            <v>0</v>
          </cell>
          <cell r="Y2423">
            <v>0</v>
          </cell>
          <cell r="Z2423">
            <v>0</v>
          </cell>
          <cell r="AA2423">
            <v>0</v>
          </cell>
        </row>
        <row r="2424">
          <cell r="C2424" t="str">
            <v>O524123</v>
          </cell>
          <cell r="K2424">
            <v>0</v>
          </cell>
          <cell r="L2424">
            <v>0</v>
          </cell>
          <cell r="Y2424">
            <v>0</v>
          </cell>
          <cell r="Z2424">
            <v>0</v>
          </cell>
          <cell r="AA2424">
            <v>0</v>
          </cell>
        </row>
        <row r="2425">
          <cell r="C2425" t="str">
            <v>O529290</v>
          </cell>
          <cell r="K2425">
            <v>0</v>
          </cell>
          <cell r="L2425">
            <v>0</v>
          </cell>
          <cell r="Y2425">
            <v>0</v>
          </cell>
          <cell r="Z2425">
            <v>0</v>
          </cell>
          <cell r="AA2425">
            <v>0</v>
          </cell>
        </row>
        <row r="2426">
          <cell r="C2426" t="str">
            <v>O524131</v>
          </cell>
          <cell r="K2426">
            <v>0</v>
          </cell>
          <cell r="L2426">
            <v>0</v>
          </cell>
          <cell r="Y2426">
            <v>0</v>
          </cell>
          <cell r="Z2426">
            <v>0</v>
          </cell>
          <cell r="AA2426">
            <v>0</v>
          </cell>
        </row>
        <row r="2427">
          <cell r="C2427" t="str">
            <v>O525499</v>
          </cell>
          <cell r="K2427">
            <v>0</v>
          </cell>
          <cell r="L2427">
            <v>0</v>
          </cell>
          <cell r="Y2427">
            <v>0</v>
          </cell>
          <cell r="Z2427">
            <v>0</v>
          </cell>
          <cell r="AA2427">
            <v>0</v>
          </cell>
        </row>
        <row r="2428">
          <cell r="C2428" t="str">
            <v>O519995</v>
          </cell>
          <cell r="K2428">
            <v>0</v>
          </cell>
          <cell r="L2428">
            <v>0</v>
          </cell>
          <cell r="Y2428">
            <v>0</v>
          </cell>
          <cell r="Z2428">
            <v>0</v>
          </cell>
          <cell r="AA2428">
            <v>0</v>
          </cell>
        </row>
        <row r="2429">
          <cell r="C2429" t="str">
            <v>O525511</v>
          </cell>
          <cell r="K2429">
            <v>0</v>
          </cell>
          <cell r="L2429">
            <v>0</v>
          </cell>
          <cell r="Y2429">
            <v>0</v>
          </cell>
          <cell r="Z2429">
            <v>0</v>
          </cell>
          <cell r="AA2429">
            <v>0</v>
          </cell>
        </row>
        <row r="2430">
          <cell r="C2430" t="str">
            <v>C24</v>
          </cell>
          <cell r="K2430">
            <v>0</v>
          </cell>
          <cell r="L2430">
            <v>0</v>
          </cell>
          <cell r="Y2430">
            <v>0</v>
          </cell>
          <cell r="Z2430">
            <v>0</v>
          </cell>
          <cell r="AA2430">
            <v>0</v>
          </cell>
        </row>
        <row r="2431">
          <cell r="C2431" t="str">
            <v>C06</v>
          </cell>
          <cell r="K2431">
            <v>0</v>
          </cell>
          <cell r="L2431">
            <v>0</v>
          </cell>
          <cell r="Y2431">
            <v>0</v>
          </cell>
          <cell r="Z2431">
            <v>0</v>
          </cell>
          <cell r="AA2431">
            <v>0</v>
          </cell>
        </row>
        <row r="2432">
          <cell r="C2432" t="str">
            <v>C06</v>
          </cell>
          <cell r="K2432">
            <v>0</v>
          </cell>
          <cell r="L2432">
            <v>0</v>
          </cell>
          <cell r="Y2432">
            <v>0</v>
          </cell>
          <cell r="Z2432">
            <v>0</v>
          </cell>
          <cell r="AA2432">
            <v>0</v>
          </cell>
        </row>
        <row r="2433">
          <cell r="C2433" t="str">
            <v>C07</v>
          </cell>
          <cell r="K2433">
            <v>0</v>
          </cell>
          <cell r="L2433">
            <v>0</v>
          </cell>
          <cell r="Y2433">
            <v>0</v>
          </cell>
          <cell r="Z2433">
            <v>0</v>
          </cell>
          <cell r="AA2433">
            <v>0</v>
          </cell>
        </row>
        <row r="2434">
          <cell r="C2434" t="str">
            <v>C06</v>
          </cell>
          <cell r="K2434">
            <v>0</v>
          </cell>
          <cell r="L2434">
            <v>0</v>
          </cell>
          <cell r="Y2434">
            <v>0</v>
          </cell>
          <cell r="Z2434">
            <v>0</v>
          </cell>
          <cell r="AA2434">
            <v>0</v>
          </cell>
        </row>
        <row r="2435">
          <cell r="C2435" t="str">
            <v>C06</v>
          </cell>
          <cell r="K2435">
            <v>0</v>
          </cell>
          <cell r="L2435">
            <v>0</v>
          </cell>
          <cell r="Y2435">
            <v>0</v>
          </cell>
          <cell r="Z2435">
            <v>0</v>
          </cell>
          <cell r="AA2435">
            <v>0</v>
          </cell>
        </row>
        <row r="2436">
          <cell r="C2436" t="str">
            <v>C24</v>
          </cell>
          <cell r="K2436">
            <v>6</v>
          </cell>
          <cell r="L2436">
            <v>0</v>
          </cell>
          <cell r="Y2436">
            <v>217</v>
          </cell>
          <cell r="Z2436">
            <v>217</v>
          </cell>
          <cell r="AA2436">
            <v>0</v>
          </cell>
        </row>
        <row r="2437">
          <cell r="C2437" t="str">
            <v>C06</v>
          </cell>
          <cell r="K2437">
            <v>0</v>
          </cell>
          <cell r="L2437">
            <v>0</v>
          </cell>
          <cell r="Y2437">
            <v>0</v>
          </cell>
          <cell r="Z2437">
            <v>0</v>
          </cell>
          <cell r="AA2437">
            <v>0</v>
          </cell>
        </row>
        <row r="2438">
          <cell r="C2438" t="str">
            <v>C06</v>
          </cell>
          <cell r="K2438">
            <v>0</v>
          </cell>
          <cell r="L2438">
            <v>0</v>
          </cell>
          <cell r="Y2438">
            <v>0</v>
          </cell>
          <cell r="Z2438">
            <v>0</v>
          </cell>
          <cell r="AA2438">
            <v>0</v>
          </cell>
        </row>
        <row r="2439">
          <cell r="C2439" t="str">
            <v>C06</v>
          </cell>
          <cell r="K2439">
            <v>0</v>
          </cell>
          <cell r="L2439">
            <v>0</v>
          </cell>
          <cell r="Y2439">
            <v>0</v>
          </cell>
          <cell r="Z2439">
            <v>0</v>
          </cell>
          <cell r="AA2439">
            <v>0</v>
          </cell>
        </row>
        <row r="2440">
          <cell r="C2440" t="str">
            <v>C06</v>
          </cell>
          <cell r="K2440">
            <v>0</v>
          </cell>
          <cell r="L2440">
            <v>0</v>
          </cell>
          <cell r="Y2440">
            <v>0</v>
          </cell>
          <cell r="Z2440">
            <v>0</v>
          </cell>
          <cell r="AA2440">
            <v>0</v>
          </cell>
        </row>
        <row r="2441">
          <cell r="C2441" t="str">
            <v>C06</v>
          </cell>
          <cell r="K2441">
            <v>0</v>
          </cell>
          <cell r="L2441">
            <v>0</v>
          </cell>
          <cell r="Y2441">
            <v>0</v>
          </cell>
          <cell r="Z2441">
            <v>0</v>
          </cell>
          <cell r="AA2441">
            <v>0</v>
          </cell>
        </row>
        <row r="2442">
          <cell r="C2442" t="str">
            <v>C24</v>
          </cell>
          <cell r="K2442">
            <v>0</v>
          </cell>
          <cell r="L2442">
            <v>0</v>
          </cell>
          <cell r="Y2442">
            <v>0</v>
          </cell>
          <cell r="Z2442">
            <v>0</v>
          </cell>
          <cell r="AA2442">
            <v>0</v>
          </cell>
        </row>
        <row r="2443">
          <cell r="C2443" t="str">
            <v>C24</v>
          </cell>
          <cell r="K2443">
            <v>0</v>
          </cell>
          <cell r="L2443">
            <v>0</v>
          </cell>
          <cell r="Y2443">
            <v>0</v>
          </cell>
          <cell r="Z2443">
            <v>0</v>
          </cell>
          <cell r="AA2443">
            <v>0</v>
          </cell>
        </row>
        <row r="2444">
          <cell r="C2444" t="str">
            <v>C06</v>
          </cell>
          <cell r="K2444">
            <v>0</v>
          </cell>
          <cell r="L2444">
            <v>0</v>
          </cell>
          <cell r="Y2444">
            <v>0</v>
          </cell>
          <cell r="Z2444">
            <v>0</v>
          </cell>
          <cell r="AA2444">
            <v>0</v>
          </cell>
        </row>
        <row r="2445">
          <cell r="C2445" t="str">
            <v>C06</v>
          </cell>
          <cell r="K2445">
            <v>0</v>
          </cell>
          <cell r="L2445">
            <v>0</v>
          </cell>
          <cell r="Y2445">
            <v>0</v>
          </cell>
          <cell r="Z2445">
            <v>0</v>
          </cell>
          <cell r="AA2445">
            <v>0</v>
          </cell>
        </row>
        <row r="2446">
          <cell r="C2446" t="str">
            <v>C06</v>
          </cell>
          <cell r="K2446">
            <v>0</v>
          </cell>
          <cell r="L2446">
            <v>0</v>
          </cell>
          <cell r="Y2446">
            <v>0</v>
          </cell>
          <cell r="Z2446">
            <v>0</v>
          </cell>
          <cell r="AA2446">
            <v>0</v>
          </cell>
        </row>
        <row r="2447">
          <cell r="C2447" t="str">
            <v>C06</v>
          </cell>
          <cell r="K2447">
            <v>0</v>
          </cell>
          <cell r="L2447">
            <v>0</v>
          </cell>
          <cell r="Y2447">
            <v>0</v>
          </cell>
          <cell r="Z2447">
            <v>0</v>
          </cell>
          <cell r="AA2447">
            <v>0</v>
          </cell>
        </row>
        <row r="2448">
          <cell r="C2448" t="str">
            <v>C07</v>
          </cell>
          <cell r="K2448">
            <v>0</v>
          </cell>
          <cell r="L2448">
            <v>0</v>
          </cell>
          <cell r="Y2448">
            <v>0</v>
          </cell>
          <cell r="Z2448">
            <v>0</v>
          </cell>
          <cell r="AA2448">
            <v>0</v>
          </cell>
        </row>
        <row r="2449">
          <cell r="C2449" t="str">
            <v>C43</v>
          </cell>
          <cell r="K2449">
            <v>0</v>
          </cell>
          <cell r="L2449">
            <v>0</v>
          </cell>
          <cell r="Y2449">
            <v>0</v>
          </cell>
          <cell r="Z2449">
            <v>0</v>
          </cell>
          <cell r="AA2449">
            <v>0</v>
          </cell>
        </row>
        <row r="2450">
          <cell r="C2450" t="str">
            <v>C24</v>
          </cell>
          <cell r="K2450">
            <v>11</v>
          </cell>
          <cell r="L2450">
            <v>0</v>
          </cell>
          <cell r="Y2450">
            <v>114</v>
          </cell>
          <cell r="Z2450">
            <v>114</v>
          </cell>
          <cell r="AA2450">
            <v>0</v>
          </cell>
        </row>
        <row r="2451">
          <cell r="C2451" t="str">
            <v>C06</v>
          </cell>
          <cell r="K2451">
            <v>0</v>
          </cell>
          <cell r="L2451">
            <v>0</v>
          </cell>
          <cell r="Y2451">
            <v>0</v>
          </cell>
          <cell r="Z2451">
            <v>0</v>
          </cell>
          <cell r="AA2451">
            <v>0</v>
          </cell>
        </row>
        <row r="2452">
          <cell r="C2452" t="str">
            <v>C06</v>
          </cell>
          <cell r="K2452">
            <v>0</v>
          </cell>
          <cell r="L2452">
            <v>0</v>
          </cell>
          <cell r="Y2452">
            <v>0</v>
          </cell>
          <cell r="Z2452">
            <v>0</v>
          </cell>
          <cell r="AA2452">
            <v>0</v>
          </cell>
        </row>
        <row r="2453">
          <cell r="C2453" t="str">
            <v>C06</v>
          </cell>
          <cell r="K2453">
            <v>0</v>
          </cell>
          <cell r="L2453">
            <v>0</v>
          </cell>
          <cell r="Y2453">
            <v>0</v>
          </cell>
          <cell r="Z2453">
            <v>0</v>
          </cell>
          <cell r="AA2453">
            <v>0</v>
          </cell>
        </row>
        <row r="2454">
          <cell r="C2454" t="str">
            <v>C06</v>
          </cell>
          <cell r="K2454">
            <v>0</v>
          </cell>
          <cell r="L2454">
            <v>0</v>
          </cell>
          <cell r="Y2454">
            <v>0</v>
          </cell>
          <cell r="Z2454">
            <v>0</v>
          </cell>
          <cell r="AA2454">
            <v>0</v>
          </cell>
        </row>
        <row r="2455">
          <cell r="C2455" t="str">
            <v>C06</v>
          </cell>
          <cell r="K2455">
            <v>0</v>
          </cell>
          <cell r="L2455">
            <v>0</v>
          </cell>
          <cell r="Y2455">
            <v>0</v>
          </cell>
          <cell r="Z2455">
            <v>0</v>
          </cell>
          <cell r="AA2455">
            <v>0</v>
          </cell>
        </row>
        <row r="2456">
          <cell r="C2456" t="str">
            <v>C06</v>
          </cell>
          <cell r="K2456">
            <v>0</v>
          </cell>
          <cell r="L2456">
            <v>0</v>
          </cell>
          <cell r="Y2456">
            <v>0</v>
          </cell>
          <cell r="Z2456">
            <v>0</v>
          </cell>
          <cell r="AA2456">
            <v>0</v>
          </cell>
        </row>
        <row r="2457">
          <cell r="C2457" t="str">
            <v>C06</v>
          </cell>
          <cell r="K2457">
            <v>0</v>
          </cell>
          <cell r="L2457">
            <v>0</v>
          </cell>
          <cell r="Y2457">
            <v>0</v>
          </cell>
          <cell r="Z2457">
            <v>0</v>
          </cell>
          <cell r="AA2457">
            <v>0</v>
          </cell>
        </row>
        <row r="2458">
          <cell r="C2458" t="str">
            <v>C06</v>
          </cell>
          <cell r="K2458">
            <v>0</v>
          </cell>
          <cell r="L2458">
            <v>0</v>
          </cell>
          <cell r="Y2458">
            <v>0</v>
          </cell>
          <cell r="Z2458">
            <v>0</v>
          </cell>
          <cell r="AA2458">
            <v>0</v>
          </cell>
        </row>
        <row r="2459">
          <cell r="C2459" t="str">
            <v>C06</v>
          </cell>
          <cell r="K2459">
            <v>0</v>
          </cell>
          <cell r="L2459">
            <v>0</v>
          </cell>
          <cell r="Y2459">
            <v>0</v>
          </cell>
          <cell r="Z2459">
            <v>0</v>
          </cell>
          <cell r="AA2459">
            <v>0</v>
          </cell>
        </row>
        <row r="2460">
          <cell r="C2460" t="str">
            <v>C07</v>
          </cell>
          <cell r="K2460">
            <v>0</v>
          </cell>
          <cell r="L2460">
            <v>0</v>
          </cell>
          <cell r="Y2460">
            <v>0</v>
          </cell>
          <cell r="Z2460">
            <v>0</v>
          </cell>
          <cell r="AA2460">
            <v>0</v>
          </cell>
        </row>
        <row r="2461">
          <cell r="C2461" t="str">
            <v>C07</v>
          </cell>
          <cell r="K2461">
            <v>0</v>
          </cell>
          <cell r="L2461">
            <v>0</v>
          </cell>
          <cell r="Y2461">
            <v>0</v>
          </cell>
          <cell r="Z2461">
            <v>0</v>
          </cell>
          <cell r="AA2461">
            <v>0</v>
          </cell>
        </row>
        <row r="2462">
          <cell r="C2462" t="str">
            <v>C06</v>
          </cell>
          <cell r="K2462">
            <v>0</v>
          </cell>
          <cell r="L2462">
            <v>0</v>
          </cell>
          <cell r="Y2462">
            <v>0</v>
          </cell>
          <cell r="Z2462">
            <v>0</v>
          </cell>
          <cell r="AA2462">
            <v>0</v>
          </cell>
        </row>
        <row r="2463">
          <cell r="C2463" t="str">
            <v>C06</v>
          </cell>
          <cell r="K2463">
            <v>0</v>
          </cell>
          <cell r="L2463">
            <v>0</v>
          </cell>
          <cell r="Y2463">
            <v>0</v>
          </cell>
          <cell r="Z2463">
            <v>0</v>
          </cell>
          <cell r="AA2463">
            <v>0</v>
          </cell>
        </row>
        <row r="2464">
          <cell r="C2464" t="str">
            <v>C06</v>
          </cell>
          <cell r="K2464">
            <v>0</v>
          </cell>
          <cell r="L2464">
            <v>0</v>
          </cell>
          <cell r="Y2464">
            <v>0</v>
          </cell>
          <cell r="Z2464">
            <v>0</v>
          </cell>
          <cell r="AA2464">
            <v>0</v>
          </cell>
        </row>
        <row r="2465">
          <cell r="C2465" t="str">
            <v>C06</v>
          </cell>
          <cell r="K2465">
            <v>0</v>
          </cell>
          <cell r="L2465">
            <v>0</v>
          </cell>
          <cell r="Y2465">
            <v>0</v>
          </cell>
          <cell r="Z2465">
            <v>0</v>
          </cell>
          <cell r="AA2465">
            <v>0</v>
          </cell>
        </row>
        <row r="2466">
          <cell r="C2466" t="str">
            <v>S496</v>
          </cell>
          <cell r="K2466">
            <v>0</v>
          </cell>
          <cell r="L2466">
            <v>0</v>
          </cell>
          <cell r="Y2466">
            <v>0</v>
          </cell>
          <cell r="Z2466">
            <v>0</v>
          </cell>
          <cell r="AA2466">
            <v>0</v>
          </cell>
        </row>
        <row r="2467">
          <cell r="C2467" t="str">
            <v>S496</v>
          </cell>
          <cell r="K2467">
            <v>0</v>
          </cell>
          <cell r="L2467">
            <v>0</v>
          </cell>
          <cell r="Y2467">
            <v>0</v>
          </cell>
          <cell r="Z2467">
            <v>0</v>
          </cell>
          <cell r="AA2467">
            <v>0</v>
          </cell>
        </row>
        <row r="2468">
          <cell r="C2468" t="str">
            <v>S528</v>
          </cell>
          <cell r="K2468">
            <v>0</v>
          </cell>
          <cell r="L2468">
            <v>0</v>
          </cell>
          <cell r="Y2468">
            <v>0</v>
          </cell>
          <cell r="Z2468">
            <v>0</v>
          </cell>
          <cell r="AA2468">
            <v>0</v>
          </cell>
        </row>
        <row r="2469">
          <cell r="C2469" t="str">
            <v>S567</v>
          </cell>
          <cell r="K2469">
            <v>0</v>
          </cell>
          <cell r="L2469">
            <v>0</v>
          </cell>
          <cell r="Y2469">
            <v>0</v>
          </cell>
          <cell r="Z2469">
            <v>0</v>
          </cell>
          <cell r="AA2469">
            <v>0</v>
          </cell>
        </row>
        <row r="2470">
          <cell r="C2470" t="str">
            <v>S818</v>
          </cell>
          <cell r="K2470">
            <v>0</v>
          </cell>
          <cell r="L2470">
            <v>0</v>
          </cell>
          <cell r="Y2470">
            <v>0</v>
          </cell>
          <cell r="Z2470">
            <v>0</v>
          </cell>
          <cell r="AA2470">
            <v>0</v>
          </cell>
        </row>
        <row r="2471">
          <cell r="C2471" t="str">
            <v>S494</v>
          </cell>
          <cell r="K2471">
            <v>0</v>
          </cell>
          <cell r="L2471">
            <v>0</v>
          </cell>
          <cell r="Y2471">
            <v>0</v>
          </cell>
          <cell r="Z2471">
            <v>0</v>
          </cell>
          <cell r="AA2471">
            <v>0</v>
          </cell>
        </row>
        <row r="2472">
          <cell r="C2472" t="str">
            <v>S214</v>
          </cell>
          <cell r="K2472">
            <v>0</v>
          </cell>
          <cell r="L2472">
            <v>0</v>
          </cell>
          <cell r="Y2472">
            <v>0</v>
          </cell>
          <cell r="Z2472">
            <v>0</v>
          </cell>
          <cell r="AA2472">
            <v>0</v>
          </cell>
        </row>
        <row r="2473">
          <cell r="C2473" t="str">
            <v>S524</v>
          </cell>
          <cell r="K2473">
            <v>11</v>
          </cell>
          <cell r="L2473">
            <v>0</v>
          </cell>
          <cell r="Y2473">
            <v>197</v>
          </cell>
          <cell r="Z2473">
            <v>197</v>
          </cell>
          <cell r="AA2473">
            <v>0</v>
          </cell>
        </row>
        <row r="2474">
          <cell r="C2474" t="str">
            <v>S443</v>
          </cell>
          <cell r="K2474">
            <v>0</v>
          </cell>
          <cell r="L2474">
            <v>0</v>
          </cell>
          <cell r="Y2474">
            <v>0</v>
          </cell>
          <cell r="Z2474">
            <v>0</v>
          </cell>
          <cell r="AA2474">
            <v>0</v>
          </cell>
        </row>
        <row r="2475">
          <cell r="C2475" t="str">
            <v>S777</v>
          </cell>
          <cell r="K2475">
            <v>0</v>
          </cell>
          <cell r="L2475">
            <v>0</v>
          </cell>
          <cell r="Y2475">
            <v>0</v>
          </cell>
          <cell r="Z2475">
            <v>0</v>
          </cell>
          <cell r="AA2475">
            <v>0</v>
          </cell>
        </row>
        <row r="2476">
          <cell r="C2476" t="str">
            <v>S328</v>
          </cell>
          <cell r="K2476">
            <v>0</v>
          </cell>
          <cell r="L2476">
            <v>0</v>
          </cell>
          <cell r="Y2476">
            <v>0</v>
          </cell>
          <cell r="Z2476">
            <v>0</v>
          </cell>
          <cell r="AA2476">
            <v>0</v>
          </cell>
        </row>
        <row r="2477">
          <cell r="C2477" t="str">
            <v>S501</v>
          </cell>
          <cell r="K2477">
            <v>0</v>
          </cell>
          <cell r="L2477">
            <v>0</v>
          </cell>
          <cell r="Y2477">
            <v>0</v>
          </cell>
          <cell r="Z2477">
            <v>0</v>
          </cell>
          <cell r="AA2477">
            <v>0</v>
          </cell>
        </row>
        <row r="2478">
          <cell r="C2478" t="str">
            <v>S032</v>
          </cell>
          <cell r="K2478">
            <v>0</v>
          </cell>
          <cell r="L2478">
            <v>0</v>
          </cell>
          <cell r="Y2478">
            <v>0</v>
          </cell>
          <cell r="Z2478">
            <v>0</v>
          </cell>
          <cell r="AA2478">
            <v>0</v>
          </cell>
        </row>
        <row r="2479">
          <cell r="C2479" t="str">
            <v>S571</v>
          </cell>
          <cell r="K2479">
            <v>0</v>
          </cell>
          <cell r="L2479">
            <v>0</v>
          </cell>
          <cell r="Y2479">
            <v>0</v>
          </cell>
          <cell r="Z2479">
            <v>0</v>
          </cell>
          <cell r="AA2479">
            <v>0</v>
          </cell>
        </row>
        <row r="2480">
          <cell r="C2480" t="str">
            <v>S033</v>
          </cell>
          <cell r="K2480">
            <v>0</v>
          </cell>
          <cell r="L2480">
            <v>0</v>
          </cell>
          <cell r="Y2480">
            <v>0</v>
          </cell>
          <cell r="Z2480">
            <v>0</v>
          </cell>
          <cell r="AA2480">
            <v>0</v>
          </cell>
        </row>
        <row r="2481">
          <cell r="C2481" t="str">
            <v>S033</v>
          </cell>
          <cell r="K2481">
            <v>0</v>
          </cell>
          <cell r="L2481">
            <v>0</v>
          </cell>
          <cell r="Y2481">
            <v>0</v>
          </cell>
          <cell r="Z2481">
            <v>0</v>
          </cell>
          <cell r="AA2481">
            <v>0</v>
          </cell>
        </row>
        <row r="2482">
          <cell r="C2482" t="str">
            <v>S567</v>
          </cell>
          <cell r="K2482">
            <v>24</v>
          </cell>
          <cell r="L2482">
            <v>22</v>
          </cell>
          <cell r="Y2482">
            <v>2015</v>
          </cell>
          <cell r="Z2482">
            <v>203</v>
          </cell>
          <cell r="AA2482">
            <v>1812</v>
          </cell>
        </row>
        <row r="2483">
          <cell r="C2483" t="str">
            <v>S419</v>
          </cell>
          <cell r="K2483">
            <v>0</v>
          </cell>
          <cell r="L2483">
            <v>0</v>
          </cell>
          <cell r="Y2483">
            <v>0</v>
          </cell>
          <cell r="Z2483">
            <v>0</v>
          </cell>
          <cell r="AA2483">
            <v>0</v>
          </cell>
        </row>
        <row r="2484">
          <cell r="C2484" t="str">
            <v>S844</v>
          </cell>
          <cell r="K2484">
            <v>0</v>
          </cell>
          <cell r="L2484">
            <v>0</v>
          </cell>
          <cell r="Y2484">
            <v>0</v>
          </cell>
          <cell r="Z2484">
            <v>0</v>
          </cell>
          <cell r="AA2484">
            <v>0</v>
          </cell>
        </row>
        <row r="2485">
          <cell r="C2485" t="str">
            <v>S532</v>
          </cell>
          <cell r="K2485">
            <v>0</v>
          </cell>
          <cell r="L2485">
            <v>0</v>
          </cell>
          <cell r="Y2485">
            <v>0</v>
          </cell>
          <cell r="Z2485">
            <v>0</v>
          </cell>
          <cell r="AA2485">
            <v>0</v>
          </cell>
        </row>
        <row r="2486">
          <cell r="C2486" t="str">
            <v>S575</v>
          </cell>
          <cell r="K2486">
            <v>0</v>
          </cell>
          <cell r="L2486">
            <v>0</v>
          </cell>
          <cell r="Y2486">
            <v>0</v>
          </cell>
          <cell r="Z2486">
            <v>0</v>
          </cell>
          <cell r="AA2486">
            <v>0</v>
          </cell>
        </row>
        <row r="2487">
          <cell r="C2487" t="str">
            <v>S294</v>
          </cell>
          <cell r="K2487">
            <v>0</v>
          </cell>
          <cell r="L2487">
            <v>0</v>
          </cell>
          <cell r="Y2487">
            <v>0</v>
          </cell>
          <cell r="Z2487">
            <v>0</v>
          </cell>
          <cell r="AA2487">
            <v>0</v>
          </cell>
        </row>
        <row r="2488">
          <cell r="C2488" t="str">
            <v>S033</v>
          </cell>
          <cell r="K2488">
            <v>0</v>
          </cell>
          <cell r="L2488">
            <v>0</v>
          </cell>
          <cell r="Y2488">
            <v>0</v>
          </cell>
          <cell r="Z2488">
            <v>0</v>
          </cell>
          <cell r="AA2488">
            <v>0</v>
          </cell>
        </row>
        <row r="2489">
          <cell r="C2489" t="str">
            <v>S528</v>
          </cell>
          <cell r="K2489">
            <v>0</v>
          </cell>
          <cell r="L2489">
            <v>0</v>
          </cell>
          <cell r="Y2489">
            <v>0</v>
          </cell>
          <cell r="Z2489">
            <v>0</v>
          </cell>
          <cell r="AA2489">
            <v>0</v>
          </cell>
        </row>
        <row r="2490">
          <cell r="C2490" t="str">
            <v>S969</v>
          </cell>
          <cell r="K2490">
            <v>0</v>
          </cell>
          <cell r="L2490">
            <v>0</v>
          </cell>
          <cell r="Y2490">
            <v>0</v>
          </cell>
          <cell r="Z2490">
            <v>0</v>
          </cell>
          <cell r="AA2490">
            <v>0</v>
          </cell>
        </row>
        <row r="2491">
          <cell r="C2491" t="str">
            <v>KKE</v>
          </cell>
          <cell r="K2491">
            <v>0</v>
          </cell>
          <cell r="L2491">
            <v>0</v>
          </cell>
          <cell r="Y2491">
            <v>0</v>
          </cell>
          <cell r="Z2491">
            <v>0</v>
          </cell>
          <cell r="AA2491">
            <v>0</v>
          </cell>
        </row>
        <row r="2492">
          <cell r="C2492" t="str">
            <v>KKE</v>
          </cell>
          <cell r="K2492">
            <v>0</v>
          </cell>
          <cell r="L2492">
            <v>0</v>
          </cell>
          <cell r="Y2492">
            <v>0</v>
          </cell>
          <cell r="Z2492">
            <v>0</v>
          </cell>
          <cell r="AA2492">
            <v>0</v>
          </cell>
        </row>
        <row r="2493">
          <cell r="C2493" t="str">
            <v>KKE</v>
          </cell>
          <cell r="K2493">
            <v>0</v>
          </cell>
          <cell r="L2493">
            <v>0</v>
          </cell>
          <cell r="Y2493">
            <v>0</v>
          </cell>
          <cell r="Z2493">
            <v>0</v>
          </cell>
          <cell r="AA2493">
            <v>0</v>
          </cell>
        </row>
        <row r="2494">
          <cell r="C2494" t="str">
            <v>KKE</v>
          </cell>
          <cell r="K2494">
            <v>0</v>
          </cell>
          <cell r="L2494">
            <v>0</v>
          </cell>
          <cell r="Y2494">
            <v>0</v>
          </cell>
          <cell r="Z2494">
            <v>0</v>
          </cell>
          <cell r="AA2494">
            <v>0</v>
          </cell>
        </row>
        <row r="2495">
          <cell r="C2495" t="str">
            <v>KKE</v>
          </cell>
          <cell r="K2495">
            <v>0</v>
          </cell>
          <cell r="L2495">
            <v>0</v>
          </cell>
          <cell r="Y2495">
            <v>0</v>
          </cell>
          <cell r="Z2495">
            <v>0</v>
          </cell>
          <cell r="AA2495">
            <v>0</v>
          </cell>
        </row>
        <row r="2496">
          <cell r="C2496" t="str">
            <v>KKE</v>
          </cell>
          <cell r="K2496">
            <v>0</v>
          </cell>
          <cell r="L2496">
            <v>0</v>
          </cell>
          <cell r="Y2496">
            <v>0</v>
          </cell>
          <cell r="Z2496">
            <v>0</v>
          </cell>
          <cell r="AA2496">
            <v>0</v>
          </cell>
        </row>
        <row r="2497">
          <cell r="C2497" t="str">
            <v>KKE</v>
          </cell>
          <cell r="K2497">
            <v>0</v>
          </cell>
          <cell r="L2497">
            <v>0</v>
          </cell>
          <cell r="Y2497">
            <v>0</v>
          </cell>
          <cell r="Z2497">
            <v>0</v>
          </cell>
          <cell r="AA2497">
            <v>0</v>
          </cell>
        </row>
        <row r="2498">
          <cell r="C2498" t="str">
            <v>KKE</v>
          </cell>
          <cell r="K2498">
            <v>0</v>
          </cell>
          <cell r="L2498">
            <v>0</v>
          </cell>
          <cell r="Y2498">
            <v>0</v>
          </cell>
          <cell r="Z2498">
            <v>0</v>
          </cell>
          <cell r="AA2498">
            <v>0</v>
          </cell>
        </row>
        <row r="2499">
          <cell r="C2499" t="str">
            <v>KKE</v>
          </cell>
          <cell r="K2499">
            <v>0</v>
          </cell>
          <cell r="L2499">
            <v>0</v>
          </cell>
          <cell r="Y2499">
            <v>0</v>
          </cell>
          <cell r="Z2499">
            <v>0</v>
          </cell>
          <cell r="AA2499">
            <v>0</v>
          </cell>
        </row>
        <row r="2500">
          <cell r="C2500" t="str">
            <v>KKE</v>
          </cell>
          <cell r="K2500">
            <v>0</v>
          </cell>
          <cell r="L2500">
            <v>0</v>
          </cell>
          <cell r="Y2500">
            <v>0</v>
          </cell>
          <cell r="Z2500">
            <v>0</v>
          </cell>
          <cell r="AA2500">
            <v>0</v>
          </cell>
        </row>
        <row r="2501">
          <cell r="C2501" t="str">
            <v>KKE</v>
          </cell>
          <cell r="K2501">
            <v>0</v>
          </cell>
          <cell r="L2501">
            <v>0</v>
          </cell>
          <cell r="Y2501">
            <v>0</v>
          </cell>
          <cell r="Z2501">
            <v>0</v>
          </cell>
          <cell r="AA2501">
            <v>0</v>
          </cell>
        </row>
        <row r="2502">
          <cell r="C2502" t="str">
            <v>KKE</v>
          </cell>
          <cell r="K2502">
            <v>13</v>
          </cell>
          <cell r="L2502">
            <v>0</v>
          </cell>
          <cell r="Y2502">
            <v>610</v>
          </cell>
          <cell r="Z2502">
            <v>610</v>
          </cell>
          <cell r="AA2502">
            <v>0</v>
          </cell>
        </row>
        <row r="2503">
          <cell r="C2503" t="str">
            <v>KKE</v>
          </cell>
          <cell r="K2503">
            <v>0</v>
          </cell>
          <cell r="L2503">
            <v>0</v>
          </cell>
          <cell r="Y2503">
            <v>0</v>
          </cell>
          <cell r="Z2503">
            <v>0</v>
          </cell>
          <cell r="AA2503">
            <v>0</v>
          </cell>
        </row>
        <row r="2504">
          <cell r="C2504" t="str">
            <v>KKE</v>
          </cell>
          <cell r="K2504">
            <v>0</v>
          </cell>
          <cell r="L2504">
            <v>0</v>
          </cell>
          <cell r="Y2504">
            <v>0</v>
          </cell>
          <cell r="Z2504">
            <v>0</v>
          </cell>
          <cell r="AA2504">
            <v>0</v>
          </cell>
        </row>
        <row r="2505">
          <cell r="C2505" t="str">
            <v>KKE</v>
          </cell>
          <cell r="K2505">
            <v>0</v>
          </cell>
          <cell r="L2505">
            <v>0</v>
          </cell>
          <cell r="Y2505">
            <v>0</v>
          </cell>
          <cell r="Z2505">
            <v>0</v>
          </cell>
          <cell r="AA2505">
            <v>0</v>
          </cell>
        </row>
        <row r="2506">
          <cell r="C2506" t="str">
            <v>KKE</v>
          </cell>
          <cell r="K2506">
            <v>0</v>
          </cell>
          <cell r="L2506">
            <v>0</v>
          </cell>
          <cell r="Y2506">
            <v>0</v>
          </cell>
          <cell r="Z2506">
            <v>0</v>
          </cell>
          <cell r="AA2506">
            <v>0</v>
          </cell>
        </row>
        <row r="2507">
          <cell r="C2507" t="str">
            <v>KKE</v>
          </cell>
          <cell r="K2507">
            <v>0</v>
          </cell>
          <cell r="L2507">
            <v>0</v>
          </cell>
          <cell r="Y2507">
            <v>0</v>
          </cell>
          <cell r="Z2507">
            <v>0</v>
          </cell>
          <cell r="AA2507">
            <v>0</v>
          </cell>
        </row>
        <row r="2508">
          <cell r="C2508" t="str">
            <v>KKE</v>
          </cell>
          <cell r="K2508">
            <v>0</v>
          </cell>
          <cell r="L2508">
            <v>0</v>
          </cell>
          <cell r="Y2508">
            <v>0</v>
          </cell>
          <cell r="Z2508">
            <v>0</v>
          </cell>
          <cell r="AA2508">
            <v>0</v>
          </cell>
        </row>
        <row r="2509">
          <cell r="C2509" t="str">
            <v>KKE</v>
          </cell>
          <cell r="K2509">
            <v>0</v>
          </cell>
          <cell r="L2509">
            <v>0</v>
          </cell>
          <cell r="Y2509">
            <v>0</v>
          </cell>
          <cell r="Z2509">
            <v>0</v>
          </cell>
          <cell r="AA2509">
            <v>0</v>
          </cell>
        </row>
        <row r="2510">
          <cell r="C2510" t="str">
            <v>KKE</v>
          </cell>
          <cell r="K2510">
            <v>0</v>
          </cell>
          <cell r="L2510">
            <v>0</v>
          </cell>
          <cell r="Y2510">
            <v>0</v>
          </cell>
          <cell r="Z2510">
            <v>0</v>
          </cell>
          <cell r="AA2510">
            <v>0</v>
          </cell>
        </row>
        <row r="2511">
          <cell r="C2511" t="str">
            <v>KKE</v>
          </cell>
          <cell r="K2511">
            <v>0</v>
          </cell>
          <cell r="L2511">
            <v>0</v>
          </cell>
          <cell r="Y2511">
            <v>0</v>
          </cell>
          <cell r="Z2511">
            <v>0</v>
          </cell>
          <cell r="AA2511">
            <v>0</v>
          </cell>
        </row>
        <row r="2512">
          <cell r="C2512" t="str">
            <v>KKE</v>
          </cell>
          <cell r="K2512">
            <v>0</v>
          </cell>
          <cell r="L2512">
            <v>0</v>
          </cell>
          <cell r="Y2512">
            <v>0</v>
          </cell>
          <cell r="Z2512">
            <v>0</v>
          </cell>
          <cell r="AA2512">
            <v>0</v>
          </cell>
        </row>
        <row r="2513">
          <cell r="C2513" t="str">
            <v>KKE</v>
          </cell>
          <cell r="K2513">
            <v>0</v>
          </cell>
          <cell r="L2513">
            <v>0</v>
          </cell>
          <cell r="Y2513">
            <v>0</v>
          </cell>
          <cell r="Z2513">
            <v>0</v>
          </cell>
          <cell r="AA2513">
            <v>0</v>
          </cell>
        </row>
        <row r="2514">
          <cell r="C2514" t="str">
            <v>KKE</v>
          </cell>
          <cell r="K2514">
            <v>0</v>
          </cell>
          <cell r="L2514">
            <v>0</v>
          </cell>
          <cell r="Y2514">
            <v>0</v>
          </cell>
          <cell r="Z2514">
            <v>0</v>
          </cell>
          <cell r="AA2514">
            <v>0</v>
          </cell>
        </row>
        <row r="2515">
          <cell r="C2515" t="str">
            <v>KKE</v>
          </cell>
          <cell r="K2515">
            <v>0</v>
          </cell>
          <cell r="L2515">
            <v>0</v>
          </cell>
          <cell r="Y2515">
            <v>0</v>
          </cell>
          <cell r="Z2515">
            <v>0</v>
          </cell>
          <cell r="AA2515">
            <v>0</v>
          </cell>
        </row>
        <row r="2516">
          <cell r="C2516" t="str">
            <v>KKE</v>
          </cell>
          <cell r="K2516">
            <v>0</v>
          </cell>
          <cell r="L2516">
            <v>0</v>
          </cell>
          <cell r="Y2516">
            <v>0</v>
          </cell>
          <cell r="Z2516">
            <v>0</v>
          </cell>
          <cell r="AA2516">
            <v>0</v>
          </cell>
        </row>
        <row r="2517">
          <cell r="C2517" t="str">
            <v>KKE</v>
          </cell>
          <cell r="K2517">
            <v>0</v>
          </cell>
          <cell r="L2517">
            <v>0</v>
          </cell>
          <cell r="Y2517">
            <v>0</v>
          </cell>
          <cell r="Z2517">
            <v>0</v>
          </cell>
          <cell r="AA2517">
            <v>0</v>
          </cell>
        </row>
        <row r="2518">
          <cell r="C2518" t="str">
            <v>KKE</v>
          </cell>
          <cell r="K2518">
            <v>0</v>
          </cell>
          <cell r="L2518">
            <v>0</v>
          </cell>
          <cell r="Y2518">
            <v>0</v>
          </cell>
          <cell r="Z2518">
            <v>0</v>
          </cell>
          <cell r="AA2518">
            <v>0</v>
          </cell>
        </row>
        <row r="2519">
          <cell r="C2519" t="str">
            <v>KKE</v>
          </cell>
          <cell r="K2519">
            <v>0</v>
          </cell>
          <cell r="L2519">
            <v>0</v>
          </cell>
          <cell r="Y2519">
            <v>0</v>
          </cell>
          <cell r="Z2519">
            <v>0</v>
          </cell>
          <cell r="AA2519">
            <v>0</v>
          </cell>
        </row>
        <row r="2520">
          <cell r="C2520" t="str">
            <v>KKE</v>
          </cell>
          <cell r="K2520">
            <v>0</v>
          </cell>
          <cell r="L2520">
            <v>0</v>
          </cell>
          <cell r="Y2520">
            <v>0</v>
          </cell>
          <cell r="Z2520">
            <v>0</v>
          </cell>
          <cell r="AA2520">
            <v>0</v>
          </cell>
        </row>
        <row r="2521">
          <cell r="C2521" t="str">
            <v>KKE</v>
          </cell>
          <cell r="K2521">
            <v>0</v>
          </cell>
          <cell r="L2521">
            <v>0</v>
          </cell>
          <cell r="Y2521">
            <v>0</v>
          </cell>
          <cell r="Z2521">
            <v>0</v>
          </cell>
          <cell r="AA2521">
            <v>0</v>
          </cell>
        </row>
        <row r="2522">
          <cell r="C2522" t="str">
            <v>KKE</v>
          </cell>
          <cell r="K2522">
            <v>0</v>
          </cell>
          <cell r="L2522">
            <v>0</v>
          </cell>
          <cell r="Y2522">
            <v>0</v>
          </cell>
          <cell r="Z2522">
            <v>0</v>
          </cell>
          <cell r="AA2522">
            <v>0</v>
          </cell>
        </row>
        <row r="2523">
          <cell r="C2523" t="str">
            <v>KKE</v>
          </cell>
          <cell r="K2523">
            <v>0</v>
          </cell>
          <cell r="L2523">
            <v>0</v>
          </cell>
          <cell r="Y2523">
            <v>0</v>
          </cell>
          <cell r="Z2523">
            <v>0</v>
          </cell>
          <cell r="AA2523">
            <v>0</v>
          </cell>
        </row>
        <row r="2524">
          <cell r="C2524" t="str">
            <v>KKE</v>
          </cell>
          <cell r="K2524">
            <v>0</v>
          </cell>
          <cell r="L2524">
            <v>0</v>
          </cell>
          <cell r="Y2524">
            <v>0</v>
          </cell>
          <cell r="Z2524">
            <v>0</v>
          </cell>
          <cell r="AA2524">
            <v>0</v>
          </cell>
        </row>
        <row r="2525">
          <cell r="C2525" t="str">
            <v>KKE</v>
          </cell>
          <cell r="K2525">
            <v>0</v>
          </cell>
          <cell r="L2525">
            <v>0</v>
          </cell>
          <cell r="Y2525">
            <v>0</v>
          </cell>
          <cell r="Z2525">
            <v>0</v>
          </cell>
          <cell r="AA2525">
            <v>0</v>
          </cell>
        </row>
        <row r="2526">
          <cell r="C2526" t="str">
            <v>KKE</v>
          </cell>
          <cell r="K2526">
            <v>0</v>
          </cell>
          <cell r="L2526">
            <v>0</v>
          </cell>
          <cell r="Y2526">
            <v>0</v>
          </cell>
          <cell r="Z2526">
            <v>0</v>
          </cell>
          <cell r="AA2526">
            <v>0</v>
          </cell>
        </row>
        <row r="2527">
          <cell r="C2527" t="str">
            <v>KKE</v>
          </cell>
          <cell r="K2527">
            <v>0</v>
          </cell>
          <cell r="L2527">
            <v>0</v>
          </cell>
          <cell r="Y2527">
            <v>0</v>
          </cell>
          <cell r="Z2527">
            <v>0</v>
          </cell>
          <cell r="AA2527">
            <v>0</v>
          </cell>
        </row>
        <row r="2528">
          <cell r="C2528" t="str">
            <v>KKE</v>
          </cell>
          <cell r="K2528">
            <v>0</v>
          </cell>
          <cell r="L2528">
            <v>0</v>
          </cell>
          <cell r="Y2528">
            <v>0</v>
          </cell>
          <cell r="Z2528">
            <v>0</v>
          </cell>
          <cell r="AA2528">
            <v>0</v>
          </cell>
        </row>
        <row r="2529">
          <cell r="C2529" t="str">
            <v>KKE</v>
          </cell>
          <cell r="K2529">
            <v>0</v>
          </cell>
          <cell r="L2529">
            <v>0</v>
          </cell>
          <cell r="Y2529">
            <v>0</v>
          </cell>
          <cell r="Z2529">
            <v>0</v>
          </cell>
          <cell r="AA2529">
            <v>0</v>
          </cell>
        </row>
        <row r="2530">
          <cell r="C2530" t="str">
            <v>KKE</v>
          </cell>
          <cell r="K2530">
            <v>0</v>
          </cell>
          <cell r="L2530">
            <v>0</v>
          </cell>
          <cell r="Y2530">
            <v>0</v>
          </cell>
          <cell r="Z2530">
            <v>0</v>
          </cell>
          <cell r="AA2530">
            <v>0</v>
          </cell>
        </row>
        <row r="2531">
          <cell r="C2531" t="str">
            <v>KKE</v>
          </cell>
          <cell r="K2531">
            <v>0</v>
          </cell>
          <cell r="L2531">
            <v>0</v>
          </cell>
          <cell r="Y2531">
            <v>0</v>
          </cell>
          <cell r="Z2531">
            <v>0</v>
          </cell>
          <cell r="AA2531">
            <v>0</v>
          </cell>
        </row>
        <row r="2532">
          <cell r="C2532" t="str">
            <v>VKE</v>
          </cell>
          <cell r="K2532">
            <v>0</v>
          </cell>
          <cell r="L2532">
            <v>0</v>
          </cell>
          <cell r="Y2532">
            <v>0</v>
          </cell>
          <cell r="Z2532">
            <v>0</v>
          </cell>
          <cell r="AA2532">
            <v>0</v>
          </cell>
        </row>
        <row r="2533">
          <cell r="C2533" t="str">
            <v>VKE</v>
          </cell>
          <cell r="K2533">
            <v>0</v>
          </cell>
          <cell r="L2533">
            <v>0</v>
          </cell>
          <cell r="Y2533">
            <v>0</v>
          </cell>
          <cell r="Z2533">
            <v>0</v>
          </cell>
          <cell r="AA2533">
            <v>0</v>
          </cell>
        </row>
        <row r="2534">
          <cell r="C2534" t="str">
            <v>VKE</v>
          </cell>
          <cell r="K2534">
            <v>0</v>
          </cell>
          <cell r="L2534">
            <v>0</v>
          </cell>
          <cell r="Y2534">
            <v>0</v>
          </cell>
          <cell r="Z2534">
            <v>0</v>
          </cell>
          <cell r="AA2534">
            <v>0</v>
          </cell>
        </row>
        <row r="2535">
          <cell r="C2535" t="str">
            <v>VKE</v>
          </cell>
          <cell r="K2535">
            <v>0</v>
          </cell>
          <cell r="L2535">
            <v>0</v>
          </cell>
          <cell r="Y2535">
            <v>0</v>
          </cell>
          <cell r="Z2535">
            <v>0</v>
          </cell>
          <cell r="AA2535">
            <v>0</v>
          </cell>
        </row>
        <row r="2536">
          <cell r="C2536" t="str">
            <v>VKE</v>
          </cell>
          <cell r="K2536">
            <v>0</v>
          </cell>
          <cell r="L2536">
            <v>0</v>
          </cell>
          <cell r="Y2536">
            <v>0</v>
          </cell>
          <cell r="Z2536">
            <v>0</v>
          </cell>
          <cell r="AA2536">
            <v>0</v>
          </cell>
        </row>
        <row r="2537">
          <cell r="C2537" t="str">
            <v>VKE</v>
          </cell>
          <cell r="K2537">
            <v>0</v>
          </cell>
          <cell r="L2537">
            <v>0</v>
          </cell>
          <cell r="Y2537">
            <v>0</v>
          </cell>
          <cell r="Z2537">
            <v>0</v>
          </cell>
          <cell r="AA2537">
            <v>0</v>
          </cell>
        </row>
        <row r="2538">
          <cell r="C2538" t="str">
            <v>VKE</v>
          </cell>
          <cell r="K2538">
            <v>0</v>
          </cell>
          <cell r="L2538">
            <v>0</v>
          </cell>
          <cell r="Y2538">
            <v>0</v>
          </cell>
          <cell r="Z2538">
            <v>0</v>
          </cell>
          <cell r="AA2538">
            <v>0</v>
          </cell>
        </row>
        <row r="2539">
          <cell r="C2539" t="str">
            <v>VKE</v>
          </cell>
          <cell r="K2539">
            <v>0</v>
          </cell>
          <cell r="L2539">
            <v>0</v>
          </cell>
          <cell r="Y2539">
            <v>0</v>
          </cell>
          <cell r="Z2539">
            <v>0</v>
          </cell>
          <cell r="AA2539">
            <v>0</v>
          </cell>
        </row>
        <row r="2540">
          <cell r="C2540" t="str">
            <v>VKE</v>
          </cell>
          <cell r="K2540">
            <v>0</v>
          </cell>
          <cell r="L2540">
            <v>0</v>
          </cell>
          <cell r="Y2540">
            <v>0</v>
          </cell>
          <cell r="Z2540">
            <v>0</v>
          </cell>
          <cell r="AA2540">
            <v>0</v>
          </cell>
        </row>
        <row r="2541">
          <cell r="C2541" t="str">
            <v>VKE</v>
          </cell>
          <cell r="K2541">
            <v>0</v>
          </cell>
          <cell r="L2541">
            <v>0</v>
          </cell>
          <cell r="Y2541">
            <v>0</v>
          </cell>
          <cell r="Z2541">
            <v>0</v>
          </cell>
          <cell r="AA2541">
            <v>0</v>
          </cell>
        </row>
        <row r="2542">
          <cell r="C2542" t="str">
            <v>VKE</v>
          </cell>
          <cell r="K2542">
            <v>0</v>
          </cell>
          <cell r="L2542">
            <v>0</v>
          </cell>
          <cell r="Y2542">
            <v>0</v>
          </cell>
          <cell r="Z2542">
            <v>0</v>
          </cell>
          <cell r="AA2542">
            <v>0</v>
          </cell>
        </row>
        <row r="2543">
          <cell r="C2543" t="str">
            <v>VKE</v>
          </cell>
          <cell r="K2543">
            <v>0</v>
          </cell>
          <cell r="L2543">
            <v>0</v>
          </cell>
          <cell r="Y2543">
            <v>0</v>
          </cell>
          <cell r="Z2543">
            <v>0</v>
          </cell>
          <cell r="AA2543">
            <v>0</v>
          </cell>
        </row>
        <row r="2544">
          <cell r="C2544" t="str">
            <v>VKE</v>
          </cell>
          <cell r="K2544">
            <v>0</v>
          </cell>
          <cell r="L2544">
            <v>0</v>
          </cell>
          <cell r="Y2544">
            <v>0</v>
          </cell>
          <cell r="Z2544">
            <v>0</v>
          </cell>
          <cell r="AA2544">
            <v>0</v>
          </cell>
        </row>
        <row r="2545">
          <cell r="C2545" t="str">
            <v>VKE</v>
          </cell>
          <cell r="K2545">
            <v>0</v>
          </cell>
          <cell r="L2545">
            <v>0</v>
          </cell>
          <cell r="Y2545">
            <v>0</v>
          </cell>
          <cell r="Z2545">
            <v>0</v>
          </cell>
          <cell r="AA2545">
            <v>0</v>
          </cell>
        </row>
        <row r="2546">
          <cell r="C2546" t="str">
            <v>VKE</v>
          </cell>
          <cell r="K2546">
            <v>0</v>
          </cell>
          <cell r="L2546">
            <v>0</v>
          </cell>
          <cell r="Y2546">
            <v>0</v>
          </cell>
          <cell r="Z2546">
            <v>0</v>
          </cell>
          <cell r="AA2546">
            <v>0</v>
          </cell>
        </row>
        <row r="2547">
          <cell r="C2547" t="str">
            <v>VKE</v>
          </cell>
          <cell r="K2547">
            <v>0</v>
          </cell>
          <cell r="L2547">
            <v>0</v>
          </cell>
          <cell r="Y2547">
            <v>0</v>
          </cell>
          <cell r="Z2547">
            <v>0</v>
          </cell>
          <cell r="AA2547">
            <v>0</v>
          </cell>
        </row>
        <row r="2548">
          <cell r="C2548" t="str">
            <v>VKE</v>
          </cell>
          <cell r="K2548">
            <v>0</v>
          </cell>
          <cell r="L2548">
            <v>0</v>
          </cell>
          <cell r="Y2548">
            <v>0</v>
          </cell>
          <cell r="Z2548">
            <v>0</v>
          </cell>
          <cell r="AA2548">
            <v>0</v>
          </cell>
        </row>
        <row r="2549">
          <cell r="C2549" t="str">
            <v>VKE</v>
          </cell>
          <cell r="K2549">
            <v>0</v>
          </cell>
          <cell r="L2549">
            <v>0</v>
          </cell>
          <cell r="Y2549">
            <v>0</v>
          </cell>
          <cell r="Z2549">
            <v>0</v>
          </cell>
          <cell r="AA2549">
            <v>0</v>
          </cell>
        </row>
        <row r="2550">
          <cell r="C2550" t="str">
            <v>VKE</v>
          </cell>
          <cell r="K2550">
            <v>7</v>
          </cell>
          <cell r="L2550">
            <v>0</v>
          </cell>
          <cell r="Y2550">
            <v>912</v>
          </cell>
          <cell r="Z2550">
            <v>912</v>
          </cell>
          <cell r="AA2550">
            <v>0</v>
          </cell>
        </row>
        <row r="2551">
          <cell r="C2551" t="str">
            <v>VKE</v>
          </cell>
          <cell r="K2551">
            <v>0</v>
          </cell>
          <cell r="L2551">
            <v>0</v>
          </cell>
          <cell r="Y2551">
            <v>0</v>
          </cell>
          <cell r="Z2551">
            <v>0</v>
          </cell>
          <cell r="AA2551">
            <v>0</v>
          </cell>
        </row>
        <row r="2552">
          <cell r="C2552" t="str">
            <v>VKE</v>
          </cell>
          <cell r="K2552">
            <v>0</v>
          </cell>
          <cell r="L2552">
            <v>0</v>
          </cell>
          <cell r="Y2552">
            <v>0</v>
          </cell>
          <cell r="Z2552">
            <v>0</v>
          </cell>
          <cell r="AA2552">
            <v>0</v>
          </cell>
        </row>
        <row r="2553">
          <cell r="C2553" t="str">
            <v>VKE</v>
          </cell>
          <cell r="K2553">
            <v>0</v>
          </cell>
          <cell r="L2553">
            <v>0</v>
          </cell>
          <cell r="Y2553">
            <v>0</v>
          </cell>
          <cell r="Z2553">
            <v>0</v>
          </cell>
          <cell r="AA2553">
            <v>0</v>
          </cell>
        </row>
        <row r="2554">
          <cell r="C2554" t="str">
            <v>VKE</v>
          </cell>
          <cell r="K2554">
            <v>0</v>
          </cell>
          <cell r="L2554">
            <v>0</v>
          </cell>
          <cell r="Y2554">
            <v>0</v>
          </cell>
          <cell r="Z2554">
            <v>0</v>
          </cell>
          <cell r="AA2554">
            <v>0</v>
          </cell>
        </row>
        <row r="2555">
          <cell r="C2555" t="str">
            <v>VKE</v>
          </cell>
          <cell r="K2555">
            <v>10</v>
          </cell>
          <cell r="L2555">
            <v>0</v>
          </cell>
          <cell r="Y2555">
            <v>1216</v>
          </cell>
          <cell r="Z2555">
            <v>1216</v>
          </cell>
          <cell r="AA2555">
            <v>0</v>
          </cell>
        </row>
        <row r="2556">
          <cell r="C2556" t="str">
            <v>VKE</v>
          </cell>
          <cell r="K2556">
            <v>3</v>
          </cell>
          <cell r="L2556">
            <v>0</v>
          </cell>
          <cell r="Y2556">
            <v>303</v>
          </cell>
          <cell r="Z2556">
            <v>303</v>
          </cell>
          <cell r="AA2556">
            <v>0</v>
          </cell>
        </row>
        <row r="2557">
          <cell r="C2557" t="str">
            <v>VKE</v>
          </cell>
          <cell r="K2557">
            <v>0</v>
          </cell>
          <cell r="L2557">
            <v>0</v>
          </cell>
          <cell r="Y2557">
            <v>0</v>
          </cell>
          <cell r="Z2557">
            <v>0</v>
          </cell>
          <cell r="AA2557">
            <v>0</v>
          </cell>
        </row>
        <row r="2558">
          <cell r="C2558" t="str">
            <v>VKE</v>
          </cell>
          <cell r="K2558">
            <v>0</v>
          </cell>
          <cell r="L2558">
            <v>0</v>
          </cell>
          <cell r="Y2558">
            <v>0</v>
          </cell>
          <cell r="Z2558">
            <v>0</v>
          </cell>
          <cell r="AA2558">
            <v>0</v>
          </cell>
        </row>
        <row r="2559">
          <cell r="C2559" t="str">
            <v>VKE</v>
          </cell>
          <cell r="K2559">
            <v>0</v>
          </cell>
          <cell r="L2559">
            <v>0</v>
          </cell>
          <cell r="Y2559">
            <v>0</v>
          </cell>
          <cell r="Z2559">
            <v>0</v>
          </cell>
          <cell r="AA2559">
            <v>0</v>
          </cell>
        </row>
        <row r="2560">
          <cell r="C2560" t="str">
            <v>VKE</v>
          </cell>
          <cell r="K2560">
            <v>8</v>
          </cell>
          <cell r="L2560">
            <v>0</v>
          </cell>
          <cell r="Y2560">
            <v>353</v>
          </cell>
          <cell r="Z2560">
            <v>353</v>
          </cell>
          <cell r="AA2560">
            <v>0</v>
          </cell>
        </row>
        <row r="2561">
          <cell r="C2561" t="str">
            <v>VKE</v>
          </cell>
          <cell r="K2561">
            <v>13</v>
          </cell>
          <cell r="L2561">
            <v>10</v>
          </cell>
          <cell r="Y2561">
            <v>926</v>
          </cell>
          <cell r="Z2561">
            <v>0</v>
          </cell>
          <cell r="AA2561">
            <v>926</v>
          </cell>
        </row>
        <row r="2562">
          <cell r="C2562" t="str">
            <v>VKE</v>
          </cell>
          <cell r="K2562">
            <v>0</v>
          </cell>
          <cell r="L2562">
            <v>0</v>
          </cell>
          <cell r="Y2562">
            <v>0</v>
          </cell>
          <cell r="Z2562">
            <v>0</v>
          </cell>
          <cell r="AA2562">
            <v>0</v>
          </cell>
        </row>
        <row r="2563">
          <cell r="C2563" t="str">
            <v>VKE</v>
          </cell>
          <cell r="K2563">
            <v>0</v>
          </cell>
          <cell r="L2563">
            <v>0</v>
          </cell>
          <cell r="Y2563">
            <v>0</v>
          </cell>
          <cell r="Z2563">
            <v>0</v>
          </cell>
          <cell r="AA2563">
            <v>0</v>
          </cell>
        </row>
        <row r="2564">
          <cell r="C2564" t="str">
            <v>VKE</v>
          </cell>
          <cell r="K2564">
            <v>0</v>
          </cell>
          <cell r="L2564">
            <v>0</v>
          </cell>
          <cell r="Y2564">
            <v>0</v>
          </cell>
          <cell r="Z2564">
            <v>0</v>
          </cell>
          <cell r="AA2564">
            <v>0</v>
          </cell>
        </row>
        <row r="2565">
          <cell r="C2565" t="str">
            <v>VKE</v>
          </cell>
          <cell r="K2565">
            <v>0</v>
          </cell>
          <cell r="L2565">
            <v>0</v>
          </cell>
          <cell r="Y2565">
            <v>0</v>
          </cell>
          <cell r="Z2565">
            <v>0</v>
          </cell>
          <cell r="AA2565">
            <v>0</v>
          </cell>
        </row>
        <row r="2566">
          <cell r="C2566" t="str">
            <v>VKE</v>
          </cell>
          <cell r="K2566">
            <v>0</v>
          </cell>
          <cell r="L2566">
            <v>0</v>
          </cell>
          <cell r="Y2566">
            <v>0</v>
          </cell>
          <cell r="Z2566">
            <v>0</v>
          </cell>
          <cell r="AA2566">
            <v>0</v>
          </cell>
        </row>
        <row r="2567">
          <cell r="C2567" t="str">
            <v>VKE</v>
          </cell>
          <cell r="K2567">
            <v>0</v>
          </cell>
          <cell r="L2567">
            <v>0</v>
          </cell>
          <cell r="Y2567">
            <v>0</v>
          </cell>
          <cell r="Z2567">
            <v>0</v>
          </cell>
          <cell r="AA2567">
            <v>0</v>
          </cell>
        </row>
        <row r="2568">
          <cell r="C2568" t="str">
            <v>VKE</v>
          </cell>
          <cell r="K2568">
            <v>0</v>
          </cell>
          <cell r="L2568">
            <v>0</v>
          </cell>
          <cell r="Y2568">
            <v>0</v>
          </cell>
          <cell r="Z2568">
            <v>0</v>
          </cell>
          <cell r="AA2568">
            <v>0</v>
          </cell>
        </row>
        <row r="2569">
          <cell r="C2569" t="str">
            <v>VKE</v>
          </cell>
          <cell r="K2569">
            <v>0</v>
          </cell>
          <cell r="L2569">
            <v>0</v>
          </cell>
          <cell r="Y2569">
            <v>0</v>
          </cell>
          <cell r="Z2569">
            <v>0</v>
          </cell>
          <cell r="AA2569">
            <v>0</v>
          </cell>
        </row>
        <row r="2570">
          <cell r="C2570" t="str">
            <v>VKE</v>
          </cell>
          <cell r="K2570">
            <v>0</v>
          </cell>
          <cell r="L2570">
            <v>0</v>
          </cell>
          <cell r="Y2570">
            <v>0</v>
          </cell>
          <cell r="Z2570">
            <v>0</v>
          </cell>
          <cell r="AA2570">
            <v>0</v>
          </cell>
        </row>
        <row r="2571">
          <cell r="C2571" t="str">
            <v>VKE</v>
          </cell>
          <cell r="K2571">
            <v>0</v>
          </cell>
          <cell r="L2571">
            <v>0</v>
          </cell>
          <cell r="Y2571">
            <v>0</v>
          </cell>
          <cell r="Z2571">
            <v>0</v>
          </cell>
          <cell r="AA2571">
            <v>0</v>
          </cell>
        </row>
        <row r="2572">
          <cell r="C2572" t="str">
            <v>VKE</v>
          </cell>
          <cell r="K2572">
            <v>0</v>
          </cell>
          <cell r="L2572">
            <v>0</v>
          </cell>
          <cell r="Y2572">
            <v>0</v>
          </cell>
          <cell r="Z2572">
            <v>0</v>
          </cell>
          <cell r="AA2572">
            <v>0</v>
          </cell>
        </row>
        <row r="2573">
          <cell r="C2573" t="str">
            <v>VKE</v>
          </cell>
          <cell r="K2573">
            <v>0</v>
          </cell>
          <cell r="L2573">
            <v>0</v>
          </cell>
          <cell r="Y2573">
            <v>0</v>
          </cell>
          <cell r="Z2573">
            <v>0</v>
          </cell>
          <cell r="AA2573">
            <v>0</v>
          </cell>
        </row>
        <row r="2574">
          <cell r="C2574" t="str">
            <v>VKE</v>
          </cell>
          <cell r="K2574">
            <v>0</v>
          </cell>
          <cell r="L2574">
            <v>0</v>
          </cell>
          <cell r="Y2574">
            <v>0</v>
          </cell>
          <cell r="Z2574">
            <v>0</v>
          </cell>
          <cell r="AA2574">
            <v>0</v>
          </cell>
        </row>
        <row r="2575">
          <cell r="C2575" t="str">
            <v>VKE</v>
          </cell>
          <cell r="K2575">
            <v>5</v>
          </cell>
          <cell r="L2575">
            <v>0</v>
          </cell>
          <cell r="Y2575">
            <v>633</v>
          </cell>
          <cell r="Z2575">
            <v>633</v>
          </cell>
          <cell r="AA2575">
            <v>0</v>
          </cell>
        </row>
        <row r="2576">
          <cell r="C2576" t="str">
            <v>VKE</v>
          </cell>
          <cell r="K2576">
            <v>0</v>
          </cell>
          <cell r="L2576">
            <v>0</v>
          </cell>
          <cell r="Y2576">
            <v>0</v>
          </cell>
          <cell r="Z2576">
            <v>0</v>
          </cell>
          <cell r="AA2576">
            <v>0</v>
          </cell>
        </row>
        <row r="2577">
          <cell r="C2577" t="str">
            <v>VKE</v>
          </cell>
          <cell r="K2577">
            <v>0</v>
          </cell>
          <cell r="L2577">
            <v>0</v>
          </cell>
          <cell r="Y2577">
            <v>0</v>
          </cell>
          <cell r="Z2577">
            <v>0</v>
          </cell>
          <cell r="AA2577">
            <v>0</v>
          </cell>
        </row>
        <row r="2578">
          <cell r="C2578" t="str">
            <v>VKE</v>
          </cell>
          <cell r="K2578">
            <v>0</v>
          </cell>
          <cell r="L2578">
            <v>0</v>
          </cell>
          <cell r="Y2578">
            <v>0</v>
          </cell>
          <cell r="Z2578">
            <v>0</v>
          </cell>
          <cell r="AA2578">
            <v>0</v>
          </cell>
        </row>
        <row r="2579">
          <cell r="C2579" t="str">
            <v>VKE</v>
          </cell>
          <cell r="K2579">
            <v>0</v>
          </cell>
          <cell r="L2579">
            <v>0</v>
          </cell>
          <cell r="Y2579">
            <v>0</v>
          </cell>
          <cell r="Z2579">
            <v>0</v>
          </cell>
          <cell r="AA2579">
            <v>0</v>
          </cell>
        </row>
        <row r="2580">
          <cell r="C2580" t="str">
            <v>VKE</v>
          </cell>
          <cell r="K2580">
            <v>0</v>
          </cell>
          <cell r="L2580">
            <v>0</v>
          </cell>
          <cell r="Y2580">
            <v>0</v>
          </cell>
          <cell r="Z2580">
            <v>0</v>
          </cell>
          <cell r="AA2580">
            <v>0</v>
          </cell>
        </row>
        <row r="2581">
          <cell r="C2581" t="str">
            <v>VKE</v>
          </cell>
          <cell r="K2581">
            <v>0</v>
          </cell>
          <cell r="L2581">
            <v>0</v>
          </cell>
          <cell r="Y2581">
            <v>0</v>
          </cell>
          <cell r="Z2581">
            <v>0</v>
          </cell>
          <cell r="AA2581">
            <v>0</v>
          </cell>
        </row>
        <row r="2582">
          <cell r="C2582" t="str">
            <v>VKE</v>
          </cell>
          <cell r="K2582">
            <v>0</v>
          </cell>
          <cell r="L2582">
            <v>0</v>
          </cell>
          <cell r="Y2582">
            <v>0</v>
          </cell>
          <cell r="Z2582">
            <v>0</v>
          </cell>
          <cell r="AA2582">
            <v>0</v>
          </cell>
        </row>
        <row r="2583">
          <cell r="C2583" t="str">
            <v>VKE</v>
          </cell>
          <cell r="K2583">
            <v>0</v>
          </cell>
          <cell r="L2583">
            <v>0</v>
          </cell>
          <cell r="Y2583">
            <v>0</v>
          </cell>
          <cell r="Z2583">
            <v>0</v>
          </cell>
          <cell r="AA2583">
            <v>0</v>
          </cell>
        </row>
        <row r="2584">
          <cell r="C2584" t="str">
            <v>VKE</v>
          </cell>
          <cell r="K2584">
            <v>0</v>
          </cell>
          <cell r="L2584">
            <v>0</v>
          </cell>
          <cell r="Y2584">
            <v>0</v>
          </cell>
          <cell r="Z2584">
            <v>0</v>
          </cell>
          <cell r="AA2584">
            <v>0</v>
          </cell>
        </row>
        <row r="2585">
          <cell r="C2585" t="str">
            <v>VKE</v>
          </cell>
          <cell r="K2585">
            <v>0</v>
          </cell>
          <cell r="L2585">
            <v>0</v>
          </cell>
          <cell r="Y2585">
            <v>0</v>
          </cell>
          <cell r="Z2585">
            <v>0</v>
          </cell>
          <cell r="AA2585">
            <v>0</v>
          </cell>
        </row>
        <row r="2586">
          <cell r="C2586" t="str">
            <v>VKE</v>
          </cell>
          <cell r="K2586">
            <v>0</v>
          </cell>
          <cell r="L2586">
            <v>0</v>
          </cell>
          <cell r="Y2586">
            <v>0</v>
          </cell>
          <cell r="Z2586">
            <v>0</v>
          </cell>
          <cell r="AA2586">
            <v>0</v>
          </cell>
        </row>
        <row r="2587">
          <cell r="C2587" t="str">
            <v>VKE</v>
          </cell>
          <cell r="K2587">
            <v>0</v>
          </cell>
          <cell r="L2587">
            <v>0</v>
          </cell>
          <cell r="Y2587">
            <v>0</v>
          </cell>
          <cell r="Z2587">
            <v>0</v>
          </cell>
          <cell r="AA2587">
            <v>0</v>
          </cell>
        </row>
        <row r="2588">
          <cell r="C2588" t="str">
            <v>VKE</v>
          </cell>
          <cell r="K2588">
            <v>0</v>
          </cell>
          <cell r="L2588">
            <v>0</v>
          </cell>
          <cell r="Y2588">
            <v>0</v>
          </cell>
          <cell r="Z2588">
            <v>0</v>
          </cell>
          <cell r="AA2588">
            <v>0</v>
          </cell>
        </row>
        <row r="2589">
          <cell r="C2589" t="str">
            <v>VKE</v>
          </cell>
          <cell r="K2589">
            <v>0</v>
          </cell>
          <cell r="L2589">
            <v>0</v>
          </cell>
          <cell r="Y2589">
            <v>0</v>
          </cell>
          <cell r="Z2589">
            <v>0</v>
          </cell>
          <cell r="AA2589">
            <v>0</v>
          </cell>
        </row>
        <row r="2590">
          <cell r="C2590" t="str">
            <v>VKE</v>
          </cell>
          <cell r="K2590">
            <v>0</v>
          </cell>
          <cell r="L2590">
            <v>0</v>
          </cell>
          <cell r="Y2590">
            <v>0</v>
          </cell>
          <cell r="Z2590">
            <v>0</v>
          </cell>
          <cell r="AA2590">
            <v>0</v>
          </cell>
        </row>
        <row r="2591">
          <cell r="C2591" t="str">
            <v>VKE</v>
          </cell>
          <cell r="K2591">
            <v>0</v>
          </cell>
          <cell r="L2591">
            <v>0</v>
          </cell>
          <cell r="Y2591">
            <v>0</v>
          </cell>
          <cell r="Z2591">
            <v>0</v>
          </cell>
          <cell r="AA2591">
            <v>0</v>
          </cell>
        </row>
        <row r="2592">
          <cell r="C2592" t="str">
            <v>VKE</v>
          </cell>
          <cell r="K2592">
            <v>0</v>
          </cell>
          <cell r="L2592">
            <v>0</v>
          </cell>
          <cell r="Y2592">
            <v>0</v>
          </cell>
          <cell r="Z2592">
            <v>0</v>
          </cell>
          <cell r="AA2592">
            <v>0</v>
          </cell>
        </row>
        <row r="2593">
          <cell r="C2593" t="str">
            <v>VKE</v>
          </cell>
          <cell r="K2593">
            <v>0</v>
          </cell>
          <cell r="L2593">
            <v>0</v>
          </cell>
          <cell r="Y2593">
            <v>0</v>
          </cell>
          <cell r="Z2593">
            <v>0</v>
          </cell>
          <cell r="AA2593">
            <v>0</v>
          </cell>
        </row>
        <row r="2594">
          <cell r="C2594" t="str">
            <v>VKE</v>
          </cell>
          <cell r="K2594">
            <v>0</v>
          </cell>
          <cell r="L2594">
            <v>0</v>
          </cell>
          <cell r="Y2594">
            <v>0</v>
          </cell>
          <cell r="Z2594">
            <v>0</v>
          </cell>
          <cell r="AA2594">
            <v>0</v>
          </cell>
        </row>
        <row r="2595">
          <cell r="C2595" t="str">
            <v>O528102</v>
          </cell>
          <cell r="K2595">
            <v>0</v>
          </cell>
          <cell r="L2595">
            <v>0</v>
          </cell>
          <cell r="Y2595">
            <v>0</v>
          </cell>
          <cell r="Z2595">
            <v>0</v>
          </cell>
          <cell r="AA2595">
            <v>0</v>
          </cell>
        </row>
        <row r="2596">
          <cell r="C2596" t="str">
            <v>O528111</v>
          </cell>
          <cell r="K2596">
            <v>0</v>
          </cell>
          <cell r="L2596">
            <v>0</v>
          </cell>
          <cell r="Y2596">
            <v>0</v>
          </cell>
          <cell r="Z2596">
            <v>0</v>
          </cell>
          <cell r="AA2596">
            <v>0</v>
          </cell>
        </row>
        <row r="2597">
          <cell r="C2597" t="str">
            <v>O521141</v>
          </cell>
          <cell r="K2597">
            <v>0</v>
          </cell>
          <cell r="L2597">
            <v>0</v>
          </cell>
          <cell r="Y2597">
            <v>0</v>
          </cell>
          <cell r="Z2597">
            <v>0</v>
          </cell>
          <cell r="AA2597">
            <v>0</v>
          </cell>
        </row>
        <row r="2598">
          <cell r="C2598" t="str">
            <v>O522325</v>
          </cell>
          <cell r="K2598">
            <v>0</v>
          </cell>
          <cell r="L2598">
            <v>0</v>
          </cell>
          <cell r="Y2598">
            <v>0</v>
          </cell>
          <cell r="Z2598">
            <v>0</v>
          </cell>
          <cell r="AA2598">
            <v>0</v>
          </cell>
        </row>
        <row r="2599">
          <cell r="C2599" t="str">
            <v>O521183</v>
          </cell>
          <cell r="K2599">
            <v>0</v>
          </cell>
          <cell r="L2599">
            <v>0</v>
          </cell>
          <cell r="Y2599">
            <v>0</v>
          </cell>
          <cell r="Z2599">
            <v>0</v>
          </cell>
          <cell r="AA2599">
            <v>0</v>
          </cell>
        </row>
        <row r="2600">
          <cell r="C2600" t="str">
            <v>O528145</v>
          </cell>
          <cell r="K2600">
            <v>0</v>
          </cell>
          <cell r="L2600">
            <v>0</v>
          </cell>
          <cell r="Y2600">
            <v>0</v>
          </cell>
          <cell r="Z2600">
            <v>0</v>
          </cell>
          <cell r="AA2600">
            <v>0</v>
          </cell>
        </row>
        <row r="2601">
          <cell r="C2601" t="str">
            <v>O522341</v>
          </cell>
          <cell r="K2601">
            <v>0</v>
          </cell>
          <cell r="L2601">
            <v>0</v>
          </cell>
          <cell r="Y2601">
            <v>0</v>
          </cell>
          <cell r="Z2601">
            <v>0</v>
          </cell>
          <cell r="AA2601">
            <v>0</v>
          </cell>
        </row>
        <row r="2602">
          <cell r="C2602" t="str">
            <v>O521205</v>
          </cell>
          <cell r="K2602">
            <v>0</v>
          </cell>
          <cell r="L2602">
            <v>0</v>
          </cell>
          <cell r="Y2602">
            <v>0</v>
          </cell>
          <cell r="Z2602">
            <v>0</v>
          </cell>
          <cell r="AA2602">
            <v>0</v>
          </cell>
        </row>
        <row r="2603">
          <cell r="C2603" t="str">
            <v>O528161</v>
          </cell>
          <cell r="K2603">
            <v>0</v>
          </cell>
          <cell r="L2603">
            <v>0</v>
          </cell>
          <cell r="Y2603">
            <v>0</v>
          </cell>
          <cell r="Z2603">
            <v>0</v>
          </cell>
          <cell r="AA2603">
            <v>0</v>
          </cell>
        </row>
        <row r="2604">
          <cell r="C2604" t="str">
            <v>O521213</v>
          </cell>
          <cell r="K2604">
            <v>0</v>
          </cell>
          <cell r="L2604">
            <v>0</v>
          </cell>
          <cell r="Y2604">
            <v>0</v>
          </cell>
          <cell r="Z2604">
            <v>0</v>
          </cell>
          <cell r="AA2604">
            <v>0</v>
          </cell>
        </row>
        <row r="2605">
          <cell r="C2605" t="str">
            <v>O528170</v>
          </cell>
          <cell r="K2605">
            <v>0</v>
          </cell>
          <cell r="L2605">
            <v>0</v>
          </cell>
          <cell r="Y2605">
            <v>0</v>
          </cell>
          <cell r="Z2605">
            <v>0</v>
          </cell>
          <cell r="AA2605">
            <v>0</v>
          </cell>
        </row>
        <row r="2606">
          <cell r="C2606" t="str">
            <v>O528188</v>
          </cell>
          <cell r="K2606">
            <v>0</v>
          </cell>
          <cell r="L2606">
            <v>0</v>
          </cell>
          <cell r="Y2606">
            <v>0</v>
          </cell>
          <cell r="Z2606">
            <v>0</v>
          </cell>
          <cell r="AA2606">
            <v>0</v>
          </cell>
        </row>
        <row r="2607">
          <cell r="C2607" t="str">
            <v>O522368</v>
          </cell>
          <cell r="K2607">
            <v>0</v>
          </cell>
          <cell r="L2607">
            <v>0</v>
          </cell>
          <cell r="Y2607">
            <v>0</v>
          </cell>
          <cell r="Z2607">
            <v>0</v>
          </cell>
          <cell r="AA2607">
            <v>0</v>
          </cell>
        </row>
        <row r="2608">
          <cell r="C2608" t="str">
            <v>O514578</v>
          </cell>
          <cell r="K2608">
            <v>0</v>
          </cell>
          <cell r="L2608">
            <v>0</v>
          </cell>
          <cell r="Y2608">
            <v>0</v>
          </cell>
          <cell r="Z2608">
            <v>0</v>
          </cell>
          <cell r="AA2608">
            <v>0</v>
          </cell>
        </row>
        <row r="2609">
          <cell r="C2609" t="str">
            <v>O528218</v>
          </cell>
          <cell r="K2609">
            <v>0</v>
          </cell>
          <cell r="L2609">
            <v>0</v>
          </cell>
          <cell r="Y2609">
            <v>0</v>
          </cell>
          <cell r="Z2609">
            <v>0</v>
          </cell>
          <cell r="AA2609">
            <v>0</v>
          </cell>
        </row>
        <row r="2610">
          <cell r="C2610" t="str">
            <v>O560022</v>
          </cell>
          <cell r="K2610">
            <v>0</v>
          </cell>
          <cell r="L2610">
            <v>0</v>
          </cell>
          <cell r="Y2610">
            <v>0</v>
          </cell>
          <cell r="Z2610">
            <v>0</v>
          </cell>
          <cell r="AA2610">
            <v>0</v>
          </cell>
        </row>
        <row r="2611">
          <cell r="C2611" t="str">
            <v>O521221</v>
          </cell>
          <cell r="K2611">
            <v>0</v>
          </cell>
          <cell r="L2611">
            <v>0</v>
          </cell>
          <cell r="Y2611">
            <v>0</v>
          </cell>
          <cell r="Z2611">
            <v>0</v>
          </cell>
          <cell r="AA2611">
            <v>0</v>
          </cell>
        </row>
        <row r="2612">
          <cell r="C2612" t="str">
            <v>O522376</v>
          </cell>
          <cell r="K2612">
            <v>0</v>
          </cell>
          <cell r="L2612">
            <v>0</v>
          </cell>
          <cell r="Y2612">
            <v>0</v>
          </cell>
          <cell r="Z2612">
            <v>0</v>
          </cell>
          <cell r="AA2612">
            <v>0</v>
          </cell>
        </row>
        <row r="2613">
          <cell r="C2613" t="str">
            <v>O521264</v>
          </cell>
          <cell r="K2613">
            <v>0</v>
          </cell>
          <cell r="L2613">
            <v>0</v>
          </cell>
          <cell r="Y2613">
            <v>0</v>
          </cell>
          <cell r="Z2613">
            <v>0</v>
          </cell>
          <cell r="AA2613">
            <v>0</v>
          </cell>
        </row>
        <row r="2614">
          <cell r="C2614" t="str">
            <v>O526436</v>
          </cell>
          <cell r="K2614">
            <v>0</v>
          </cell>
          <cell r="L2614">
            <v>0</v>
          </cell>
          <cell r="Y2614">
            <v>0</v>
          </cell>
          <cell r="Z2614">
            <v>0</v>
          </cell>
          <cell r="AA2614">
            <v>0</v>
          </cell>
        </row>
        <row r="2615">
          <cell r="C2615" t="str">
            <v>O528234</v>
          </cell>
          <cell r="K2615">
            <v>0</v>
          </cell>
          <cell r="L2615">
            <v>0</v>
          </cell>
          <cell r="Y2615">
            <v>0</v>
          </cell>
          <cell r="Z2615">
            <v>0</v>
          </cell>
          <cell r="AA2615">
            <v>0</v>
          </cell>
        </row>
        <row r="2616">
          <cell r="C2616" t="str">
            <v>O521272</v>
          </cell>
          <cell r="K2616">
            <v>0</v>
          </cell>
          <cell r="L2616">
            <v>0</v>
          </cell>
          <cell r="Y2616">
            <v>0</v>
          </cell>
          <cell r="Z2616">
            <v>0</v>
          </cell>
          <cell r="AA2616">
            <v>0</v>
          </cell>
        </row>
        <row r="2617">
          <cell r="C2617" t="str">
            <v>O521281</v>
          </cell>
          <cell r="K2617">
            <v>0</v>
          </cell>
          <cell r="L2617">
            <v>0</v>
          </cell>
          <cell r="Y2617">
            <v>0</v>
          </cell>
          <cell r="Z2617">
            <v>0</v>
          </cell>
          <cell r="AA2617">
            <v>0</v>
          </cell>
        </row>
        <row r="2618">
          <cell r="C2618" t="str">
            <v>O521299</v>
          </cell>
          <cell r="K2618">
            <v>0</v>
          </cell>
          <cell r="L2618">
            <v>0</v>
          </cell>
          <cell r="Y2618">
            <v>0</v>
          </cell>
          <cell r="Z2618">
            <v>0</v>
          </cell>
          <cell r="AA2618">
            <v>0</v>
          </cell>
        </row>
        <row r="2619">
          <cell r="C2619" t="str">
            <v>O521302</v>
          </cell>
          <cell r="K2619">
            <v>0</v>
          </cell>
          <cell r="L2619">
            <v>0</v>
          </cell>
          <cell r="Y2619">
            <v>0</v>
          </cell>
          <cell r="Z2619">
            <v>0</v>
          </cell>
          <cell r="AA2619">
            <v>0</v>
          </cell>
        </row>
        <row r="2620">
          <cell r="C2620" t="str">
            <v>O528242</v>
          </cell>
          <cell r="K2620">
            <v>0</v>
          </cell>
          <cell r="L2620">
            <v>0</v>
          </cell>
          <cell r="Y2620">
            <v>0</v>
          </cell>
          <cell r="Z2620">
            <v>0</v>
          </cell>
          <cell r="AA2620">
            <v>0</v>
          </cell>
        </row>
        <row r="2621">
          <cell r="C2621" t="str">
            <v>O528251</v>
          </cell>
          <cell r="K2621">
            <v>0</v>
          </cell>
          <cell r="L2621">
            <v>0</v>
          </cell>
          <cell r="Y2621">
            <v>0</v>
          </cell>
          <cell r="Z2621">
            <v>0</v>
          </cell>
          <cell r="AA2621">
            <v>0</v>
          </cell>
        </row>
        <row r="2622">
          <cell r="C2622" t="str">
            <v>O528277</v>
          </cell>
          <cell r="K2622">
            <v>0</v>
          </cell>
          <cell r="L2622">
            <v>0</v>
          </cell>
          <cell r="Y2622">
            <v>0</v>
          </cell>
          <cell r="Z2622">
            <v>0</v>
          </cell>
          <cell r="AA2622">
            <v>0</v>
          </cell>
        </row>
        <row r="2623">
          <cell r="C2623" t="str">
            <v>O528293</v>
          </cell>
          <cell r="K2623">
            <v>0</v>
          </cell>
          <cell r="L2623">
            <v>0</v>
          </cell>
          <cell r="Y2623">
            <v>0</v>
          </cell>
          <cell r="Z2623">
            <v>0</v>
          </cell>
          <cell r="AA2623">
            <v>0</v>
          </cell>
        </row>
        <row r="2624">
          <cell r="C2624" t="str">
            <v>O528293</v>
          </cell>
          <cell r="K2624">
            <v>0</v>
          </cell>
          <cell r="L2624">
            <v>0</v>
          </cell>
          <cell r="Y2624">
            <v>0</v>
          </cell>
          <cell r="Z2624">
            <v>0</v>
          </cell>
          <cell r="AA2624">
            <v>0</v>
          </cell>
        </row>
        <row r="2625">
          <cell r="C2625" t="str">
            <v>O525600</v>
          </cell>
          <cell r="K2625">
            <v>0</v>
          </cell>
          <cell r="L2625">
            <v>0</v>
          </cell>
          <cell r="Y2625">
            <v>0</v>
          </cell>
          <cell r="Z2625">
            <v>0</v>
          </cell>
          <cell r="AA2625">
            <v>0</v>
          </cell>
        </row>
        <row r="2626">
          <cell r="C2626" t="str">
            <v>O525626</v>
          </cell>
          <cell r="K2626">
            <v>0</v>
          </cell>
          <cell r="L2626">
            <v>0</v>
          </cell>
          <cell r="Y2626">
            <v>0</v>
          </cell>
          <cell r="Z2626">
            <v>0</v>
          </cell>
          <cell r="AA2626">
            <v>0</v>
          </cell>
        </row>
        <row r="2627">
          <cell r="C2627" t="str">
            <v>O525634</v>
          </cell>
          <cell r="K2627">
            <v>0</v>
          </cell>
          <cell r="L2627">
            <v>0</v>
          </cell>
          <cell r="Y2627">
            <v>0</v>
          </cell>
          <cell r="Z2627">
            <v>0</v>
          </cell>
          <cell r="AA2627">
            <v>0</v>
          </cell>
        </row>
        <row r="2628">
          <cell r="C2628" t="str">
            <v>O528331</v>
          </cell>
          <cell r="K2628">
            <v>0</v>
          </cell>
          <cell r="L2628">
            <v>0</v>
          </cell>
          <cell r="Y2628">
            <v>0</v>
          </cell>
          <cell r="Z2628">
            <v>0</v>
          </cell>
          <cell r="AA2628">
            <v>0</v>
          </cell>
        </row>
        <row r="2629">
          <cell r="C2629" t="str">
            <v>O521337</v>
          </cell>
          <cell r="K2629">
            <v>0</v>
          </cell>
          <cell r="L2629">
            <v>0</v>
          </cell>
          <cell r="Y2629">
            <v>0</v>
          </cell>
          <cell r="Z2629">
            <v>0</v>
          </cell>
          <cell r="AA2629">
            <v>0</v>
          </cell>
        </row>
        <row r="2630">
          <cell r="C2630" t="str">
            <v>O525642</v>
          </cell>
          <cell r="K2630">
            <v>0</v>
          </cell>
          <cell r="L2630">
            <v>0</v>
          </cell>
          <cell r="Y2630">
            <v>0</v>
          </cell>
          <cell r="Z2630">
            <v>0</v>
          </cell>
          <cell r="AA2630">
            <v>0</v>
          </cell>
        </row>
        <row r="2631">
          <cell r="C2631" t="str">
            <v>O521345</v>
          </cell>
          <cell r="K2631">
            <v>5</v>
          </cell>
          <cell r="L2631">
            <v>0</v>
          </cell>
          <cell r="Y2631">
            <v>133</v>
          </cell>
          <cell r="Z2631">
            <v>133</v>
          </cell>
          <cell r="AA2631">
            <v>0</v>
          </cell>
        </row>
        <row r="2632">
          <cell r="C2632" t="str">
            <v>O521361</v>
          </cell>
          <cell r="K2632">
            <v>0</v>
          </cell>
          <cell r="L2632">
            <v>0</v>
          </cell>
          <cell r="Y2632">
            <v>0</v>
          </cell>
          <cell r="Z2632">
            <v>0</v>
          </cell>
          <cell r="AA2632">
            <v>0</v>
          </cell>
        </row>
        <row r="2633">
          <cell r="C2633" t="str">
            <v>O526509</v>
          </cell>
          <cell r="K2633">
            <v>0</v>
          </cell>
          <cell r="L2633">
            <v>0</v>
          </cell>
          <cell r="Y2633">
            <v>0</v>
          </cell>
          <cell r="Z2633">
            <v>0</v>
          </cell>
          <cell r="AA2633">
            <v>0</v>
          </cell>
        </row>
        <row r="2634">
          <cell r="C2634" t="str">
            <v>O525651</v>
          </cell>
          <cell r="K2634">
            <v>0</v>
          </cell>
          <cell r="L2634">
            <v>0</v>
          </cell>
          <cell r="Y2634">
            <v>0</v>
          </cell>
          <cell r="Z2634">
            <v>0</v>
          </cell>
          <cell r="AA2634">
            <v>0</v>
          </cell>
        </row>
        <row r="2635">
          <cell r="C2635" t="str">
            <v>O525651</v>
          </cell>
          <cell r="K2635">
            <v>0</v>
          </cell>
          <cell r="L2635">
            <v>0</v>
          </cell>
          <cell r="Y2635">
            <v>0</v>
          </cell>
          <cell r="Z2635">
            <v>0</v>
          </cell>
          <cell r="AA2635">
            <v>0</v>
          </cell>
        </row>
        <row r="2636">
          <cell r="C2636" t="str">
            <v>O514748</v>
          </cell>
          <cell r="K2636">
            <v>0</v>
          </cell>
          <cell r="L2636">
            <v>0</v>
          </cell>
          <cell r="Y2636">
            <v>0</v>
          </cell>
          <cell r="Z2636">
            <v>0</v>
          </cell>
          <cell r="AA2636">
            <v>0</v>
          </cell>
        </row>
        <row r="2637">
          <cell r="C2637" t="str">
            <v>O525669</v>
          </cell>
          <cell r="K2637">
            <v>0</v>
          </cell>
          <cell r="L2637">
            <v>0</v>
          </cell>
          <cell r="Y2637">
            <v>0</v>
          </cell>
          <cell r="Z2637">
            <v>0</v>
          </cell>
          <cell r="AA2637">
            <v>0</v>
          </cell>
        </row>
        <row r="2638">
          <cell r="C2638" t="str">
            <v>O521400</v>
          </cell>
          <cell r="K2638">
            <v>0</v>
          </cell>
          <cell r="L2638">
            <v>0</v>
          </cell>
          <cell r="Y2638">
            <v>0</v>
          </cell>
          <cell r="Z2638">
            <v>0</v>
          </cell>
          <cell r="AA2638">
            <v>0</v>
          </cell>
        </row>
        <row r="2639">
          <cell r="C2639" t="str">
            <v>O526533</v>
          </cell>
          <cell r="K2639">
            <v>0</v>
          </cell>
          <cell r="L2639">
            <v>0</v>
          </cell>
          <cell r="Y2639">
            <v>0</v>
          </cell>
          <cell r="Z2639">
            <v>0</v>
          </cell>
          <cell r="AA2639">
            <v>0</v>
          </cell>
        </row>
        <row r="2640">
          <cell r="C2640" t="str">
            <v>O522431</v>
          </cell>
          <cell r="K2640">
            <v>0</v>
          </cell>
          <cell r="L2640">
            <v>0</v>
          </cell>
          <cell r="Y2640">
            <v>0</v>
          </cell>
          <cell r="Z2640">
            <v>0</v>
          </cell>
          <cell r="AA2640">
            <v>0</v>
          </cell>
        </row>
        <row r="2641">
          <cell r="C2641" t="str">
            <v>O526541</v>
          </cell>
          <cell r="K2641">
            <v>0</v>
          </cell>
          <cell r="L2641">
            <v>0</v>
          </cell>
          <cell r="Y2641">
            <v>0</v>
          </cell>
          <cell r="Z2641">
            <v>0</v>
          </cell>
          <cell r="AA2641">
            <v>0</v>
          </cell>
        </row>
        <row r="2642">
          <cell r="C2642" t="str">
            <v>O521418</v>
          </cell>
          <cell r="K2642">
            <v>0</v>
          </cell>
          <cell r="L2642">
            <v>0</v>
          </cell>
          <cell r="Y2642">
            <v>0</v>
          </cell>
          <cell r="Z2642">
            <v>0</v>
          </cell>
          <cell r="AA2642">
            <v>0</v>
          </cell>
        </row>
        <row r="2643">
          <cell r="C2643" t="str">
            <v>O522481</v>
          </cell>
          <cell r="K2643">
            <v>0</v>
          </cell>
          <cell r="L2643">
            <v>0</v>
          </cell>
          <cell r="Y2643">
            <v>0</v>
          </cell>
          <cell r="Z2643">
            <v>0</v>
          </cell>
          <cell r="AA2643">
            <v>0</v>
          </cell>
        </row>
        <row r="2644">
          <cell r="C2644" t="str">
            <v>O526592</v>
          </cell>
          <cell r="K2644">
            <v>0</v>
          </cell>
          <cell r="L2644">
            <v>0</v>
          </cell>
          <cell r="Y2644">
            <v>0</v>
          </cell>
          <cell r="Z2644">
            <v>0</v>
          </cell>
          <cell r="AA2644">
            <v>0</v>
          </cell>
        </row>
        <row r="2645">
          <cell r="C2645" t="str">
            <v>O528366</v>
          </cell>
          <cell r="K2645">
            <v>0</v>
          </cell>
          <cell r="L2645">
            <v>0</v>
          </cell>
          <cell r="Y2645">
            <v>0</v>
          </cell>
          <cell r="Z2645">
            <v>0</v>
          </cell>
          <cell r="AA2645">
            <v>0</v>
          </cell>
        </row>
        <row r="2646">
          <cell r="C2646" t="str">
            <v>O528374</v>
          </cell>
          <cell r="K2646">
            <v>0</v>
          </cell>
          <cell r="L2646">
            <v>0</v>
          </cell>
          <cell r="Y2646">
            <v>0</v>
          </cell>
          <cell r="Z2646">
            <v>0</v>
          </cell>
          <cell r="AA2646">
            <v>0</v>
          </cell>
        </row>
        <row r="2647">
          <cell r="C2647" t="str">
            <v>O525740</v>
          </cell>
          <cell r="K2647">
            <v>0</v>
          </cell>
          <cell r="L2647">
            <v>0</v>
          </cell>
          <cell r="Y2647">
            <v>0</v>
          </cell>
          <cell r="Z2647">
            <v>0</v>
          </cell>
          <cell r="AA2647">
            <v>0</v>
          </cell>
        </row>
        <row r="2648">
          <cell r="C2648" t="str">
            <v>O543152</v>
          </cell>
          <cell r="K2648">
            <v>0</v>
          </cell>
          <cell r="L2648">
            <v>0</v>
          </cell>
          <cell r="Y2648">
            <v>0</v>
          </cell>
          <cell r="Z2648">
            <v>0</v>
          </cell>
          <cell r="AA2648">
            <v>0</v>
          </cell>
        </row>
        <row r="2649">
          <cell r="C2649" t="str">
            <v>O521477</v>
          </cell>
          <cell r="K2649">
            <v>0</v>
          </cell>
          <cell r="L2649">
            <v>0</v>
          </cell>
          <cell r="Y2649">
            <v>0</v>
          </cell>
          <cell r="Z2649">
            <v>0</v>
          </cell>
          <cell r="AA2649">
            <v>0</v>
          </cell>
        </row>
        <row r="2650">
          <cell r="C2650" t="str">
            <v>O543161</v>
          </cell>
          <cell r="K2650">
            <v>0</v>
          </cell>
          <cell r="L2650">
            <v>0</v>
          </cell>
          <cell r="Y2650">
            <v>0</v>
          </cell>
          <cell r="Z2650">
            <v>0</v>
          </cell>
          <cell r="AA2650">
            <v>0</v>
          </cell>
        </row>
        <row r="2651">
          <cell r="C2651" t="str">
            <v>O522511</v>
          </cell>
          <cell r="K2651">
            <v>0</v>
          </cell>
          <cell r="L2651">
            <v>0</v>
          </cell>
          <cell r="Y2651">
            <v>0</v>
          </cell>
          <cell r="Z2651">
            <v>0</v>
          </cell>
          <cell r="AA2651">
            <v>0</v>
          </cell>
        </row>
        <row r="2652">
          <cell r="C2652" t="str">
            <v>O525782</v>
          </cell>
          <cell r="K2652">
            <v>0</v>
          </cell>
          <cell r="L2652">
            <v>0</v>
          </cell>
          <cell r="Y2652">
            <v>0</v>
          </cell>
          <cell r="Z2652">
            <v>0</v>
          </cell>
          <cell r="AA2652">
            <v>0</v>
          </cell>
        </row>
        <row r="2653">
          <cell r="C2653" t="str">
            <v>O543187</v>
          </cell>
          <cell r="K2653">
            <v>0</v>
          </cell>
          <cell r="L2653">
            <v>0</v>
          </cell>
          <cell r="Y2653">
            <v>0</v>
          </cell>
          <cell r="Z2653">
            <v>0</v>
          </cell>
          <cell r="AA2653">
            <v>0</v>
          </cell>
        </row>
        <row r="2654">
          <cell r="C2654" t="str">
            <v>O543195</v>
          </cell>
          <cell r="K2654">
            <v>0</v>
          </cell>
          <cell r="L2654">
            <v>0</v>
          </cell>
          <cell r="Y2654">
            <v>0</v>
          </cell>
          <cell r="Z2654">
            <v>0</v>
          </cell>
          <cell r="AA2654">
            <v>0</v>
          </cell>
        </row>
        <row r="2655">
          <cell r="C2655" t="str">
            <v>O521485</v>
          </cell>
          <cell r="K2655">
            <v>0</v>
          </cell>
          <cell r="L2655">
            <v>0</v>
          </cell>
          <cell r="Y2655">
            <v>0</v>
          </cell>
          <cell r="Z2655">
            <v>0</v>
          </cell>
          <cell r="AA2655">
            <v>0</v>
          </cell>
        </row>
        <row r="2656">
          <cell r="C2656" t="str">
            <v>O521493</v>
          </cell>
          <cell r="K2656">
            <v>0</v>
          </cell>
          <cell r="L2656">
            <v>0</v>
          </cell>
          <cell r="Y2656">
            <v>0</v>
          </cell>
          <cell r="Z2656">
            <v>0</v>
          </cell>
          <cell r="AA2656">
            <v>0</v>
          </cell>
        </row>
        <row r="2657">
          <cell r="C2657" t="str">
            <v>O522562</v>
          </cell>
          <cell r="K2657">
            <v>0</v>
          </cell>
          <cell r="L2657">
            <v>0</v>
          </cell>
          <cell r="Y2657">
            <v>0</v>
          </cell>
          <cell r="Z2657">
            <v>0</v>
          </cell>
          <cell r="AA2657">
            <v>0</v>
          </cell>
        </row>
        <row r="2658">
          <cell r="C2658" t="str">
            <v>O521507</v>
          </cell>
          <cell r="K2658">
            <v>0</v>
          </cell>
          <cell r="L2658">
            <v>0</v>
          </cell>
          <cell r="Y2658">
            <v>0</v>
          </cell>
          <cell r="Z2658">
            <v>0</v>
          </cell>
          <cell r="AA2658">
            <v>0</v>
          </cell>
        </row>
        <row r="2659">
          <cell r="C2659" t="str">
            <v>O528404</v>
          </cell>
          <cell r="K2659">
            <v>0</v>
          </cell>
          <cell r="L2659">
            <v>0</v>
          </cell>
          <cell r="Y2659">
            <v>0</v>
          </cell>
          <cell r="Z2659">
            <v>0</v>
          </cell>
          <cell r="AA2659">
            <v>0</v>
          </cell>
        </row>
        <row r="2660">
          <cell r="C2660" t="str">
            <v>O528421</v>
          </cell>
          <cell r="K2660">
            <v>0</v>
          </cell>
          <cell r="L2660">
            <v>0</v>
          </cell>
          <cell r="Y2660">
            <v>0</v>
          </cell>
          <cell r="Z2660">
            <v>0</v>
          </cell>
          <cell r="AA2660">
            <v>0</v>
          </cell>
        </row>
        <row r="2661">
          <cell r="C2661" t="str">
            <v>O521523</v>
          </cell>
          <cell r="K2661">
            <v>0</v>
          </cell>
          <cell r="L2661">
            <v>0</v>
          </cell>
          <cell r="Y2661">
            <v>0</v>
          </cell>
          <cell r="Z2661">
            <v>0</v>
          </cell>
          <cell r="AA2661">
            <v>0</v>
          </cell>
        </row>
        <row r="2662">
          <cell r="C2662" t="str">
            <v>O525821</v>
          </cell>
          <cell r="K2662">
            <v>0</v>
          </cell>
          <cell r="L2662">
            <v>0</v>
          </cell>
          <cell r="Y2662">
            <v>0</v>
          </cell>
          <cell r="Z2662">
            <v>0</v>
          </cell>
          <cell r="AA2662">
            <v>0</v>
          </cell>
        </row>
        <row r="2663">
          <cell r="C2663" t="str">
            <v>O543233</v>
          </cell>
          <cell r="K2663">
            <v>0</v>
          </cell>
          <cell r="L2663">
            <v>0</v>
          </cell>
          <cell r="Y2663">
            <v>0</v>
          </cell>
          <cell r="Z2663">
            <v>0</v>
          </cell>
          <cell r="AA2663">
            <v>0</v>
          </cell>
        </row>
        <row r="2664">
          <cell r="C2664" t="str">
            <v>O521558</v>
          </cell>
          <cell r="K2664">
            <v>0</v>
          </cell>
          <cell r="L2664">
            <v>0</v>
          </cell>
          <cell r="Y2664">
            <v>0</v>
          </cell>
          <cell r="Z2664">
            <v>0</v>
          </cell>
          <cell r="AA2664">
            <v>0</v>
          </cell>
        </row>
        <row r="2665">
          <cell r="C2665" t="str">
            <v>O582514</v>
          </cell>
          <cell r="K2665">
            <v>0</v>
          </cell>
          <cell r="L2665">
            <v>0</v>
          </cell>
          <cell r="Y2665">
            <v>0</v>
          </cell>
          <cell r="Z2665">
            <v>0</v>
          </cell>
          <cell r="AA2665">
            <v>0</v>
          </cell>
        </row>
        <row r="2666">
          <cell r="C2666" t="str">
            <v>O888888</v>
          </cell>
          <cell r="K2666">
            <v>0</v>
          </cell>
          <cell r="L2666">
            <v>0</v>
          </cell>
          <cell r="Y2666">
            <v>0</v>
          </cell>
          <cell r="Z2666">
            <v>0</v>
          </cell>
          <cell r="AA2666">
            <v>0</v>
          </cell>
        </row>
        <row r="2667">
          <cell r="C2667" t="str">
            <v>O888888</v>
          </cell>
          <cell r="K2667">
            <v>2</v>
          </cell>
          <cell r="L2667">
            <v>0</v>
          </cell>
          <cell r="Y2667">
            <v>310</v>
          </cell>
          <cell r="Z2667">
            <v>310</v>
          </cell>
          <cell r="AA2667">
            <v>0</v>
          </cell>
        </row>
        <row r="2668">
          <cell r="C2668" t="str">
            <v>O888888</v>
          </cell>
          <cell r="K2668">
            <v>4</v>
          </cell>
          <cell r="L2668">
            <v>0</v>
          </cell>
          <cell r="Y2668">
            <v>401</v>
          </cell>
          <cell r="Z2668">
            <v>401</v>
          </cell>
          <cell r="AA2668">
            <v>0</v>
          </cell>
        </row>
        <row r="2669">
          <cell r="C2669" t="str">
            <v>O888888</v>
          </cell>
          <cell r="K2669">
            <v>11</v>
          </cell>
          <cell r="L2669">
            <v>0</v>
          </cell>
          <cell r="Y2669">
            <v>848</v>
          </cell>
          <cell r="Z2669">
            <v>848</v>
          </cell>
          <cell r="AA2669">
            <v>0</v>
          </cell>
        </row>
        <row r="2670">
          <cell r="C2670" t="str">
            <v>O888888</v>
          </cell>
          <cell r="K2670">
            <v>0</v>
          </cell>
          <cell r="L2670">
            <v>0</v>
          </cell>
          <cell r="Y2670">
            <v>0</v>
          </cell>
          <cell r="Z2670">
            <v>0</v>
          </cell>
          <cell r="AA2670">
            <v>0</v>
          </cell>
        </row>
        <row r="2671">
          <cell r="C2671" t="str">
            <v>O888888</v>
          </cell>
          <cell r="K2671">
            <v>0</v>
          </cell>
          <cell r="L2671">
            <v>0</v>
          </cell>
          <cell r="Y2671">
            <v>0</v>
          </cell>
          <cell r="Z2671">
            <v>0</v>
          </cell>
          <cell r="AA2671">
            <v>0</v>
          </cell>
        </row>
        <row r="2672">
          <cell r="C2672" t="str">
            <v>O888888</v>
          </cell>
          <cell r="K2672">
            <v>19</v>
          </cell>
          <cell r="L2672">
            <v>0</v>
          </cell>
          <cell r="Y2672">
            <v>1024</v>
          </cell>
          <cell r="Z2672">
            <v>1024</v>
          </cell>
          <cell r="AA2672">
            <v>0</v>
          </cell>
        </row>
        <row r="2673">
          <cell r="C2673" t="str">
            <v>O888888</v>
          </cell>
          <cell r="K2673">
            <v>11</v>
          </cell>
          <cell r="L2673">
            <v>2</v>
          </cell>
          <cell r="Y2673">
            <v>530</v>
          </cell>
          <cell r="Z2673">
            <v>398</v>
          </cell>
          <cell r="AA2673">
            <v>132</v>
          </cell>
        </row>
        <row r="2674">
          <cell r="C2674" t="str">
            <v>O888888</v>
          </cell>
          <cell r="K2674">
            <v>0</v>
          </cell>
          <cell r="L2674">
            <v>0</v>
          </cell>
          <cell r="Y2674">
            <v>0</v>
          </cell>
          <cell r="Z2674">
            <v>0</v>
          </cell>
          <cell r="AA2674">
            <v>0</v>
          </cell>
        </row>
        <row r="2675">
          <cell r="C2675" t="str">
            <v>O888888</v>
          </cell>
          <cell r="K2675">
            <v>10</v>
          </cell>
          <cell r="L2675">
            <v>0</v>
          </cell>
          <cell r="Y2675">
            <v>368</v>
          </cell>
          <cell r="Z2675">
            <v>368</v>
          </cell>
          <cell r="AA2675">
            <v>0</v>
          </cell>
        </row>
        <row r="2676">
          <cell r="C2676" t="str">
            <v>O888888</v>
          </cell>
          <cell r="K2676">
            <v>0</v>
          </cell>
          <cell r="L2676">
            <v>0</v>
          </cell>
          <cell r="Y2676">
            <v>0</v>
          </cell>
          <cell r="Z2676">
            <v>0</v>
          </cell>
          <cell r="AA2676">
            <v>0</v>
          </cell>
        </row>
        <row r="2677">
          <cell r="C2677" t="str">
            <v>O888888</v>
          </cell>
          <cell r="K2677">
            <v>0</v>
          </cell>
          <cell r="L2677">
            <v>0</v>
          </cell>
          <cell r="Y2677">
            <v>0</v>
          </cell>
          <cell r="Z2677">
            <v>0</v>
          </cell>
          <cell r="AA2677">
            <v>0</v>
          </cell>
        </row>
        <row r="2678">
          <cell r="C2678" t="str">
            <v>O888888</v>
          </cell>
          <cell r="K2678">
            <v>0</v>
          </cell>
          <cell r="L2678">
            <v>0</v>
          </cell>
          <cell r="Y2678">
            <v>0</v>
          </cell>
          <cell r="Z2678">
            <v>0</v>
          </cell>
          <cell r="AA2678">
            <v>0</v>
          </cell>
        </row>
        <row r="2679">
          <cell r="C2679" t="str">
            <v>O888888</v>
          </cell>
          <cell r="K2679">
            <v>0</v>
          </cell>
          <cell r="L2679">
            <v>0</v>
          </cell>
          <cell r="Y2679">
            <v>0</v>
          </cell>
          <cell r="Z2679">
            <v>0</v>
          </cell>
          <cell r="AA2679">
            <v>0</v>
          </cell>
        </row>
        <row r="2680">
          <cell r="C2680" t="str">
            <v>O888888</v>
          </cell>
          <cell r="K2680">
            <v>22</v>
          </cell>
          <cell r="L2680">
            <v>0</v>
          </cell>
          <cell r="Y2680">
            <v>1051</v>
          </cell>
          <cell r="Z2680">
            <v>1051</v>
          </cell>
          <cell r="AA2680">
            <v>0</v>
          </cell>
        </row>
        <row r="2681">
          <cell r="C2681" t="str">
            <v>O888888</v>
          </cell>
          <cell r="K2681">
            <v>12</v>
          </cell>
          <cell r="L2681">
            <v>0</v>
          </cell>
          <cell r="Y2681">
            <v>453</v>
          </cell>
          <cell r="Z2681">
            <v>453</v>
          </cell>
          <cell r="AA2681">
            <v>0</v>
          </cell>
        </row>
        <row r="2682">
          <cell r="C2682" t="str">
            <v>O888888</v>
          </cell>
          <cell r="K2682">
            <v>49</v>
          </cell>
          <cell r="L2682">
            <v>0</v>
          </cell>
          <cell r="Y2682">
            <v>1311</v>
          </cell>
          <cell r="Z2682">
            <v>1311</v>
          </cell>
          <cell r="AA2682">
            <v>0</v>
          </cell>
        </row>
        <row r="2683">
          <cell r="C2683" t="str">
            <v>O888888</v>
          </cell>
          <cell r="K2683">
            <v>0</v>
          </cell>
          <cell r="L2683">
            <v>0</v>
          </cell>
          <cell r="Y2683">
            <v>0</v>
          </cell>
          <cell r="Z2683">
            <v>0</v>
          </cell>
          <cell r="AA2683">
            <v>0</v>
          </cell>
        </row>
        <row r="2684">
          <cell r="C2684" t="str">
            <v>O888888</v>
          </cell>
          <cell r="K2684">
            <v>3</v>
          </cell>
          <cell r="L2684">
            <v>0</v>
          </cell>
          <cell r="Y2684">
            <v>152</v>
          </cell>
          <cell r="Z2684">
            <v>152</v>
          </cell>
          <cell r="AA2684">
            <v>0</v>
          </cell>
        </row>
        <row r="2685">
          <cell r="C2685" t="str">
            <v>O888888</v>
          </cell>
          <cell r="K2685">
            <v>16</v>
          </cell>
          <cell r="L2685">
            <v>0</v>
          </cell>
          <cell r="Y2685">
            <v>928</v>
          </cell>
          <cell r="Z2685">
            <v>928</v>
          </cell>
          <cell r="AA2685">
            <v>0</v>
          </cell>
        </row>
        <row r="2686">
          <cell r="C2686" t="str">
            <v>O888888</v>
          </cell>
          <cell r="K2686">
            <v>4</v>
          </cell>
          <cell r="L2686">
            <v>4</v>
          </cell>
          <cell r="Y2686">
            <v>352</v>
          </cell>
          <cell r="Z2686">
            <v>0</v>
          </cell>
          <cell r="AA2686">
            <v>352</v>
          </cell>
        </row>
        <row r="2687">
          <cell r="C2687" t="str">
            <v>O888888</v>
          </cell>
          <cell r="K2687">
            <v>6</v>
          </cell>
          <cell r="L2687">
            <v>0</v>
          </cell>
          <cell r="Y2687">
            <v>376</v>
          </cell>
          <cell r="Z2687">
            <v>376</v>
          </cell>
          <cell r="AA2687">
            <v>0</v>
          </cell>
        </row>
        <row r="2688">
          <cell r="C2688" t="str">
            <v>O888888</v>
          </cell>
          <cell r="K2688">
            <v>0</v>
          </cell>
          <cell r="L2688">
            <v>0</v>
          </cell>
          <cell r="Y2688">
            <v>0</v>
          </cell>
          <cell r="Z2688">
            <v>0</v>
          </cell>
          <cell r="AA2688">
            <v>0</v>
          </cell>
        </row>
        <row r="2689">
          <cell r="C2689" t="str">
            <v>O888888</v>
          </cell>
          <cell r="K2689">
            <v>34</v>
          </cell>
          <cell r="L2689">
            <v>0</v>
          </cell>
          <cell r="Y2689">
            <v>1264</v>
          </cell>
          <cell r="Z2689">
            <v>1264</v>
          </cell>
          <cell r="AA2689">
            <v>0</v>
          </cell>
        </row>
        <row r="2690">
          <cell r="C2690" t="str">
            <v>O888888</v>
          </cell>
          <cell r="K2690">
            <v>0</v>
          </cell>
          <cell r="L2690">
            <v>0</v>
          </cell>
          <cell r="Y2690">
            <v>0</v>
          </cell>
          <cell r="Z2690">
            <v>0</v>
          </cell>
          <cell r="AA2690">
            <v>0</v>
          </cell>
        </row>
        <row r="2691">
          <cell r="C2691" t="str">
            <v>O888888</v>
          </cell>
          <cell r="K2691">
            <v>0</v>
          </cell>
          <cell r="L2691">
            <v>0</v>
          </cell>
          <cell r="Y2691">
            <v>0</v>
          </cell>
          <cell r="Z2691">
            <v>0</v>
          </cell>
          <cell r="AA2691">
            <v>0</v>
          </cell>
        </row>
        <row r="2692">
          <cell r="C2692" t="str">
            <v>O888888</v>
          </cell>
          <cell r="K2692">
            <v>0</v>
          </cell>
          <cell r="L2692">
            <v>0</v>
          </cell>
          <cell r="Y2692">
            <v>0</v>
          </cell>
          <cell r="Z2692">
            <v>0</v>
          </cell>
          <cell r="AA2692">
            <v>0</v>
          </cell>
        </row>
        <row r="2693">
          <cell r="C2693" t="str">
            <v>O888888</v>
          </cell>
          <cell r="K2693">
            <v>0</v>
          </cell>
          <cell r="L2693">
            <v>0</v>
          </cell>
          <cell r="Y2693">
            <v>0</v>
          </cell>
          <cell r="Z2693">
            <v>0</v>
          </cell>
          <cell r="AA2693">
            <v>0</v>
          </cell>
        </row>
        <row r="2694">
          <cell r="C2694" t="str">
            <v>O888888</v>
          </cell>
          <cell r="K2694">
            <v>12</v>
          </cell>
          <cell r="L2694">
            <v>0</v>
          </cell>
          <cell r="Y2694">
            <v>607</v>
          </cell>
          <cell r="Z2694">
            <v>607</v>
          </cell>
          <cell r="AA2694">
            <v>0</v>
          </cell>
        </row>
        <row r="2695">
          <cell r="C2695" t="str">
            <v>O888888</v>
          </cell>
          <cell r="K2695">
            <v>14</v>
          </cell>
          <cell r="L2695">
            <v>0</v>
          </cell>
          <cell r="Y2695">
            <v>538</v>
          </cell>
          <cell r="Z2695">
            <v>538</v>
          </cell>
          <cell r="AA2695">
            <v>0</v>
          </cell>
        </row>
        <row r="2696">
          <cell r="C2696" t="str">
            <v>O888888</v>
          </cell>
          <cell r="K2696">
            <v>12</v>
          </cell>
          <cell r="L2696">
            <v>0</v>
          </cell>
          <cell r="Y2696">
            <v>551</v>
          </cell>
          <cell r="Z2696">
            <v>551</v>
          </cell>
          <cell r="AA2696">
            <v>0</v>
          </cell>
        </row>
        <row r="2697">
          <cell r="C2697" t="str">
            <v>O888888</v>
          </cell>
          <cell r="K2697">
            <v>22</v>
          </cell>
          <cell r="L2697">
            <v>0</v>
          </cell>
          <cell r="Y2697">
            <v>269</v>
          </cell>
          <cell r="Z2697">
            <v>269</v>
          </cell>
          <cell r="AA2697">
            <v>0</v>
          </cell>
        </row>
        <row r="2698">
          <cell r="C2698" t="str">
            <v>O888888</v>
          </cell>
          <cell r="K2698">
            <v>20</v>
          </cell>
          <cell r="L2698">
            <v>0</v>
          </cell>
          <cell r="Y2698">
            <v>753</v>
          </cell>
          <cell r="Z2698">
            <v>753</v>
          </cell>
          <cell r="AA2698">
            <v>0</v>
          </cell>
        </row>
        <row r="2699">
          <cell r="C2699" t="str">
            <v>O888888</v>
          </cell>
          <cell r="K2699">
            <v>0</v>
          </cell>
          <cell r="L2699">
            <v>0</v>
          </cell>
          <cell r="Y2699">
            <v>0</v>
          </cell>
          <cell r="Z2699">
            <v>0</v>
          </cell>
          <cell r="AA2699">
            <v>0</v>
          </cell>
        </row>
        <row r="2700">
          <cell r="C2700" t="str">
            <v>O521574</v>
          </cell>
          <cell r="K2700">
            <v>0</v>
          </cell>
          <cell r="L2700">
            <v>0</v>
          </cell>
          <cell r="Y2700">
            <v>0</v>
          </cell>
          <cell r="Z2700">
            <v>0</v>
          </cell>
          <cell r="AA2700">
            <v>0</v>
          </cell>
        </row>
        <row r="2701">
          <cell r="C2701" t="str">
            <v>O521582</v>
          </cell>
          <cell r="K2701">
            <v>0</v>
          </cell>
          <cell r="L2701">
            <v>0</v>
          </cell>
          <cell r="Y2701">
            <v>0</v>
          </cell>
          <cell r="Z2701">
            <v>0</v>
          </cell>
          <cell r="AA2701">
            <v>0</v>
          </cell>
        </row>
        <row r="2702">
          <cell r="C2702" t="str">
            <v>O521591</v>
          </cell>
          <cell r="K2702">
            <v>0</v>
          </cell>
          <cell r="L2702">
            <v>0</v>
          </cell>
          <cell r="Y2702">
            <v>0</v>
          </cell>
          <cell r="Z2702">
            <v>0</v>
          </cell>
          <cell r="AA2702">
            <v>0</v>
          </cell>
        </row>
        <row r="2703">
          <cell r="C2703" t="str">
            <v>O521612</v>
          </cell>
          <cell r="K2703">
            <v>0</v>
          </cell>
          <cell r="L2703">
            <v>0</v>
          </cell>
          <cell r="Y2703">
            <v>0</v>
          </cell>
          <cell r="Z2703">
            <v>0</v>
          </cell>
          <cell r="AA2703">
            <v>0</v>
          </cell>
        </row>
        <row r="2704">
          <cell r="C2704" t="str">
            <v>O528447</v>
          </cell>
          <cell r="K2704">
            <v>0</v>
          </cell>
          <cell r="L2704">
            <v>0</v>
          </cell>
          <cell r="Y2704">
            <v>0</v>
          </cell>
          <cell r="Z2704">
            <v>0</v>
          </cell>
          <cell r="AA2704">
            <v>0</v>
          </cell>
        </row>
        <row r="2705">
          <cell r="C2705" t="str">
            <v>O528447</v>
          </cell>
          <cell r="K2705">
            <v>0</v>
          </cell>
          <cell r="L2705">
            <v>0</v>
          </cell>
          <cell r="Y2705">
            <v>0</v>
          </cell>
          <cell r="Z2705">
            <v>0</v>
          </cell>
          <cell r="AA2705">
            <v>0</v>
          </cell>
        </row>
        <row r="2706">
          <cell r="C2706" t="str">
            <v>O525863</v>
          </cell>
          <cell r="K2706">
            <v>0</v>
          </cell>
          <cell r="L2706">
            <v>0</v>
          </cell>
          <cell r="Y2706">
            <v>0</v>
          </cell>
          <cell r="Z2706">
            <v>0</v>
          </cell>
          <cell r="AA2706">
            <v>0</v>
          </cell>
        </row>
        <row r="2707">
          <cell r="C2707" t="str">
            <v>O525871</v>
          </cell>
          <cell r="K2707">
            <v>0</v>
          </cell>
          <cell r="L2707">
            <v>0</v>
          </cell>
          <cell r="Y2707">
            <v>0</v>
          </cell>
          <cell r="Z2707">
            <v>0</v>
          </cell>
          <cell r="AA2707">
            <v>0</v>
          </cell>
        </row>
        <row r="2708">
          <cell r="C2708" t="str">
            <v>O525871</v>
          </cell>
          <cell r="K2708">
            <v>0</v>
          </cell>
          <cell r="L2708">
            <v>0</v>
          </cell>
          <cell r="Y2708">
            <v>0</v>
          </cell>
          <cell r="Z2708">
            <v>0</v>
          </cell>
          <cell r="AA2708">
            <v>0</v>
          </cell>
        </row>
        <row r="2709">
          <cell r="C2709" t="str">
            <v>O522660</v>
          </cell>
          <cell r="K2709">
            <v>1</v>
          </cell>
          <cell r="L2709">
            <v>0</v>
          </cell>
          <cell r="Y2709">
            <v>708</v>
          </cell>
          <cell r="Z2709">
            <v>708</v>
          </cell>
          <cell r="AA2709">
            <v>0</v>
          </cell>
        </row>
        <row r="2710">
          <cell r="C2710" t="str">
            <v>O528463</v>
          </cell>
          <cell r="K2710">
            <v>0</v>
          </cell>
          <cell r="L2710">
            <v>0</v>
          </cell>
          <cell r="Y2710">
            <v>0</v>
          </cell>
          <cell r="Z2710">
            <v>0</v>
          </cell>
          <cell r="AA2710">
            <v>0</v>
          </cell>
        </row>
        <row r="2711">
          <cell r="C2711" t="str">
            <v>O543268</v>
          </cell>
          <cell r="K2711">
            <v>13</v>
          </cell>
          <cell r="L2711">
            <v>0</v>
          </cell>
          <cell r="Y2711">
            <v>397</v>
          </cell>
          <cell r="Z2711">
            <v>397</v>
          </cell>
          <cell r="AA2711">
            <v>0</v>
          </cell>
        </row>
        <row r="2712">
          <cell r="C2712" t="str">
            <v>O543268</v>
          </cell>
          <cell r="K2712">
            <v>0</v>
          </cell>
          <cell r="L2712">
            <v>0</v>
          </cell>
          <cell r="Y2712">
            <v>0</v>
          </cell>
          <cell r="Z2712">
            <v>0</v>
          </cell>
          <cell r="AA2712">
            <v>0</v>
          </cell>
        </row>
        <row r="2713">
          <cell r="C2713" t="str">
            <v>O543268</v>
          </cell>
          <cell r="K2713">
            <v>0</v>
          </cell>
          <cell r="L2713">
            <v>0</v>
          </cell>
          <cell r="Y2713">
            <v>0</v>
          </cell>
          <cell r="Z2713">
            <v>0</v>
          </cell>
          <cell r="AA2713">
            <v>0</v>
          </cell>
        </row>
        <row r="2714">
          <cell r="C2714" t="str">
            <v>O528471</v>
          </cell>
          <cell r="K2714">
            <v>0</v>
          </cell>
          <cell r="L2714">
            <v>0</v>
          </cell>
          <cell r="Y2714">
            <v>0</v>
          </cell>
          <cell r="Z2714">
            <v>0</v>
          </cell>
          <cell r="AA2714">
            <v>0</v>
          </cell>
        </row>
        <row r="2715">
          <cell r="C2715" t="str">
            <v>O521639</v>
          </cell>
          <cell r="K2715">
            <v>0</v>
          </cell>
          <cell r="L2715">
            <v>0</v>
          </cell>
          <cell r="Y2715">
            <v>0</v>
          </cell>
          <cell r="Z2715">
            <v>0</v>
          </cell>
          <cell r="AA2715">
            <v>0</v>
          </cell>
        </row>
        <row r="2716">
          <cell r="C2716" t="str">
            <v>O528498</v>
          </cell>
          <cell r="K2716">
            <v>0</v>
          </cell>
          <cell r="L2716">
            <v>0</v>
          </cell>
          <cell r="Y2716">
            <v>0</v>
          </cell>
          <cell r="Z2716">
            <v>0</v>
          </cell>
          <cell r="AA2716">
            <v>0</v>
          </cell>
        </row>
        <row r="2717">
          <cell r="C2717" t="str">
            <v>O522694</v>
          </cell>
          <cell r="K2717">
            <v>0</v>
          </cell>
          <cell r="L2717">
            <v>0</v>
          </cell>
          <cell r="Y2717">
            <v>0</v>
          </cell>
          <cell r="Z2717">
            <v>0</v>
          </cell>
          <cell r="AA2717">
            <v>0</v>
          </cell>
        </row>
        <row r="2718">
          <cell r="C2718" t="str">
            <v>O528501</v>
          </cell>
          <cell r="K2718">
            <v>0</v>
          </cell>
          <cell r="L2718">
            <v>0</v>
          </cell>
          <cell r="Y2718">
            <v>0</v>
          </cell>
          <cell r="Z2718">
            <v>0</v>
          </cell>
          <cell r="AA2718">
            <v>0</v>
          </cell>
        </row>
        <row r="2719">
          <cell r="C2719" t="str">
            <v>O522708</v>
          </cell>
          <cell r="K2719">
            <v>0</v>
          </cell>
          <cell r="L2719">
            <v>0</v>
          </cell>
          <cell r="Y2719">
            <v>0</v>
          </cell>
          <cell r="Z2719">
            <v>0</v>
          </cell>
          <cell r="AA2719">
            <v>0</v>
          </cell>
        </row>
        <row r="2720">
          <cell r="C2720" t="str">
            <v>O522716</v>
          </cell>
          <cell r="K2720">
            <v>0</v>
          </cell>
          <cell r="L2720">
            <v>0</v>
          </cell>
          <cell r="Y2720">
            <v>0</v>
          </cell>
          <cell r="Z2720">
            <v>0</v>
          </cell>
          <cell r="AA2720">
            <v>0</v>
          </cell>
        </row>
        <row r="2721">
          <cell r="C2721" t="str">
            <v>O528510</v>
          </cell>
          <cell r="K2721">
            <v>0</v>
          </cell>
          <cell r="L2721">
            <v>0</v>
          </cell>
          <cell r="Y2721">
            <v>0</v>
          </cell>
          <cell r="Z2721">
            <v>0</v>
          </cell>
          <cell r="AA2721">
            <v>0</v>
          </cell>
        </row>
        <row r="2722">
          <cell r="C2722" t="str">
            <v>O521655</v>
          </cell>
          <cell r="K2722">
            <v>0</v>
          </cell>
          <cell r="L2722">
            <v>0</v>
          </cell>
          <cell r="Y2722">
            <v>0</v>
          </cell>
          <cell r="Z2722">
            <v>0</v>
          </cell>
          <cell r="AA2722">
            <v>0</v>
          </cell>
        </row>
        <row r="2723">
          <cell r="C2723" t="str">
            <v>O522759</v>
          </cell>
          <cell r="K2723">
            <v>0</v>
          </cell>
          <cell r="L2723">
            <v>0</v>
          </cell>
          <cell r="Y2723">
            <v>0</v>
          </cell>
          <cell r="Z2723">
            <v>0</v>
          </cell>
          <cell r="AA2723">
            <v>0</v>
          </cell>
        </row>
        <row r="2724">
          <cell r="C2724" t="str">
            <v>O528552</v>
          </cell>
          <cell r="K2724">
            <v>0</v>
          </cell>
          <cell r="L2724">
            <v>0</v>
          </cell>
          <cell r="Y2724">
            <v>0</v>
          </cell>
          <cell r="Z2724">
            <v>0</v>
          </cell>
          <cell r="AA2724">
            <v>0</v>
          </cell>
        </row>
        <row r="2725">
          <cell r="C2725" t="str">
            <v>O543322</v>
          </cell>
          <cell r="K2725">
            <v>0</v>
          </cell>
          <cell r="L2725">
            <v>0</v>
          </cell>
          <cell r="Y2725">
            <v>0</v>
          </cell>
          <cell r="Z2725">
            <v>0</v>
          </cell>
          <cell r="AA2725">
            <v>0</v>
          </cell>
        </row>
        <row r="2726">
          <cell r="C2726" t="str">
            <v>O522783</v>
          </cell>
          <cell r="K2726">
            <v>0</v>
          </cell>
          <cell r="L2726">
            <v>0</v>
          </cell>
          <cell r="Y2726">
            <v>0</v>
          </cell>
          <cell r="Z2726">
            <v>0</v>
          </cell>
          <cell r="AA2726">
            <v>0</v>
          </cell>
        </row>
        <row r="2727">
          <cell r="C2727" t="str">
            <v>O525952</v>
          </cell>
          <cell r="K2727">
            <v>0</v>
          </cell>
          <cell r="L2727">
            <v>0</v>
          </cell>
          <cell r="Y2727">
            <v>0</v>
          </cell>
          <cell r="Z2727">
            <v>0</v>
          </cell>
          <cell r="AA2727">
            <v>0</v>
          </cell>
        </row>
        <row r="2728">
          <cell r="C2728" t="str">
            <v>O543331</v>
          </cell>
          <cell r="K2728">
            <v>0</v>
          </cell>
          <cell r="L2728">
            <v>0</v>
          </cell>
          <cell r="Y2728">
            <v>0</v>
          </cell>
          <cell r="Z2728">
            <v>0</v>
          </cell>
          <cell r="AA2728">
            <v>0</v>
          </cell>
        </row>
        <row r="2729">
          <cell r="C2729" t="str">
            <v>O543349</v>
          </cell>
          <cell r="K2729">
            <v>0</v>
          </cell>
          <cell r="L2729">
            <v>0</v>
          </cell>
          <cell r="Y2729">
            <v>0</v>
          </cell>
          <cell r="Z2729">
            <v>0</v>
          </cell>
          <cell r="AA2729">
            <v>0</v>
          </cell>
        </row>
        <row r="2730">
          <cell r="C2730" t="str">
            <v>O528579</v>
          </cell>
          <cell r="K2730">
            <v>0</v>
          </cell>
          <cell r="L2730">
            <v>0</v>
          </cell>
          <cell r="Y2730">
            <v>0</v>
          </cell>
          <cell r="Z2730">
            <v>0</v>
          </cell>
          <cell r="AA2730">
            <v>0</v>
          </cell>
        </row>
        <row r="2731">
          <cell r="C2731" t="str">
            <v>O521671</v>
          </cell>
          <cell r="K2731">
            <v>0</v>
          </cell>
          <cell r="L2731">
            <v>0</v>
          </cell>
          <cell r="Y2731">
            <v>0</v>
          </cell>
          <cell r="Z2731">
            <v>0</v>
          </cell>
          <cell r="AA2731">
            <v>0</v>
          </cell>
        </row>
        <row r="2732">
          <cell r="C2732" t="str">
            <v>O528587</v>
          </cell>
          <cell r="K2732">
            <v>0</v>
          </cell>
          <cell r="L2732">
            <v>0</v>
          </cell>
          <cell r="Y2732">
            <v>0</v>
          </cell>
          <cell r="Z2732">
            <v>0</v>
          </cell>
          <cell r="AA2732">
            <v>0</v>
          </cell>
        </row>
        <row r="2733">
          <cell r="C2733" t="str">
            <v>O522279</v>
          </cell>
          <cell r="K2733">
            <v>0</v>
          </cell>
          <cell r="L2733">
            <v>0</v>
          </cell>
          <cell r="Y2733">
            <v>0</v>
          </cell>
          <cell r="Z2733">
            <v>0</v>
          </cell>
          <cell r="AA2733">
            <v>0</v>
          </cell>
        </row>
        <row r="2734">
          <cell r="C2734" t="str">
            <v>O522279</v>
          </cell>
          <cell r="K2734">
            <v>0</v>
          </cell>
          <cell r="L2734">
            <v>0</v>
          </cell>
          <cell r="Y2734">
            <v>0</v>
          </cell>
          <cell r="Z2734">
            <v>0</v>
          </cell>
          <cell r="AA2734">
            <v>0</v>
          </cell>
        </row>
        <row r="2735">
          <cell r="C2735" t="str">
            <v>O522279</v>
          </cell>
          <cell r="K2735">
            <v>0</v>
          </cell>
          <cell r="L2735">
            <v>0</v>
          </cell>
          <cell r="Y2735">
            <v>0</v>
          </cell>
          <cell r="Z2735">
            <v>0</v>
          </cell>
          <cell r="AA2735">
            <v>0</v>
          </cell>
        </row>
        <row r="2736">
          <cell r="C2736" t="str">
            <v>O522279</v>
          </cell>
          <cell r="K2736">
            <v>0</v>
          </cell>
          <cell r="L2736">
            <v>0</v>
          </cell>
          <cell r="Y2736">
            <v>0</v>
          </cell>
          <cell r="Z2736">
            <v>0</v>
          </cell>
          <cell r="AA2736">
            <v>0</v>
          </cell>
        </row>
        <row r="2737">
          <cell r="C2737" t="str">
            <v>O522279</v>
          </cell>
          <cell r="K2737">
            <v>0</v>
          </cell>
          <cell r="L2737">
            <v>0</v>
          </cell>
          <cell r="Y2737">
            <v>0</v>
          </cell>
          <cell r="Z2737">
            <v>0</v>
          </cell>
          <cell r="AA2737">
            <v>0</v>
          </cell>
        </row>
        <row r="2738">
          <cell r="C2738" t="str">
            <v>O522279</v>
          </cell>
          <cell r="K2738">
            <v>0</v>
          </cell>
          <cell r="L2738">
            <v>0</v>
          </cell>
          <cell r="Y2738">
            <v>0</v>
          </cell>
          <cell r="Z2738">
            <v>0</v>
          </cell>
          <cell r="AA2738">
            <v>0</v>
          </cell>
        </row>
        <row r="2739">
          <cell r="C2739" t="str">
            <v>O522279</v>
          </cell>
          <cell r="K2739">
            <v>17</v>
          </cell>
          <cell r="L2739">
            <v>0</v>
          </cell>
          <cell r="Y2739">
            <v>1740</v>
          </cell>
          <cell r="Z2739">
            <v>1740</v>
          </cell>
          <cell r="AA2739">
            <v>0</v>
          </cell>
        </row>
        <row r="2740">
          <cell r="C2740" t="str">
            <v>O522279</v>
          </cell>
          <cell r="K2740">
            <v>6</v>
          </cell>
          <cell r="L2740">
            <v>0</v>
          </cell>
          <cell r="Y2740">
            <v>584</v>
          </cell>
          <cell r="Z2740">
            <v>584</v>
          </cell>
          <cell r="AA2740">
            <v>0</v>
          </cell>
        </row>
        <row r="2741">
          <cell r="C2741" t="str">
            <v>O543357</v>
          </cell>
          <cell r="K2741">
            <v>0</v>
          </cell>
          <cell r="L2741">
            <v>0</v>
          </cell>
          <cell r="Y2741">
            <v>0</v>
          </cell>
          <cell r="Z2741">
            <v>0</v>
          </cell>
          <cell r="AA2741">
            <v>0</v>
          </cell>
        </row>
        <row r="2742">
          <cell r="C2742" t="str">
            <v>O543365</v>
          </cell>
          <cell r="K2742">
            <v>0</v>
          </cell>
          <cell r="L2742">
            <v>0</v>
          </cell>
          <cell r="Y2742">
            <v>0</v>
          </cell>
          <cell r="Z2742">
            <v>0</v>
          </cell>
          <cell r="AA2742">
            <v>0</v>
          </cell>
        </row>
        <row r="2743">
          <cell r="C2743" t="str">
            <v>O521680</v>
          </cell>
          <cell r="K2743">
            <v>0</v>
          </cell>
          <cell r="L2743">
            <v>0</v>
          </cell>
          <cell r="Y2743">
            <v>0</v>
          </cell>
          <cell r="Z2743">
            <v>0</v>
          </cell>
          <cell r="AA2743">
            <v>0</v>
          </cell>
        </row>
        <row r="2744">
          <cell r="C2744" t="str">
            <v>O521698</v>
          </cell>
          <cell r="K2744">
            <v>0</v>
          </cell>
          <cell r="L2744">
            <v>0</v>
          </cell>
          <cell r="Y2744">
            <v>0</v>
          </cell>
          <cell r="Z2744">
            <v>0</v>
          </cell>
          <cell r="AA2744">
            <v>0</v>
          </cell>
        </row>
        <row r="2745">
          <cell r="C2745" t="str">
            <v>O521698</v>
          </cell>
          <cell r="K2745">
            <v>0</v>
          </cell>
          <cell r="L2745">
            <v>0</v>
          </cell>
          <cell r="Y2745">
            <v>0</v>
          </cell>
          <cell r="Z2745">
            <v>0</v>
          </cell>
          <cell r="AA2745">
            <v>0</v>
          </cell>
        </row>
        <row r="2746">
          <cell r="C2746" t="str">
            <v>O521698</v>
          </cell>
          <cell r="K2746">
            <v>0</v>
          </cell>
          <cell r="L2746">
            <v>0</v>
          </cell>
          <cell r="Y2746">
            <v>0</v>
          </cell>
          <cell r="Z2746">
            <v>0</v>
          </cell>
          <cell r="AA2746">
            <v>0</v>
          </cell>
        </row>
        <row r="2747">
          <cell r="C2747" t="str">
            <v>O522805</v>
          </cell>
          <cell r="K2747">
            <v>0</v>
          </cell>
          <cell r="L2747">
            <v>0</v>
          </cell>
          <cell r="Y2747">
            <v>0</v>
          </cell>
          <cell r="Z2747">
            <v>0</v>
          </cell>
          <cell r="AA2747">
            <v>0</v>
          </cell>
        </row>
        <row r="2748">
          <cell r="C2748" t="str">
            <v>O543373</v>
          </cell>
          <cell r="K2748">
            <v>0</v>
          </cell>
          <cell r="L2748">
            <v>0</v>
          </cell>
          <cell r="Y2748">
            <v>0</v>
          </cell>
          <cell r="Z2748">
            <v>0</v>
          </cell>
          <cell r="AA2748">
            <v>0</v>
          </cell>
        </row>
        <row r="2749">
          <cell r="C2749" t="str">
            <v>O521728</v>
          </cell>
          <cell r="K2749">
            <v>0</v>
          </cell>
          <cell r="L2749">
            <v>0</v>
          </cell>
          <cell r="Y2749">
            <v>0</v>
          </cell>
          <cell r="Z2749">
            <v>0</v>
          </cell>
          <cell r="AA2749">
            <v>0</v>
          </cell>
        </row>
        <row r="2750">
          <cell r="C2750" t="str">
            <v>O521736</v>
          </cell>
          <cell r="K2750">
            <v>0</v>
          </cell>
          <cell r="L2750">
            <v>0</v>
          </cell>
          <cell r="Y2750">
            <v>0</v>
          </cell>
          <cell r="Z2750">
            <v>0</v>
          </cell>
          <cell r="AA2750">
            <v>0</v>
          </cell>
        </row>
        <row r="2751">
          <cell r="C2751" t="str">
            <v>O526045</v>
          </cell>
          <cell r="K2751">
            <v>0</v>
          </cell>
          <cell r="L2751">
            <v>0</v>
          </cell>
          <cell r="Y2751">
            <v>0</v>
          </cell>
          <cell r="Z2751">
            <v>0</v>
          </cell>
          <cell r="AA2751">
            <v>0</v>
          </cell>
        </row>
        <row r="2752">
          <cell r="C2752" t="str">
            <v>O521752</v>
          </cell>
          <cell r="K2752">
            <v>0</v>
          </cell>
          <cell r="L2752">
            <v>0</v>
          </cell>
          <cell r="Y2752">
            <v>0</v>
          </cell>
          <cell r="Z2752">
            <v>0</v>
          </cell>
          <cell r="AA2752">
            <v>0</v>
          </cell>
        </row>
        <row r="2753">
          <cell r="C2753" t="str">
            <v>O521761</v>
          </cell>
          <cell r="K2753">
            <v>0</v>
          </cell>
          <cell r="L2753">
            <v>0</v>
          </cell>
          <cell r="Y2753">
            <v>0</v>
          </cell>
          <cell r="Z2753">
            <v>0</v>
          </cell>
          <cell r="AA2753">
            <v>0</v>
          </cell>
        </row>
        <row r="2754">
          <cell r="C2754" t="str">
            <v>O528609</v>
          </cell>
          <cell r="K2754">
            <v>0</v>
          </cell>
          <cell r="L2754">
            <v>0</v>
          </cell>
          <cell r="Y2754">
            <v>0</v>
          </cell>
          <cell r="Z2754">
            <v>0</v>
          </cell>
          <cell r="AA2754">
            <v>0</v>
          </cell>
        </row>
        <row r="2755">
          <cell r="C2755" t="str">
            <v>O528617</v>
          </cell>
          <cell r="K2755">
            <v>0</v>
          </cell>
          <cell r="L2755">
            <v>0</v>
          </cell>
          <cell r="Y2755">
            <v>0</v>
          </cell>
          <cell r="Z2755">
            <v>0</v>
          </cell>
          <cell r="AA2755">
            <v>0</v>
          </cell>
        </row>
        <row r="2756">
          <cell r="C2756" t="str">
            <v>O543403</v>
          </cell>
          <cell r="K2756">
            <v>0</v>
          </cell>
          <cell r="L2756">
            <v>0</v>
          </cell>
          <cell r="Y2756">
            <v>0</v>
          </cell>
          <cell r="Z2756">
            <v>0</v>
          </cell>
          <cell r="AA2756">
            <v>0</v>
          </cell>
        </row>
        <row r="2757">
          <cell r="C2757" t="str">
            <v>O526053</v>
          </cell>
          <cell r="K2757">
            <v>0</v>
          </cell>
          <cell r="L2757">
            <v>0</v>
          </cell>
          <cell r="Y2757">
            <v>0</v>
          </cell>
          <cell r="Z2757">
            <v>0</v>
          </cell>
          <cell r="AA2757">
            <v>0</v>
          </cell>
        </row>
        <row r="2758">
          <cell r="C2758" t="str">
            <v>O543411</v>
          </cell>
          <cell r="K2758">
            <v>0</v>
          </cell>
          <cell r="L2758">
            <v>0</v>
          </cell>
          <cell r="Y2758">
            <v>0</v>
          </cell>
          <cell r="Z2758">
            <v>0</v>
          </cell>
          <cell r="AA2758">
            <v>0</v>
          </cell>
        </row>
        <row r="2759">
          <cell r="C2759" t="str">
            <v>O522864</v>
          </cell>
          <cell r="K2759">
            <v>0</v>
          </cell>
          <cell r="L2759">
            <v>0</v>
          </cell>
          <cell r="Y2759">
            <v>0</v>
          </cell>
          <cell r="Z2759">
            <v>0</v>
          </cell>
          <cell r="AA2759">
            <v>0</v>
          </cell>
        </row>
        <row r="2760">
          <cell r="C2760" t="str">
            <v>O521850</v>
          </cell>
          <cell r="K2760">
            <v>0</v>
          </cell>
          <cell r="L2760">
            <v>0</v>
          </cell>
          <cell r="Y2760">
            <v>0</v>
          </cell>
          <cell r="Z2760">
            <v>0</v>
          </cell>
          <cell r="AA2760">
            <v>0</v>
          </cell>
        </row>
        <row r="2761">
          <cell r="C2761" t="str">
            <v>O528676</v>
          </cell>
          <cell r="K2761">
            <v>0</v>
          </cell>
          <cell r="L2761">
            <v>0</v>
          </cell>
          <cell r="Y2761">
            <v>0</v>
          </cell>
          <cell r="Z2761">
            <v>0</v>
          </cell>
          <cell r="AA2761">
            <v>0</v>
          </cell>
        </row>
        <row r="2762">
          <cell r="C2762" t="str">
            <v>O522872</v>
          </cell>
          <cell r="K2762">
            <v>0</v>
          </cell>
          <cell r="L2762">
            <v>0</v>
          </cell>
          <cell r="Y2762">
            <v>0</v>
          </cell>
          <cell r="Z2762">
            <v>0</v>
          </cell>
          <cell r="AA2762">
            <v>0</v>
          </cell>
        </row>
        <row r="2763">
          <cell r="C2763" t="str">
            <v>O521868</v>
          </cell>
          <cell r="K2763">
            <v>0</v>
          </cell>
          <cell r="L2763">
            <v>0</v>
          </cell>
          <cell r="Y2763">
            <v>0</v>
          </cell>
          <cell r="Z2763">
            <v>0</v>
          </cell>
          <cell r="AA2763">
            <v>0</v>
          </cell>
        </row>
        <row r="2764">
          <cell r="C2764" t="str">
            <v>O521876</v>
          </cell>
          <cell r="K2764">
            <v>0</v>
          </cell>
          <cell r="L2764">
            <v>0</v>
          </cell>
          <cell r="Y2764">
            <v>0</v>
          </cell>
          <cell r="Z2764">
            <v>0</v>
          </cell>
          <cell r="AA2764">
            <v>0</v>
          </cell>
        </row>
        <row r="2765">
          <cell r="C2765" t="str">
            <v>O522902</v>
          </cell>
          <cell r="K2765">
            <v>0</v>
          </cell>
          <cell r="L2765">
            <v>0</v>
          </cell>
          <cell r="Y2765">
            <v>0</v>
          </cell>
          <cell r="Z2765">
            <v>0</v>
          </cell>
          <cell r="AA2765">
            <v>0</v>
          </cell>
        </row>
        <row r="2766">
          <cell r="C2766" t="str">
            <v>O528641</v>
          </cell>
          <cell r="K2766">
            <v>0</v>
          </cell>
          <cell r="L2766">
            <v>0</v>
          </cell>
          <cell r="Y2766">
            <v>0</v>
          </cell>
          <cell r="Z2766">
            <v>0</v>
          </cell>
          <cell r="AA2766">
            <v>0</v>
          </cell>
        </row>
        <row r="2767">
          <cell r="C2767" t="str">
            <v>O526096</v>
          </cell>
          <cell r="K2767">
            <v>0</v>
          </cell>
          <cell r="L2767">
            <v>0</v>
          </cell>
          <cell r="Y2767">
            <v>0</v>
          </cell>
          <cell r="Z2767">
            <v>0</v>
          </cell>
          <cell r="AA2767">
            <v>0</v>
          </cell>
        </row>
        <row r="2768">
          <cell r="C2768" t="str">
            <v>O526096</v>
          </cell>
          <cell r="K2768">
            <v>0</v>
          </cell>
          <cell r="L2768">
            <v>0</v>
          </cell>
          <cell r="Y2768">
            <v>0</v>
          </cell>
          <cell r="Z2768">
            <v>0</v>
          </cell>
          <cell r="AA2768">
            <v>0</v>
          </cell>
        </row>
        <row r="2769">
          <cell r="C2769" t="str">
            <v>O522929</v>
          </cell>
          <cell r="K2769">
            <v>9</v>
          </cell>
          <cell r="L2769">
            <v>0</v>
          </cell>
          <cell r="Y2769">
            <v>827</v>
          </cell>
          <cell r="Z2769">
            <v>827</v>
          </cell>
          <cell r="AA2769">
            <v>0</v>
          </cell>
        </row>
        <row r="2770">
          <cell r="C2770" t="str">
            <v>O521892</v>
          </cell>
          <cell r="K2770">
            <v>0</v>
          </cell>
          <cell r="L2770">
            <v>0</v>
          </cell>
          <cell r="Y2770">
            <v>0</v>
          </cell>
          <cell r="Z2770">
            <v>0</v>
          </cell>
          <cell r="AA2770">
            <v>0</v>
          </cell>
        </row>
        <row r="2771">
          <cell r="C2771" t="str">
            <v>O543489</v>
          </cell>
          <cell r="K2771">
            <v>0</v>
          </cell>
          <cell r="L2771">
            <v>0</v>
          </cell>
          <cell r="Y2771">
            <v>0</v>
          </cell>
          <cell r="Z2771">
            <v>0</v>
          </cell>
          <cell r="AA2771">
            <v>0</v>
          </cell>
        </row>
        <row r="2772">
          <cell r="C2772" t="str">
            <v>O522953</v>
          </cell>
          <cell r="K2772">
            <v>0</v>
          </cell>
          <cell r="L2772">
            <v>0</v>
          </cell>
          <cell r="Y2772">
            <v>0</v>
          </cell>
          <cell r="Z2772">
            <v>0</v>
          </cell>
          <cell r="AA2772">
            <v>0</v>
          </cell>
        </row>
        <row r="2773">
          <cell r="C2773" t="str">
            <v>O522961</v>
          </cell>
          <cell r="K2773">
            <v>0</v>
          </cell>
          <cell r="L2773">
            <v>0</v>
          </cell>
          <cell r="Y2773">
            <v>0</v>
          </cell>
          <cell r="Z2773">
            <v>0</v>
          </cell>
          <cell r="AA2773">
            <v>0</v>
          </cell>
        </row>
        <row r="2774">
          <cell r="C2774" t="str">
            <v>O543497</v>
          </cell>
          <cell r="K2774">
            <v>0</v>
          </cell>
          <cell r="L2774">
            <v>0</v>
          </cell>
          <cell r="Y2774">
            <v>0</v>
          </cell>
          <cell r="Z2774">
            <v>0</v>
          </cell>
          <cell r="AA2774">
            <v>0</v>
          </cell>
        </row>
        <row r="2775">
          <cell r="C2775" t="str">
            <v>O528684</v>
          </cell>
          <cell r="K2775">
            <v>0</v>
          </cell>
          <cell r="L2775">
            <v>0</v>
          </cell>
          <cell r="Y2775">
            <v>0</v>
          </cell>
          <cell r="Z2775">
            <v>0</v>
          </cell>
          <cell r="AA2775">
            <v>0</v>
          </cell>
        </row>
        <row r="2776">
          <cell r="C2776" t="str">
            <v>O522996</v>
          </cell>
          <cell r="K2776">
            <v>0</v>
          </cell>
          <cell r="L2776">
            <v>0</v>
          </cell>
          <cell r="Y2776">
            <v>0</v>
          </cell>
          <cell r="Z2776">
            <v>0</v>
          </cell>
          <cell r="AA2776">
            <v>0</v>
          </cell>
        </row>
        <row r="2777">
          <cell r="C2777" t="str">
            <v>O526134</v>
          </cell>
          <cell r="K2777">
            <v>0</v>
          </cell>
          <cell r="L2777">
            <v>0</v>
          </cell>
          <cell r="Y2777">
            <v>0</v>
          </cell>
          <cell r="Z2777">
            <v>0</v>
          </cell>
          <cell r="AA2777">
            <v>0</v>
          </cell>
        </row>
        <row r="2778">
          <cell r="C2778" t="str">
            <v>O526185</v>
          </cell>
          <cell r="K2778">
            <v>0</v>
          </cell>
          <cell r="L2778">
            <v>0</v>
          </cell>
          <cell r="Y2778">
            <v>0</v>
          </cell>
          <cell r="Z2778">
            <v>0</v>
          </cell>
          <cell r="AA2778">
            <v>0</v>
          </cell>
        </row>
        <row r="2779">
          <cell r="C2779" t="str">
            <v>O521931</v>
          </cell>
          <cell r="K2779">
            <v>0</v>
          </cell>
          <cell r="L2779">
            <v>0</v>
          </cell>
          <cell r="Y2779">
            <v>0</v>
          </cell>
          <cell r="Z2779">
            <v>0</v>
          </cell>
          <cell r="AA2779">
            <v>0</v>
          </cell>
        </row>
        <row r="2780">
          <cell r="C2780" t="str">
            <v>O525529</v>
          </cell>
          <cell r="K2780">
            <v>0</v>
          </cell>
          <cell r="L2780">
            <v>0</v>
          </cell>
          <cell r="Y2780">
            <v>0</v>
          </cell>
          <cell r="Z2780">
            <v>0</v>
          </cell>
          <cell r="AA2780">
            <v>0</v>
          </cell>
        </row>
        <row r="2781">
          <cell r="C2781" t="str">
            <v>O525529</v>
          </cell>
          <cell r="K2781">
            <v>0</v>
          </cell>
          <cell r="L2781">
            <v>0</v>
          </cell>
          <cell r="Y2781">
            <v>0</v>
          </cell>
          <cell r="Z2781">
            <v>0</v>
          </cell>
          <cell r="AA2781">
            <v>0</v>
          </cell>
        </row>
        <row r="2782">
          <cell r="C2782" t="str">
            <v>O525529</v>
          </cell>
          <cell r="K2782">
            <v>0</v>
          </cell>
          <cell r="L2782">
            <v>0</v>
          </cell>
          <cell r="Y2782">
            <v>0</v>
          </cell>
          <cell r="Z2782">
            <v>0</v>
          </cell>
          <cell r="AA2782">
            <v>0</v>
          </cell>
        </row>
        <row r="2783">
          <cell r="C2783" t="str">
            <v>O525529</v>
          </cell>
          <cell r="K2783">
            <v>0</v>
          </cell>
          <cell r="L2783">
            <v>0</v>
          </cell>
          <cell r="Y2783">
            <v>0</v>
          </cell>
          <cell r="Z2783">
            <v>0</v>
          </cell>
          <cell r="AA2783">
            <v>0</v>
          </cell>
        </row>
        <row r="2784">
          <cell r="C2784" t="str">
            <v>O543519</v>
          </cell>
          <cell r="K2784">
            <v>0</v>
          </cell>
          <cell r="L2784">
            <v>0</v>
          </cell>
          <cell r="Y2784">
            <v>0</v>
          </cell>
          <cell r="Z2784">
            <v>0</v>
          </cell>
          <cell r="AA2784">
            <v>0</v>
          </cell>
        </row>
        <row r="2785">
          <cell r="C2785" t="str">
            <v>O521957</v>
          </cell>
          <cell r="K2785">
            <v>0</v>
          </cell>
          <cell r="L2785">
            <v>0</v>
          </cell>
          <cell r="Y2785">
            <v>0</v>
          </cell>
          <cell r="Z2785">
            <v>0</v>
          </cell>
          <cell r="AA2785">
            <v>0</v>
          </cell>
        </row>
        <row r="2786">
          <cell r="C2786" t="str">
            <v>O521965</v>
          </cell>
          <cell r="K2786">
            <v>0</v>
          </cell>
          <cell r="L2786">
            <v>0</v>
          </cell>
          <cell r="Y2786">
            <v>0</v>
          </cell>
          <cell r="Z2786">
            <v>0</v>
          </cell>
          <cell r="AA2786">
            <v>0</v>
          </cell>
        </row>
        <row r="2787">
          <cell r="C2787" t="str">
            <v>O528722</v>
          </cell>
          <cell r="K2787">
            <v>0</v>
          </cell>
          <cell r="L2787">
            <v>0</v>
          </cell>
          <cell r="Y2787">
            <v>0</v>
          </cell>
          <cell r="Z2787">
            <v>0</v>
          </cell>
          <cell r="AA2787">
            <v>0</v>
          </cell>
        </row>
        <row r="2788">
          <cell r="C2788" t="str">
            <v>O528722</v>
          </cell>
          <cell r="K2788">
            <v>0</v>
          </cell>
          <cell r="L2788">
            <v>0</v>
          </cell>
          <cell r="Y2788">
            <v>0</v>
          </cell>
          <cell r="Z2788">
            <v>0</v>
          </cell>
          <cell r="AA2788">
            <v>0</v>
          </cell>
        </row>
        <row r="2789">
          <cell r="C2789" t="str">
            <v>O521973</v>
          </cell>
          <cell r="K2789">
            <v>0</v>
          </cell>
          <cell r="L2789">
            <v>0</v>
          </cell>
          <cell r="Y2789">
            <v>0</v>
          </cell>
          <cell r="Z2789">
            <v>0</v>
          </cell>
          <cell r="AA2789">
            <v>0</v>
          </cell>
        </row>
        <row r="2790">
          <cell r="C2790" t="str">
            <v>O526223</v>
          </cell>
          <cell r="K2790">
            <v>0</v>
          </cell>
          <cell r="L2790">
            <v>0</v>
          </cell>
          <cell r="Y2790">
            <v>0</v>
          </cell>
          <cell r="Z2790">
            <v>0</v>
          </cell>
          <cell r="AA2790">
            <v>0</v>
          </cell>
        </row>
        <row r="2791">
          <cell r="C2791" t="str">
            <v>O543730</v>
          </cell>
          <cell r="K2791">
            <v>0</v>
          </cell>
          <cell r="L2791">
            <v>0</v>
          </cell>
          <cell r="Y2791">
            <v>0</v>
          </cell>
          <cell r="Z2791">
            <v>0</v>
          </cell>
          <cell r="AA2791">
            <v>0</v>
          </cell>
        </row>
        <row r="2792">
          <cell r="C2792" t="str">
            <v>O521981</v>
          </cell>
          <cell r="K2792">
            <v>0</v>
          </cell>
          <cell r="L2792">
            <v>0</v>
          </cell>
          <cell r="Y2792">
            <v>0</v>
          </cell>
          <cell r="Z2792">
            <v>0</v>
          </cell>
          <cell r="AA2792">
            <v>0</v>
          </cell>
        </row>
        <row r="2793">
          <cell r="C2793" t="str">
            <v>O522007</v>
          </cell>
          <cell r="K2793">
            <v>0</v>
          </cell>
          <cell r="L2793">
            <v>0</v>
          </cell>
          <cell r="Y2793">
            <v>0</v>
          </cell>
          <cell r="Z2793">
            <v>0</v>
          </cell>
          <cell r="AA2793">
            <v>0</v>
          </cell>
        </row>
        <row r="2794">
          <cell r="C2794" t="str">
            <v>O526282</v>
          </cell>
          <cell r="K2794">
            <v>0</v>
          </cell>
          <cell r="L2794">
            <v>0</v>
          </cell>
          <cell r="Y2794">
            <v>0</v>
          </cell>
          <cell r="Z2794">
            <v>0</v>
          </cell>
          <cell r="AA2794">
            <v>0</v>
          </cell>
        </row>
        <row r="2795">
          <cell r="C2795" t="str">
            <v>O543748</v>
          </cell>
          <cell r="K2795">
            <v>0</v>
          </cell>
          <cell r="L2795">
            <v>0</v>
          </cell>
          <cell r="Y2795">
            <v>0</v>
          </cell>
          <cell r="Z2795">
            <v>0</v>
          </cell>
          <cell r="AA2795">
            <v>0</v>
          </cell>
        </row>
        <row r="2796">
          <cell r="C2796" t="str">
            <v>O543756</v>
          </cell>
          <cell r="K2796">
            <v>0</v>
          </cell>
          <cell r="L2796">
            <v>0</v>
          </cell>
          <cell r="Y2796">
            <v>0</v>
          </cell>
          <cell r="Z2796">
            <v>0</v>
          </cell>
          <cell r="AA2796">
            <v>0</v>
          </cell>
        </row>
        <row r="2797">
          <cell r="C2797" t="str">
            <v>O543535</v>
          </cell>
          <cell r="K2797">
            <v>2</v>
          </cell>
          <cell r="L2797">
            <v>0</v>
          </cell>
          <cell r="Y2797">
            <v>96</v>
          </cell>
          <cell r="Z2797">
            <v>96</v>
          </cell>
          <cell r="AA2797">
            <v>0</v>
          </cell>
        </row>
        <row r="2798">
          <cell r="C2798" t="str">
            <v>O560154</v>
          </cell>
          <cell r="K2798">
            <v>6</v>
          </cell>
          <cell r="L2798">
            <v>0</v>
          </cell>
          <cell r="Y2798">
            <v>133</v>
          </cell>
          <cell r="Z2798">
            <v>133</v>
          </cell>
          <cell r="AA2798">
            <v>0</v>
          </cell>
        </row>
        <row r="2799">
          <cell r="C2799" t="str">
            <v>O543560</v>
          </cell>
          <cell r="K2799">
            <v>0</v>
          </cell>
          <cell r="L2799">
            <v>0</v>
          </cell>
          <cell r="Y2799">
            <v>0</v>
          </cell>
          <cell r="Z2799">
            <v>0</v>
          </cell>
          <cell r="AA2799">
            <v>0</v>
          </cell>
        </row>
        <row r="2800">
          <cell r="C2800" t="str">
            <v>O523089</v>
          </cell>
          <cell r="K2800">
            <v>0</v>
          </cell>
          <cell r="L2800">
            <v>0</v>
          </cell>
          <cell r="Y2800">
            <v>0</v>
          </cell>
          <cell r="Z2800">
            <v>0</v>
          </cell>
          <cell r="AA2800">
            <v>0</v>
          </cell>
        </row>
        <row r="2801">
          <cell r="C2801" t="str">
            <v>O523089</v>
          </cell>
          <cell r="K2801">
            <v>0</v>
          </cell>
          <cell r="L2801">
            <v>0</v>
          </cell>
          <cell r="Y2801">
            <v>0</v>
          </cell>
          <cell r="Z2801">
            <v>0</v>
          </cell>
          <cell r="AA2801">
            <v>0</v>
          </cell>
        </row>
        <row r="2802">
          <cell r="C2802" t="str">
            <v>O559865</v>
          </cell>
          <cell r="K2802">
            <v>0</v>
          </cell>
          <cell r="L2802">
            <v>0</v>
          </cell>
          <cell r="Y2802">
            <v>0</v>
          </cell>
          <cell r="Z2802">
            <v>0</v>
          </cell>
          <cell r="AA2802">
            <v>0</v>
          </cell>
        </row>
        <row r="2803">
          <cell r="C2803" t="str">
            <v>O543772</v>
          </cell>
          <cell r="K2803">
            <v>0</v>
          </cell>
          <cell r="L2803">
            <v>0</v>
          </cell>
          <cell r="Y2803">
            <v>0</v>
          </cell>
          <cell r="Z2803">
            <v>0</v>
          </cell>
          <cell r="AA2803">
            <v>0</v>
          </cell>
        </row>
        <row r="2804">
          <cell r="C2804" t="str">
            <v>O543772</v>
          </cell>
          <cell r="K2804">
            <v>0</v>
          </cell>
          <cell r="L2804">
            <v>0</v>
          </cell>
          <cell r="Y2804">
            <v>0</v>
          </cell>
          <cell r="Z2804">
            <v>0</v>
          </cell>
          <cell r="AA2804">
            <v>0</v>
          </cell>
        </row>
        <row r="2805">
          <cell r="C2805" t="str">
            <v>O526355</v>
          </cell>
          <cell r="K2805">
            <v>11</v>
          </cell>
          <cell r="L2805">
            <v>0</v>
          </cell>
          <cell r="Y2805">
            <v>259</v>
          </cell>
          <cell r="Z2805">
            <v>259</v>
          </cell>
          <cell r="AA2805">
            <v>0</v>
          </cell>
        </row>
        <row r="2806">
          <cell r="C2806" t="str">
            <v>O526355</v>
          </cell>
          <cell r="K2806">
            <v>0</v>
          </cell>
          <cell r="L2806">
            <v>0</v>
          </cell>
          <cell r="Y2806">
            <v>0</v>
          </cell>
          <cell r="Z2806">
            <v>0</v>
          </cell>
          <cell r="AA2806">
            <v>0</v>
          </cell>
        </row>
        <row r="2807">
          <cell r="C2807" t="str">
            <v>O526355</v>
          </cell>
          <cell r="K2807">
            <v>13</v>
          </cell>
          <cell r="L2807">
            <v>0</v>
          </cell>
          <cell r="Y2807">
            <v>787</v>
          </cell>
          <cell r="Z2807">
            <v>787</v>
          </cell>
          <cell r="AA2807">
            <v>0</v>
          </cell>
        </row>
        <row r="2808">
          <cell r="C2808" t="str">
            <v>O526355</v>
          </cell>
          <cell r="K2808">
            <v>0</v>
          </cell>
          <cell r="L2808">
            <v>0</v>
          </cell>
          <cell r="Y2808">
            <v>0</v>
          </cell>
          <cell r="Z2808">
            <v>0</v>
          </cell>
          <cell r="AA2808">
            <v>0</v>
          </cell>
        </row>
        <row r="2809">
          <cell r="C2809" t="str">
            <v>O526355</v>
          </cell>
          <cell r="K2809">
            <v>0</v>
          </cell>
          <cell r="L2809">
            <v>0</v>
          </cell>
          <cell r="Y2809">
            <v>0</v>
          </cell>
          <cell r="Z2809">
            <v>0</v>
          </cell>
          <cell r="AA2809">
            <v>0</v>
          </cell>
        </row>
        <row r="2810">
          <cell r="C2810" t="str">
            <v>O526355</v>
          </cell>
          <cell r="K2810">
            <v>0</v>
          </cell>
          <cell r="L2810">
            <v>0</v>
          </cell>
          <cell r="Y2810">
            <v>0</v>
          </cell>
          <cell r="Z2810">
            <v>0</v>
          </cell>
          <cell r="AA2810">
            <v>0</v>
          </cell>
        </row>
        <row r="2811">
          <cell r="C2811" t="str">
            <v>O526355</v>
          </cell>
          <cell r="K2811">
            <v>0</v>
          </cell>
          <cell r="L2811">
            <v>0</v>
          </cell>
          <cell r="Y2811">
            <v>0</v>
          </cell>
          <cell r="Z2811">
            <v>0</v>
          </cell>
          <cell r="AA2811">
            <v>0</v>
          </cell>
        </row>
        <row r="2812">
          <cell r="C2812" t="str">
            <v>O543594</v>
          </cell>
          <cell r="K2812">
            <v>0</v>
          </cell>
          <cell r="L2812">
            <v>0</v>
          </cell>
          <cell r="Y2812">
            <v>0</v>
          </cell>
          <cell r="Z2812">
            <v>0</v>
          </cell>
          <cell r="AA2812">
            <v>0</v>
          </cell>
        </row>
        <row r="2813">
          <cell r="C2813" t="str">
            <v>O543594</v>
          </cell>
          <cell r="K2813">
            <v>0</v>
          </cell>
          <cell r="L2813">
            <v>0</v>
          </cell>
          <cell r="Y2813">
            <v>0</v>
          </cell>
          <cell r="Z2813">
            <v>0</v>
          </cell>
          <cell r="AA2813">
            <v>0</v>
          </cell>
        </row>
        <row r="2814">
          <cell r="C2814" t="str">
            <v>O543616</v>
          </cell>
          <cell r="K2814">
            <v>0</v>
          </cell>
          <cell r="L2814">
            <v>0</v>
          </cell>
          <cell r="Y2814">
            <v>0</v>
          </cell>
          <cell r="Z2814">
            <v>0</v>
          </cell>
          <cell r="AA2814">
            <v>0</v>
          </cell>
        </row>
        <row r="2815">
          <cell r="C2815" t="str">
            <v>O523097</v>
          </cell>
          <cell r="K2815">
            <v>0</v>
          </cell>
          <cell r="L2815">
            <v>0</v>
          </cell>
          <cell r="Y2815">
            <v>0</v>
          </cell>
          <cell r="Z2815">
            <v>0</v>
          </cell>
          <cell r="AA2815">
            <v>0</v>
          </cell>
        </row>
        <row r="2816">
          <cell r="C2816" t="str">
            <v>O523101</v>
          </cell>
          <cell r="K2816">
            <v>0</v>
          </cell>
          <cell r="L2816">
            <v>0</v>
          </cell>
          <cell r="Y2816">
            <v>0</v>
          </cell>
          <cell r="Z2816">
            <v>0</v>
          </cell>
          <cell r="AA2816">
            <v>0</v>
          </cell>
        </row>
        <row r="2817">
          <cell r="C2817" t="str">
            <v>O543802</v>
          </cell>
          <cell r="K2817">
            <v>0</v>
          </cell>
          <cell r="L2817">
            <v>0</v>
          </cell>
          <cell r="Y2817">
            <v>0</v>
          </cell>
          <cell r="Z2817">
            <v>0</v>
          </cell>
          <cell r="AA2817">
            <v>0</v>
          </cell>
        </row>
        <row r="2818">
          <cell r="C2818" t="str">
            <v>O543802</v>
          </cell>
          <cell r="K2818">
            <v>0</v>
          </cell>
          <cell r="L2818">
            <v>0</v>
          </cell>
          <cell r="Y2818">
            <v>0</v>
          </cell>
          <cell r="Z2818">
            <v>0</v>
          </cell>
          <cell r="AA2818">
            <v>0</v>
          </cell>
        </row>
        <row r="2819">
          <cell r="C2819" t="str">
            <v>O528650</v>
          </cell>
          <cell r="K2819">
            <v>0</v>
          </cell>
          <cell r="L2819">
            <v>0</v>
          </cell>
          <cell r="Y2819">
            <v>0</v>
          </cell>
          <cell r="Z2819">
            <v>0</v>
          </cell>
          <cell r="AA2819">
            <v>0</v>
          </cell>
        </row>
        <row r="2820">
          <cell r="C2820" t="str">
            <v>O522040</v>
          </cell>
          <cell r="K2820">
            <v>0</v>
          </cell>
          <cell r="L2820">
            <v>0</v>
          </cell>
          <cell r="Y2820">
            <v>0</v>
          </cell>
          <cell r="Z2820">
            <v>0</v>
          </cell>
          <cell r="AA2820">
            <v>0</v>
          </cell>
        </row>
        <row r="2821">
          <cell r="C2821" t="str">
            <v>O523151</v>
          </cell>
          <cell r="K2821">
            <v>0</v>
          </cell>
          <cell r="L2821">
            <v>0</v>
          </cell>
          <cell r="Y2821">
            <v>0</v>
          </cell>
          <cell r="Z2821">
            <v>0</v>
          </cell>
          <cell r="AA2821">
            <v>0</v>
          </cell>
        </row>
        <row r="2822">
          <cell r="C2822" t="str">
            <v>O526312</v>
          </cell>
          <cell r="K2822">
            <v>0</v>
          </cell>
          <cell r="L2822">
            <v>0</v>
          </cell>
          <cell r="Y2822">
            <v>0</v>
          </cell>
          <cell r="Z2822">
            <v>0</v>
          </cell>
          <cell r="AA2822">
            <v>0</v>
          </cell>
        </row>
        <row r="2823">
          <cell r="C2823" t="str">
            <v>O522074</v>
          </cell>
          <cell r="K2823">
            <v>0</v>
          </cell>
          <cell r="L2823">
            <v>0</v>
          </cell>
          <cell r="Y2823">
            <v>0</v>
          </cell>
          <cell r="Z2823">
            <v>0</v>
          </cell>
          <cell r="AA2823">
            <v>0</v>
          </cell>
        </row>
        <row r="2824">
          <cell r="C2824" t="str">
            <v>O543659</v>
          </cell>
          <cell r="K2824">
            <v>0</v>
          </cell>
          <cell r="L2824">
            <v>0</v>
          </cell>
          <cell r="Y2824">
            <v>0</v>
          </cell>
          <cell r="Z2824">
            <v>0</v>
          </cell>
          <cell r="AA2824">
            <v>0</v>
          </cell>
        </row>
        <row r="2825">
          <cell r="C2825" t="str">
            <v>O543667</v>
          </cell>
          <cell r="K2825">
            <v>0</v>
          </cell>
          <cell r="L2825">
            <v>0</v>
          </cell>
          <cell r="Y2825">
            <v>0</v>
          </cell>
          <cell r="Z2825">
            <v>0</v>
          </cell>
          <cell r="AA2825">
            <v>0</v>
          </cell>
        </row>
        <row r="2826">
          <cell r="C2826" t="str">
            <v>O528099</v>
          </cell>
          <cell r="K2826">
            <v>0</v>
          </cell>
          <cell r="L2826">
            <v>0</v>
          </cell>
          <cell r="Y2826">
            <v>0</v>
          </cell>
          <cell r="Z2826">
            <v>0</v>
          </cell>
          <cell r="AA2826">
            <v>0</v>
          </cell>
        </row>
        <row r="2827">
          <cell r="C2827" t="str">
            <v>O528099</v>
          </cell>
          <cell r="K2827">
            <v>0</v>
          </cell>
          <cell r="L2827">
            <v>0</v>
          </cell>
          <cell r="Y2827">
            <v>0</v>
          </cell>
          <cell r="Z2827">
            <v>0</v>
          </cell>
          <cell r="AA2827">
            <v>0</v>
          </cell>
        </row>
        <row r="2828">
          <cell r="C2828" t="str">
            <v>O528099</v>
          </cell>
          <cell r="K2828">
            <v>0</v>
          </cell>
          <cell r="L2828">
            <v>0</v>
          </cell>
          <cell r="Y2828">
            <v>0</v>
          </cell>
          <cell r="Z2828">
            <v>0</v>
          </cell>
          <cell r="AA2828">
            <v>0</v>
          </cell>
        </row>
        <row r="2829">
          <cell r="C2829" t="str">
            <v>O528099</v>
          </cell>
          <cell r="K2829">
            <v>0</v>
          </cell>
          <cell r="L2829">
            <v>0</v>
          </cell>
          <cell r="Y2829">
            <v>0</v>
          </cell>
          <cell r="Z2829">
            <v>0</v>
          </cell>
          <cell r="AA2829">
            <v>0</v>
          </cell>
        </row>
        <row r="2830">
          <cell r="C2830" t="str">
            <v>O523186</v>
          </cell>
          <cell r="K2830">
            <v>0</v>
          </cell>
          <cell r="L2830">
            <v>0</v>
          </cell>
          <cell r="Y2830">
            <v>0</v>
          </cell>
          <cell r="Z2830">
            <v>0</v>
          </cell>
          <cell r="AA2830">
            <v>0</v>
          </cell>
        </row>
        <row r="2831">
          <cell r="C2831" t="str">
            <v>O522104</v>
          </cell>
          <cell r="K2831">
            <v>0</v>
          </cell>
          <cell r="L2831">
            <v>0</v>
          </cell>
          <cell r="Y2831">
            <v>0</v>
          </cell>
          <cell r="Z2831">
            <v>0</v>
          </cell>
          <cell r="AA2831">
            <v>0</v>
          </cell>
        </row>
        <row r="2832">
          <cell r="C2832" t="str">
            <v>O559784</v>
          </cell>
          <cell r="K2832">
            <v>0</v>
          </cell>
          <cell r="L2832">
            <v>0</v>
          </cell>
          <cell r="Y2832">
            <v>0</v>
          </cell>
          <cell r="Z2832">
            <v>0</v>
          </cell>
          <cell r="AA2832">
            <v>0</v>
          </cell>
        </row>
        <row r="2833">
          <cell r="C2833" t="str">
            <v>O559784</v>
          </cell>
          <cell r="K2833">
            <v>0</v>
          </cell>
          <cell r="L2833">
            <v>0</v>
          </cell>
          <cell r="Y2833">
            <v>0</v>
          </cell>
          <cell r="Z2833">
            <v>0</v>
          </cell>
          <cell r="AA2833">
            <v>0</v>
          </cell>
        </row>
        <row r="2834">
          <cell r="C2834" t="str">
            <v>O523216</v>
          </cell>
          <cell r="K2834">
            <v>0</v>
          </cell>
          <cell r="L2834">
            <v>0</v>
          </cell>
          <cell r="Y2834">
            <v>0</v>
          </cell>
          <cell r="Z2834">
            <v>0</v>
          </cell>
          <cell r="AA2834">
            <v>0</v>
          </cell>
        </row>
        <row r="2835">
          <cell r="C2835" t="str">
            <v>O523224</v>
          </cell>
          <cell r="K2835">
            <v>0</v>
          </cell>
          <cell r="L2835">
            <v>0</v>
          </cell>
          <cell r="Y2835">
            <v>0</v>
          </cell>
          <cell r="Z2835">
            <v>0</v>
          </cell>
          <cell r="AA2835">
            <v>0</v>
          </cell>
        </row>
        <row r="2836">
          <cell r="C2836" t="str">
            <v>O522139</v>
          </cell>
          <cell r="K2836">
            <v>0</v>
          </cell>
          <cell r="L2836">
            <v>0</v>
          </cell>
          <cell r="Y2836">
            <v>0</v>
          </cell>
          <cell r="Z2836">
            <v>0</v>
          </cell>
          <cell r="AA2836">
            <v>0</v>
          </cell>
        </row>
        <row r="2837">
          <cell r="C2837" t="str">
            <v>O543845</v>
          </cell>
          <cell r="K2837">
            <v>0</v>
          </cell>
          <cell r="L2837">
            <v>0</v>
          </cell>
          <cell r="Y2837">
            <v>0</v>
          </cell>
          <cell r="Z2837">
            <v>0</v>
          </cell>
          <cell r="AA2837">
            <v>0</v>
          </cell>
        </row>
        <row r="2838">
          <cell r="C2838" t="str">
            <v>O522147</v>
          </cell>
          <cell r="K2838">
            <v>0</v>
          </cell>
          <cell r="L2838">
            <v>0</v>
          </cell>
          <cell r="Y2838">
            <v>0</v>
          </cell>
          <cell r="Z2838">
            <v>0</v>
          </cell>
          <cell r="AA2838">
            <v>0</v>
          </cell>
        </row>
        <row r="2839">
          <cell r="C2839" t="str">
            <v>O543853</v>
          </cell>
          <cell r="K2839">
            <v>0</v>
          </cell>
          <cell r="L2839">
            <v>0</v>
          </cell>
          <cell r="Y2839">
            <v>0</v>
          </cell>
          <cell r="Z2839">
            <v>0</v>
          </cell>
          <cell r="AA2839">
            <v>0</v>
          </cell>
        </row>
        <row r="2840">
          <cell r="C2840" t="str">
            <v>O543853</v>
          </cell>
          <cell r="K2840">
            <v>6</v>
          </cell>
          <cell r="L2840">
            <v>0</v>
          </cell>
          <cell r="Y2840">
            <v>207</v>
          </cell>
          <cell r="Z2840">
            <v>207</v>
          </cell>
          <cell r="AA2840">
            <v>0</v>
          </cell>
        </row>
        <row r="2841">
          <cell r="C2841" t="str">
            <v>O523232</v>
          </cell>
          <cell r="K2841">
            <v>0</v>
          </cell>
          <cell r="L2841">
            <v>0</v>
          </cell>
          <cell r="Y2841">
            <v>0</v>
          </cell>
          <cell r="Z2841">
            <v>0</v>
          </cell>
          <cell r="AA2841">
            <v>0</v>
          </cell>
        </row>
        <row r="2842">
          <cell r="C2842" t="str">
            <v>O543888</v>
          </cell>
          <cell r="K2842">
            <v>0</v>
          </cell>
          <cell r="L2842">
            <v>0</v>
          </cell>
          <cell r="Y2842">
            <v>0</v>
          </cell>
          <cell r="Z2842">
            <v>0</v>
          </cell>
          <cell r="AA2842">
            <v>0</v>
          </cell>
        </row>
        <row r="2843">
          <cell r="C2843" t="str">
            <v>O543896</v>
          </cell>
          <cell r="K2843">
            <v>0</v>
          </cell>
          <cell r="L2843">
            <v>0</v>
          </cell>
          <cell r="Y2843">
            <v>0</v>
          </cell>
          <cell r="Z2843">
            <v>0</v>
          </cell>
          <cell r="AA2843">
            <v>0</v>
          </cell>
        </row>
        <row r="2844">
          <cell r="C2844" t="str">
            <v>O543705</v>
          </cell>
          <cell r="K2844">
            <v>0</v>
          </cell>
          <cell r="L2844">
            <v>0</v>
          </cell>
          <cell r="Y2844">
            <v>0</v>
          </cell>
          <cell r="Z2844">
            <v>0</v>
          </cell>
          <cell r="AA2844">
            <v>0</v>
          </cell>
        </row>
        <row r="2845">
          <cell r="C2845" t="str">
            <v>O543900</v>
          </cell>
          <cell r="K2845">
            <v>0</v>
          </cell>
          <cell r="L2845">
            <v>0</v>
          </cell>
          <cell r="Y2845">
            <v>0</v>
          </cell>
          <cell r="Z2845">
            <v>0</v>
          </cell>
          <cell r="AA2845">
            <v>0</v>
          </cell>
        </row>
        <row r="2846">
          <cell r="C2846" t="str">
            <v>O543918</v>
          </cell>
          <cell r="K2846">
            <v>0</v>
          </cell>
          <cell r="L2846">
            <v>0</v>
          </cell>
          <cell r="Y2846">
            <v>0</v>
          </cell>
          <cell r="Z2846">
            <v>0</v>
          </cell>
          <cell r="AA2846">
            <v>0</v>
          </cell>
        </row>
        <row r="2847">
          <cell r="C2847" t="str">
            <v>O523259</v>
          </cell>
          <cell r="K2847">
            <v>0</v>
          </cell>
          <cell r="L2847">
            <v>0</v>
          </cell>
          <cell r="Y2847">
            <v>0</v>
          </cell>
          <cell r="Z2847">
            <v>0</v>
          </cell>
          <cell r="AA2847">
            <v>0</v>
          </cell>
        </row>
        <row r="2848">
          <cell r="C2848" t="str">
            <v>O543713</v>
          </cell>
          <cell r="K2848">
            <v>0</v>
          </cell>
          <cell r="L2848">
            <v>0</v>
          </cell>
          <cell r="Y2848">
            <v>0</v>
          </cell>
          <cell r="Z2848">
            <v>0</v>
          </cell>
          <cell r="AA2848">
            <v>0</v>
          </cell>
        </row>
        <row r="2849">
          <cell r="C2849" t="str">
            <v>O526339</v>
          </cell>
          <cell r="K2849">
            <v>0</v>
          </cell>
          <cell r="L2849">
            <v>0</v>
          </cell>
          <cell r="Y2849">
            <v>0</v>
          </cell>
          <cell r="Z2849">
            <v>0</v>
          </cell>
          <cell r="AA2849">
            <v>0</v>
          </cell>
        </row>
        <row r="2850">
          <cell r="C2850" t="str">
            <v>O543951</v>
          </cell>
          <cell r="K2850">
            <v>0</v>
          </cell>
          <cell r="L2850">
            <v>0</v>
          </cell>
          <cell r="Y2850">
            <v>0</v>
          </cell>
          <cell r="Z2850">
            <v>0</v>
          </cell>
          <cell r="AA2850">
            <v>0</v>
          </cell>
        </row>
        <row r="2851">
          <cell r="C2851" t="str">
            <v>O523283</v>
          </cell>
          <cell r="K2851">
            <v>0</v>
          </cell>
          <cell r="L2851">
            <v>0</v>
          </cell>
          <cell r="Y2851">
            <v>0</v>
          </cell>
          <cell r="Z2851">
            <v>0</v>
          </cell>
          <cell r="AA2851">
            <v>0</v>
          </cell>
        </row>
        <row r="2852">
          <cell r="C2852" t="str">
            <v>O522163</v>
          </cell>
          <cell r="K2852">
            <v>0</v>
          </cell>
          <cell r="L2852">
            <v>0</v>
          </cell>
          <cell r="Y2852">
            <v>0</v>
          </cell>
          <cell r="Z2852">
            <v>0</v>
          </cell>
          <cell r="AA2852">
            <v>0</v>
          </cell>
        </row>
        <row r="2853">
          <cell r="C2853" t="str">
            <v>O523291</v>
          </cell>
          <cell r="K2853">
            <v>0</v>
          </cell>
          <cell r="L2853">
            <v>0</v>
          </cell>
          <cell r="Y2853">
            <v>0</v>
          </cell>
          <cell r="Z2853">
            <v>0</v>
          </cell>
          <cell r="AA2853">
            <v>0</v>
          </cell>
        </row>
        <row r="2854">
          <cell r="C2854" t="str">
            <v>O523305</v>
          </cell>
          <cell r="K2854">
            <v>3</v>
          </cell>
          <cell r="L2854">
            <v>0</v>
          </cell>
          <cell r="Y2854">
            <v>77</v>
          </cell>
          <cell r="Z2854">
            <v>77</v>
          </cell>
          <cell r="AA2854">
            <v>0</v>
          </cell>
        </row>
        <row r="2855">
          <cell r="C2855" t="str">
            <v>O523330</v>
          </cell>
          <cell r="K2855">
            <v>0</v>
          </cell>
          <cell r="L2855">
            <v>0</v>
          </cell>
          <cell r="Y2855">
            <v>0</v>
          </cell>
          <cell r="Z2855">
            <v>0</v>
          </cell>
          <cell r="AA2855">
            <v>0</v>
          </cell>
        </row>
        <row r="2856">
          <cell r="C2856" t="str">
            <v>O523241</v>
          </cell>
          <cell r="K2856">
            <v>0</v>
          </cell>
          <cell r="L2856">
            <v>0</v>
          </cell>
          <cell r="Y2856">
            <v>0</v>
          </cell>
          <cell r="Z2856">
            <v>0</v>
          </cell>
          <cell r="AA2856">
            <v>0</v>
          </cell>
        </row>
        <row r="2857">
          <cell r="C2857" t="str">
            <v>O543977</v>
          </cell>
          <cell r="K2857">
            <v>0</v>
          </cell>
          <cell r="L2857">
            <v>0</v>
          </cell>
          <cell r="Y2857">
            <v>0</v>
          </cell>
          <cell r="Z2857">
            <v>0</v>
          </cell>
          <cell r="AA2857">
            <v>0</v>
          </cell>
        </row>
        <row r="2858">
          <cell r="C2858" t="str">
            <v>O526631</v>
          </cell>
          <cell r="K2858">
            <v>0</v>
          </cell>
          <cell r="L2858">
            <v>0</v>
          </cell>
          <cell r="Y2858">
            <v>0</v>
          </cell>
          <cell r="Z2858">
            <v>0</v>
          </cell>
          <cell r="AA2858">
            <v>0</v>
          </cell>
        </row>
        <row r="2859">
          <cell r="C2859" t="str">
            <v>O544001</v>
          </cell>
          <cell r="K2859">
            <v>0</v>
          </cell>
          <cell r="L2859">
            <v>0</v>
          </cell>
          <cell r="Y2859">
            <v>0</v>
          </cell>
          <cell r="Z2859">
            <v>0</v>
          </cell>
          <cell r="AA2859">
            <v>0</v>
          </cell>
        </row>
        <row r="2860">
          <cell r="C2860" t="str">
            <v>O523364</v>
          </cell>
          <cell r="K2860">
            <v>0</v>
          </cell>
          <cell r="L2860">
            <v>0</v>
          </cell>
          <cell r="Y2860">
            <v>0</v>
          </cell>
          <cell r="Z2860">
            <v>0</v>
          </cell>
          <cell r="AA2860">
            <v>0</v>
          </cell>
        </row>
        <row r="2861">
          <cell r="C2861" t="str">
            <v>O544019</v>
          </cell>
          <cell r="K2861">
            <v>0</v>
          </cell>
          <cell r="L2861">
            <v>0</v>
          </cell>
          <cell r="Y2861">
            <v>0</v>
          </cell>
          <cell r="Z2861">
            <v>0</v>
          </cell>
          <cell r="AA2861">
            <v>0</v>
          </cell>
        </row>
        <row r="2862">
          <cell r="C2862" t="str">
            <v>O544035</v>
          </cell>
          <cell r="K2862">
            <v>0</v>
          </cell>
          <cell r="L2862">
            <v>0</v>
          </cell>
          <cell r="Y2862">
            <v>0</v>
          </cell>
          <cell r="Z2862">
            <v>0</v>
          </cell>
          <cell r="AA2862">
            <v>0</v>
          </cell>
        </row>
        <row r="2863">
          <cell r="C2863" t="str">
            <v>O523372</v>
          </cell>
          <cell r="K2863">
            <v>0</v>
          </cell>
          <cell r="L2863">
            <v>0</v>
          </cell>
          <cell r="Y2863">
            <v>0</v>
          </cell>
          <cell r="Z2863">
            <v>0</v>
          </cell>
          <cell r="AA2863">
            <v>0</v>
          </cell>
        </row>
        <row r="2864">
          <cell r="C2864" t="str">
            <v>O522261</v>
          </cell>
          <cell r="K2864">
            <v>0</v>
          </cell>
          <cell r="L2864">
            <v>0</v>
          </cell>
          <cell r="Y2864">
            <v>0</v>
          </cell>
          <cell r="Z2864">
            <v>0</v>
          </cell>
          <cell r="AA2864">
            <v>0</v>
          </cell>
        </row>
        <row r="2865">
          <cell r="C2865" t="str">
            <v>C03</v>
          </cell>
          <cell r="K2865">
            <v>0</v>
          </cell>
          <cell r="L2865">
            <v>0</v>
          </cell>
          <cell r="Y2865">
            <v>0</v>
          </cell>
          <cell r="Z2865">
            <v>0</v>
          </cell>
          <cell r="AA2865">
            <v>0</v>
          </cell>
        </row>
        <row r="2866">
          <cell r="C2866" t="str">
            <v>C03</v>
          </cell>
          <cell r="K2866">
            <v>0</v>
          </cell>
          <cell r="L2866">
            <v>0</v>
          </cell>
          <cell r="Y2866">
            <v>0</v>
          </cell>
          <cell r="Z2866">
            <v>0</v>
          </cell>
          <cell r="AA2866">
            <v>0</v>
          </cell>
        </row>
        <row r="2867">
          <cell r="C2867" t="str">
            <v>C03</v>
          </cell>
          <cell r="K2867">
            <v>0</v>
          </cell>
          <cell r="L2867">
            <v>0</v>
          </cell>
          <cell r="Y2867">
            <v>0</v>
          </cell>
          <cell r="Z2867">
            <v>0</v>
          </cell>
          <cell r="AA2867">
            <v>0</v>
          </cell>
        </row>
        <row r="2868">
          <cell r="C2868" t="str">
            <v>C05</v>
          </cell>
          <cell r="K2868">
            <v>0</v>
          </cell>
          <cell r="L2868">
            <v>0</v>
          </cell>
          <cell r="Y2868">
            <v>0</v>
          </cell>
          <cell r="Z2868">
            <v>0</v>
          </cell>
          <cell r="AA2868">
            <v>0</v>
          </cell>
        </row>
        <row r="2869">
          <cell r="C2869" t="str">
            <v>C03</v>
          </cell>
          <cell r="K2869">
            <v>0</v>
          </cell>
          <cell r="L2869">
            <v>0</v>
          </cell>
          <cell r="Y2869">
            <v>0</v>
          </cell>
          <cell r="Z2869">
            <v>0</v>
          </cell>
          <cell r="AA2869">
            <v>0</v>
          </cell>
        </row>
        <row r="2870">
          <cell r="C2870" t="str">
            <v>C03</v>
          </cell>
          <cell r="K2870">
            <v>0</v>
          </cell>
          <cell r="L2870">
            <v>0</v>
          </cell>
          <cell r="Y2870">
            <v>0</v>
          </cell>
          <cell r="Z2870">
            <v>0</v>
          </cell>
          <cell r="AA2870">
            <v>0</v>
          </cell>
        </row>
        <row r="2871">
          <cell r="C2871" t="str">
            <v>C03</v>
          </cell>
          <cell r="K2871">
            <v>0</v>
          </cell>
          <cell r="L2871">
            <v>0</v>
          </cell>
          <cell r="Y2871">
            <v>0</v>
          </cell>
          <cell r="Z2871">
            <v>0</v>
          </cell>
          <cell r="AA2871">
            <v>0</v>
          </cell>
        </row>
        <row r="2872">
          <cell r="C2872" t="str">
            <v>C03</v>
          </cell>
          <cell r="K2872">
            <v>0</v>
          </cell>
          <cell r="L2872">
            <v>0</v>
          </cell>
          <cell r="Y2872">
            <v>0</v>
          </cell>
          <cell r="Z2872">
            <v>0</v>
          </cell>
          <cell r="AA2872">
            <v>0</v>
          </cell>
        </row>
        <row r="2873">
          <cell r="C2873" t="str">
            <v>C08</v>
          </cell>
          <cell r="K2873">
            <v>0</v>
          </cell>
          <cell r="L2873">
            <v>0</v>
          </cell>
          <cell r="Y2873">
            <v>0</v>
          </cell>
          <cell r="Z2873">
            <v>0</v>
          </cell>
          <cell r="AA2873">
            <v>0</v>
          </cell>
        </row>
        <row r="2874">
          <cell r="C2874" t="str">
            <v>C03</v>
          </cell>
          <cell r="K2874">
            <v>0</v>
          </cell>
          <cell r="L2874">
            <v>0</v>
          </cell>
          <cell r="Y2874">
            <v>0</v>
          </cell>
          <cell r="Z2874">
            <v>0</v>
          </cell>
          <cell r="AA2874">
            <v>0</v>
          </cell>
        </row>
        <row r="2875">
          <cell r="C2875" t="str">
            <v>C03</v>
          </cell>
          <cell r="K2875">
            <v>3</v>
          </cell>
          <cell r="L2875">
            <v>0</v>
          </cell>
          <cell r="Y2875">
            <v>461</v>
          </cell>
          <cell r="Z2875">
            <v>461</v>
          </cell>
          <cell r="AA2875">
            <v>0</v>
          </cell>
        </row>
        <row r="2876">
          <cell r="C2876" t="str">
            <v>C08</v>
          </cell>
          <cell r="K2876">
            <v>0</v>
          </cell>
          <cell r="L2876">
            <v>0</v>
          </cell>
          <cell r="Y2876">
            <v>0</v>
          </cell>
          <cell r="Z2876">
            <v>0</v>
          </cell>
          <cell r="AA2876">
            <v>0</v>
          </cell>
        </row>
        <row r="2877">
          <cell r="C2877" t="str">
            <v>C71</v>
          </cell>
          <cell r="K2877">
            <v>0</v>
          </cell>
          <cell r="L2877">
            <v>0</v>
          </cell>
          <cell r="Y2877">
            <v>0</v>
          </cell>
          <cell r="Z2877">
            <v>0</v>
          </cell>
          <cell r="AA2877">
            <v>0</v>
          </cell>
        </row>
        <row r="2878">
          <cell r="C2878" t="str">
            <v>C03</v>
          </cell>
          <cell r="K2878">
            <v>0</v>
          </cell>
          <cell r="L2878">
            <v>0</v>
          </cell>
          <cell r="Y2878">
            <v>0</v>
          </cell>
          <cell r="Z2878">
            <v>0</v>
          </cell>
          <cell r="AA2878">
            <v>0</v>
          </cell>
        </row>
        <row r="2879">
          <cell r="C2879" t="str">
            <v>C03</v>
          </cell>
          <cell r="K2879">
            <v>0</v>
          </cell>
          <cell r="L2879">
            <v>0</v>
          </cell>
          <cell r="Y2879">
            <v>0</v>
          </cell>
          <cell r="Z2879">
            <v>0</v>
          </cell>
          <cell r="AA2879">
            <v>0</v>
          </cell>
        </row>
        <row r="2880">
          <cell r="C2880" t="str">
            <v>C05</v>
          </cell>
          <cell r="K2880">
            <v>0</v>
          </cell>
          <cell r="L2880">
            <v>0</v>
          </cell>
          <cell r="Y2880">
            <v>0</v>
          </cell>
          <cell r="Z2880">
            <v>0</v>
          </cell>
          <cell r="AA2880">
            <v>0</v>
          </cell>
        </row>
        <row r="2881">
          <cell r="C2881" t="str">
            <v>C45</v>
          </cell>
          <cell r="K2881">
            <v>0</v>
          </cell>
          <cell r="L2881">
            <v>0</v>
          </cell>
          <cell r="Y2881">
            <v>0</v>
          </cell>
          <cell r="Z2881">
            <v>0</v>
          </cell>
          <cell r="AA2881">
            <v>0</v>
          </cell>
        </row>
        <row r="2882">
          <cell r="C2882" t="str">
            <v>C03</v>
          </cell>
          <cell r="K2882">
            <v>0</v>
          </cell>
          <cell r="L2882">
            <v>0</v>
          </cell>
          <cell r="Y2882">
            <v>0</v>
          </cell>
          <cell r="Z2882">
            <v>0</v>
          </cell>
          <cell r="AA2882">
            <v>0</v>
          </cell>
        </row>
        <row r="2883">
          <cell r="C2883" t="str">
            <v>C03</v>
          </cell>
          <cell r="K2883">
            <v>0</v>
          </cell>
          <cell r="L2883">
            <v>0</v>
          </cell>
          <cell r="Y2883">
            <v>0</v>
          </cell>
          <cell r="Z2883">
            <v>0</v>
          </cell>
          <cell r="AA2883">
            <v>0</v>
          </cell>
        </row>
        <row r="2884">
          <cell r="C2884" t="str">
            <v>C03</v>
          </cell>
          <cell r="K2884">
            <v>0</v>
          </cell>
          <cell r="L2884">
            <v>0</v>
          </cell>
          <cell r="Y2884">
            <v>0</v>
          </cell>
          <cell r="Z2884">
            <v>0</v>
          </cell>
          <cell r="AA2884">
            <v>0</v>
          </cell>
        </row>
        <row r="2885">
          <cell r="C2885" t="str">
            <v>C03</v>
          </cell>
          <cell r="K2885">
            <v>0</v>
          </cell>
          <cell r="L2885">
            <v>0</v>
          </cell>
          <cell r="Y2885">
            <v>0</v>
          </cell>
          <cell r="Z2885">
            <v>0</v>
          </cell>
          <cell r="AA2885">
            <v>0</v>
          </cell>
        </row>
        <row r="2886">
          <cell r="C2886" t="str">
            <v>C03</v>
          </cell>
          <cell r="K2886">
            <v>0</v>
          </cell>
          <cell r="L2886">
            <v>0</v>
          </cell>
          <cell r="Y2886">
            <v>0</v>
          </cell>
          <cell r="Z2886">
            <v>0</v>
          </cell>
          <cell r="AA2886">
            <v>0</v>
          </cell>
        </row>
        <row r="2887">
          <cell r="C2887" t="str">
            <v>C03</v>
          </cell>
          <cell r="K2887">
            <v>0</v>
          </cell>
          <cell r="L2887">
            <v>0</v>
          </cell>
          <cell r="Y2887">
            <v>0</v>
          </cell>
          <cell r="Z2887">
            <v>0</v>
          </cell>
          <cell r="AA2887">
            <v>0</v>
          </cell>
        </row>
        <row r="2888">
          <cell r="C2888" t="str">
            <v>C03</v>
          </cell>
          <cell r="K2888">
            <v>0</v>
          </cell>
          <cell r="L2888">
            <v>0</v>
          </cell>
          <cell r="Y2888">
            <v>0</v>
          </cell>
          <cell r="Z2888">
            <v>0</v>
          </cell>
          <cell r="AA2888">
            <v>0</v>
          </cell>
        </row>
        <row r="2889">
          <cell r="C2889" t="str">
            <v>C05</v>
          </cell>
          <cell r="K2889">
            <v>0</v>
          </cell>
          <cell r="L2889">
            <v>0</v>
          </cell>
          <cell r="Y2889">
            <v>0</v>
          </cell>
          <cell r="Z2889">
            <v>0</v>
          </cell>
          <cell r="AA2889">
            <v>0</v>
          </cell>
        </row>
        <row r="2890">
          <cell r="C2890" t="str">
            <v>C36</v>
          </cell>
          <cell r="K2890">
            <v>0</v>
          </cell>
          <cell r="L2890">
            <v>0</v>
          </cell>
          <cell r="Y2890">
            <v>0</v>
          </cell>
          <cell r="Z2890">
            <v>0</v>
          </cell>
          <cell r="AA2890">
            <v>0</v>
          </cell>
        </row>
        <row r="2891">
          <cell r="C2891" t="str">
            <v>C26</v>
          </cell>
          <cell r="K2891">
            <v>0</v>
          </cell>
          <cell r="L2891">
            <v>0</v>
          </cell>
          <cell r="Y2891">
            <v>0</v>
          </cell>
          <cell r="Z2891">
            <v>0</v>
          </cell>
          <cell r="AA2891">
            <v>0</v>
          </cell>
        </row>
        <row r="2892">
          <cell r="C2892" t="str">
            <v>C03</v>
          </cell>
          <cell r="K2892">
            <v>0</v>
          </cell>
          <cell r="L2892">
            <v>0</v>
          </cell>
          <cell r="Y2892">
            <v>0</v>
          </cell>
          <cell r="Z2892">
            <v>0</v>
          </cell>
          <cell r="AA2892">
            <v>0</v>
          </cell>
        </row>
        <row r="2893">
          <cell r="C2893" t="str">
            <v>C08</v>
          </cell>
          <cell r="K2893">
            <v>0</v>
          </cell>
          <cell r="L2893">
            <v>0</v>
          </cell>
          <cell r="Y2893">
            <v>0</v>
          </cell>
          <cell r="Z2893">
            <v>0</v>
          </cell>
          <cell r="AA2893">
            <v>0</v>
          </cell>
        </row>
        <row r="2894">
          <cell r="C2894" t="str">
            <v>C03</v>
          </cell>
          <cell r="K2894">
            <v>5</v>
          </cell>
          <cell r="L2894">
            <v>0</v>
          </cell>
          <cell r="Y2894">
            <v>606</v>
          </cell>
          <cell r="Z2894">
            <v>606</v>
          </cell>
          <cell r="AA2894">
            <v>0</v>
          </cell>
        </row>
        <row r="2895">
          <cell r="C2895" t="str">
            <v>C19</v>
          </cell>
          <cell r="K2895">
            <v>0</v>
          </cell>
          <cell r="L2895">
            <v>0</v>
          </cell>
          <cell r="Y2895">
            <v>0</v>
          </cell>
          <cell r="Z2895">
            <v>0</v>
          </cell>
          <cell r="AA2895">
            <v>0</v>
          </cell>
        </row>
        <row r="2896">
          <cell r="C2896" t="str">
            <v>C08</v>
          </cell>
          <cell r="K2896">
            <v>0</v>
          </cell>
          <cell r="L2896">
            <v>0</v>
          </cell>
          <cell r="Y2896">
            <v>0</v>
          </cell>
          <cell r="Z2896">
            <v>0</v>
          </cell>
          <cell r="AA2896">
            <v>0</v>
          </cell>
        </row>
        <row r="2897">
          <cell r="C2897" t="str">
            <v>C03</v>
          </cell>
          <cell r="K2897">
            <v>2</v>
          </cell>
          <cell r="L2897">
            <v>0</v>
          </cell>
          <cell r="Y2897">
            <v>1209</v>
          </cell>
          <cell r="Z2897">
            <v>1209</v>
          </cell>
          <cell r="AA2897">
            <v>0</v>
          </cell>
        </row>
        <row r="2898">
          <cell r="C2898" t="str">
            <v>C03</v>
          </cell>
          <cell r="K2898">
            <v>0</v>
          </cell>
          <cell r="L2898">
            <v>0</v>
          </cell>
          <cell r="Y2898">
            <v>0</v>
          </cell>
          <cell r="Z2898">
            <v>0</v>
          </cell>
          <cell r="AA2898">
            <v>0</v>
          </cell>
        </row>
        <row r="2899">
          <cell r="C2899" t="str">
            <v>C08</v>
          </cell>
          <cell r="K2899">
            <v>0</v>
          </cell>
          <cell r="L2899">
            <v>0</v>
          </cell>
          <cell r="Y2899">
            <v>0</v>
          </cell>
          <cell r="Z2899">
            <v>0</v>
          </cell>
          <cell r="AA2899">
            <v>0</v>
          </cell>
        </row>
        <row r="2900">
          <cell r="C2900" t="str">
            <v>C08</v>
          </cell>
          <cell r="K2900">
            <v>0</v>
          </cell>
          <cell r="L2900">
            <v>0</v>
          </cell>
          <cell r="Y2900">
            <v>0</v>
          </cell>
          <cell r="Z2900">
            <v>0</v>
          </cell>
          <cell r="AA2900">
            <v>0</v>
          </cell>
        </row>
        <row r="2901">
          <cell r="C2901" t="str">
            <v>C08</v>
          </cell>
          <cell r="K2901">
            <v>0</v>
          </cell>
          <cell r="L2901">
            <v>0</v>
          </cell>
          <cell r="Y2901">
            <v>0</v>
          </cell>
          <cell r="Z2901">
            <v>0</v>
          </cell>
          <cell r="AA2901">
            <v>0</v>
          </cell>
        </row>
        <row r="2902">
          <cell r="C2902" t="str">
            <v>C37</v>
          </cell>
          <cell r="K2902">
            <v>0</v>
          </cell>
          <cell r="L2902">
            <v>0</v>
          </cell>
          <cell r="Y2902">
            <v>0</v>
          </cell>
          <cell r="Z2902">
            <v>0</v>
          </cell>
          <cell r="AA2902">
            <v>0</v>
          </cell>
        </row>
        <row r="2903">
          <cell r="C2903" t="str">
            <v>C03</v>
          </cell>
          <cell r="K2903">
            <v>0</v>
          </cell>
          <cell r="L2903">
            <v>0</v>
          </cell>
          <cell r="Y2903">
            <v>0</v>
          </cell>
          <cell r="Z2903">
            <v>0</v>
          </cell>
          <cell r="AA2903">
            <v>0</v>
          </cell>
        </row>
        <row r="2904">
          <cell r="C2904" t="str">
            <v>S782</v>
          </cell>
          <cell r="K2904">
            <v>0</v>
          </cell>
          <cell r="L2904">
            <v>0</v>
          </cell>
          <cell r="Y2904">
            <v>0</v>
          </cell>
          <cell r="Z2904">
            <v>0</v>
          </cell>
          <cell r="AA2904">
            <v>0</v>
          </cell>
        </row>
        <row r="2905">
          <cell r="C2905" t="str">
            <v>S835</v>
          </cell>
          <cell r="K2905">
            <v>0</v>
          </cell>
          <cell r="L2905">
            <v>0</v>
          </cell>
          <cell r="Y2905">
            <v>0</v>
          </cell>
          <cell r="Z2905">
            <v>0</v>
          </cell>
          <cell r="AA2905">
            <v>0</v>
          </cell>
        </row>
        <row r="2906">
          <cell r="C2906" t="str">
            <v>S866</v>
          </cell>
          <cell r="K2906">
            <v>0</v>
          </cell>
          <cell r="L2906">
            <v>0</v>
          </cell>
          <cell r="Y2906">
            <v>0</v>
          </cell>
          <cell r="Z2906">
            <v>0</v>
          </cell>
          <cell r="AA2906">
            <v>0</v>
          </cell>
        </row>
        <row r="2907">
          <cell r="C2907" t="str">
            <v>S411</v>
          </cell>
          <cell r="K2907">
            <v>0</v>
          </cell>
          <cell r="L2907">
            <v>0</v>
          </cell>
          <cell r="Y2907">
            <v>0</v>
          </cell>
          <cell r="Z2907">
            <v>0</v>
          </cell>
          <cell r="AA2907">
            <v>0</v>
          </cell>
        </row>
        <row r="2908">
          <cell r="C2908" t="str">
            <v>S001</v>
          </cell>
          <cell r="K2908">
            <v>0</v>
          </cell>
          <cell r="L2908">
            <v>0</v>
          </cell>
          <cell r="Y2908">
            <v>0</v>
          </cell>
          <cell r="Z2908">
            <v>0</v>
          </cell>
          <cell r="AA2908">
            <v>0</v>
          </cell>
        </row>
        <row r="2909">
          <cell r="C2909" t="str">
            <v>S522</v>
          </cell>
          <cell r="K2909">
            <v>0</v>
          </cell>
          <cell r="L2909">
            <v>0</v>
          </cell>
          <cell r="Y2909">
            <v>0</v>
          </cell>
          <cell r="Z2909">
            <v>0</v>
          </cell>
          <cell r="AA2909">
            <v>0</v>
          </cell>
        </row>
        <row r="2910">
          <cell r="C2910" t="str">
            <v>S522</v>
          </cell>
          <cell r="K2910">
            <v>0</v>
          </cell>
          <cell r="L2910">
            <v>0</v>
          </cell>
          <cell r="Y2910">
            <v>0</v>
          </cell>
          <cell r="Z2910">
            <v>0</v>
          </cell>
          <cell r="AA2910">
            <v>0</v>
          </cell>
        </row>
        <row r="2911">
          <cell r="C2911" t="str">
            <v>S399</v>
          </cell>
          <cell r="K2911">
            <v>0</v>
          </cell>
          <cell r="L2911">
            <v>0</v>
          </cell>
          <cell r="Y2911">
            <v>0</v>
          </cell>
          <cell r="Z2911">
            <v>0</v>
          </cell>
          <cell r="AA2911">
            <v>0</v>
          </cell>
        </row>
        <row r="2912">
          <cell r="C2912" t="str">
            <v>S480</v>
          </cell>
          <cell r="K2912">
            <v>0</v>
          </cell>
          <cell r="L2912">
            <v>0</v>
          </cell>
          <cell r="Y2912">
            <v>0</v>
          </cell>
          <cell r="Z2912">
            <v>0</v>
          </cell>
          <cell r="AA2912">
            <v>0</v>
          </cell>
        </row>
        <row r="2913">
          <cell r="C2913" t="str">
            <v>S480</v>
          </cell>
          <cell r="K2913">
            <v>0</v>
          </cell>
          <cell r="L2913">
            <v>0</v>
          </cell>
          <cell r="Y2913">
            <v>0</v>
          </cell>
          <cell r="Z2913">
            <v>0</v>
          </cell>
          <cell r="AA2913">
            <v>0</v>
          </cell>
        </row>
        <row r="2914">
          <cell r="C2914" t="str">
            <v>S036</v>
          </cell>
          <cell r="K2914">
            <v>0</v>
          </cell>
          <cell r="L2914">
            <v>0</v>
          </cell>
          <cell r="Y2914">
            <v>0</v>
          </cell>
          <cell r="Z2914">
            <v>0</v>
          </cell>
          <cell r="AA2914">
            <v>0</v>
          </cell>
        </row>
        <row r="2915">
          <cell r="C2915" t="str">
            <v>S164</v>
          </cell>
          <cell r="K2915">
            <v>3</v>
          </cell>
          <cell r="L2915">
            <v>0</v>
          </cell>
          <cell r="Y2915">
            <v>455</v>
          </cell>
          <cell r="Z2915">
            <v>455</v>
          </cell>
          <cell r="AA2915">
            <v>0</v>
          </cell>
        </row>
        <row r="2916">
          <cell r="C2916" t="str">
            <v>S164</v>
          </cell>
          <cell r="K2916">
            <v>4</v>
          </cell>
          <cell r="L2916">
            <v>0</v>
          </cell>
          <cell r="Y2916">
            <v>372</v>
          </cell>
          <cell r="Z2916">
            <v>372</v>
          </cell>
          <cell r="AA2916">
            <v>0</v>
          </cell>
        </row>
        <row r="2917">
          <cell r="C2917" t="str">
            <v>S164</v>
          </cell>
          <cell r="K2917">
            <v>0</v>
          </cell>
          <cell r="L2917">
            <v>0</v>
          </cell>
          <cell r="Y2917">
            <v>0</v>
          </cell>
          <cell r="Z2917">
            <v>0</v>
          </cell>
          <cell r="AA2917">
            <v>0</v>
          </cell>
        </row>
        <row r="2918">
          <cell r="C2918" t="str">
            <v>S051</v>
          </cell>
          <cell r="K2918">
            <v>0</v>
          </cell>
          <cell r="L2918">
            <v>0</v>
          </cell>
          <cell r="Y2918">
            <v>0</v>
          </cell>
          <cell r="Z2918">
            <v>0</v>
          </cell>
          <cell r="AA2918">
            <v>0</v>
          </cell>
        </row>
        <row r="2919">
          <cell r="C2919" t="str">
            <v>S880</v>
          </cell>
          <cell r="K2919">
            <v>0</v>
          </cell>
          <cell r="L2919">
            <v>0</v>
          </cell>
          <cell r="Y2919">
            <v>0</v>
          </cell>
          <cell r="Z2919">
            <v>0</v>
          </cell>
          <cell r="AA2919">
            <v>0</v>
          </cell>
        </row>
        <row r="2920">
          <cell r="C2920" t="str">
            <v>S283</v>
          </cell>
          <cell r="K2920">
            <v>4</v>
          </cell>
          <cell r="L2920">
            <v>4</v>
          </cell>
          <cell r="Y2920">
            <v>596</v>
          </cell>
          <cell r="Z2920">
            <v>0</v>
          </cell>
          <cell r="AA2920">
            <v>596</v>
          </cell>
        </row>
        <row r="2921">
          <cell r="C2921" t="str">
            <v>S867</v>
          </cell>
          <cell r="K2921">
            <v>0</v>
          </cell>
          <cell r="L2921">
            <v>0</v>
          </cell>
          <cell r="Y2921">
            <v>0</v>
          </cell>
          <cell r="Z2921">
            <v>0</v>
          </cell>
          <cell r="AA2921">
            <v>0</v>
          </cell>
        </row>
        <row r="2922">
          <cell r="C2922" t="str">
            <v>S428</v>
          </cell>
          <cell r="K2922">
            <v>4</v>
          </cell>
          <cell r="L2922">
            <v>4</v>
          </cell>
          <cell r="Y2922">
            <v>1623</v>
          </cell>
          <cell r="Z2922">
            <v>0</v>
          </cell>
          <cell r="AA2922">
            <v>1623</v>
          </cell>
        </row>
        <row r="2923">
          <cell r="C2923" t="str">
            <v>S961</v>
          </cell>
          <cell r="K2923">
            <v>0</v>
          </cell>
          <cell r="L2923">
            <v>0</v>
          </cell>
          <cell r="Y2923">
            <v>0</v>
          </cell>
          <cell r="Z2923">
            <v>0</v>
          </cell>
          <cell r="AA2923">
            <v>0</v>
          </cell>
        </row>
        <row r="2924">
          <cell r="C2924" t="str">
            <v>S257</v>
          </cell>
          <cell r="K2924">
            <v>0</v>
          </cell>
          <cell r="L2924">
            <v>0</v>
          </cell>
          <cell r="Y2924">
            <v>0</v>
          </cell>
          <cell r="Z2924">
            <v>0</v>
          </cell>
          <cell r="AA2924">
            <v>0</v>
          </cell>
        </row>
        <row r="2925">
          <cell r="C2925" t="str">
            <v>S409</v>
          </cell>
          <cell r="K2925">
            <v>0</v>
          </cell>
          <cell r="L2925">
            <v>0</v>
          </cell>
          <cell r="Y2925">
            <v>0</v>
          </cell>
          <cell r="Z2925">
            <v>0</v>
          </cell>
          <cell r="AA2925">
            <v>0</v>
          </cell>
        </row>
        <row r="2926">
          <cell r="C2926" t="str">
            <v>S696</v>
          </cell>
          <cell r="K2926">
            <v>0</v>
          </cell>
          <cell r="L2926">
            <v>0</v>
          </cell>
          <cell r="Y2926">
            <v>0</v>
          </cell>
          <cell r="Z2926">
            <v>0</v>
          </cell>
          <cell r="AA2926">
            <v>0</v>
          </cell>
        </row>
        <row r="2927">
          <cell r="C2927" t="str">
            <v>S222</v>
          </cell>
          <cell r="K2927">
            <v>2</v>
          </cell>
          <cell r="L2927">
            <v>0</v>
          </cell>
          <cell r="Y2927">
            <v>132</v>
          </cell>
          <cell r="Z2927">
            <v>132</v>
          </cell>
          <cell r="AA2927">
            <v>0</v>
          </cell>
        </row>
        <row r="2928">
          <cell r="C2928" t="str">
            <v>S615</v>
          </cell>
          <cell r="K2928">
            <v>0</v>
          </cell>
          <cell r="L2928">
            <v>0</v>
          </cell>
          <cell r="Y2928">
            <v>0</v>
          </cell>
          <cell r="Z2928">
            <v>0</v>
          </cell>
          <cell r="AA2928">
            <v>0</v>
          </cell>
        </row>
        <row r="2929">
          <cell r="C2929" t="str">
            <v>S161</v>
          </cell>
          <cell r="K2929">
            <v>0</v>
          </cell>
          <cell r="L2929">
            <v>0</v>
          </cell>
          <cell r="Y2929">
            <v>0</v>
          </cell>
          <cell r="Z2929">
            <v>0</v>
          </cell>
          <cell r="AA2929">
            <v>0</v>
          </cell>
        </row>
        <row r="2930">
          <cell r="C2930" t="str">
            <v>S062</v>
          </cell>
          <cell r="K2930">
            <v>0</v>
          </cell>
          <cell r="L2930">
            <v>0</v>
          </cell>
          <cell r="Y2930">
            <v>0</v>
          </cell>
          <cell r="Z2930">
            <v>0</v>
          </cell>
          <cell r="AA2930">
            <v>0</v>
          </cell>
        </row>
        <row r="2931">
          <cell r="C2931" t="str">
            <v>S863</v>
          </cell>
          <cell r="K2931">
            <v>8</v>
          </cell>
          <cell r="L2931">
            <v>0</v>
          </cell>
          <cell r="Y2931">
            <v>176</v>
          </cell>
          <cell r="Z2931">
            <v>176</v>
          </cell>
          <cell r="AA2931">
            <v>0</v>
          </cell>
        </row>
        <row r="2932">
          <cell r="C2932" t="str">
            <v>S922</v>
          </cell>
          <cell r="K2932">
            <v>0</v>
          </cell>
          <cell r="L2932">
            <v>0</v>
          </cell>
          <cell r="Y2932">
            <v>0</v>
          </cell>
          <cell r="Z2932">
            <v>0</v>
          </cell>
          <cell r="AA2932">
            <v>0</v>
          </cell>
        </row>
        <row r="2933">
          <cell r="C2933" t="str">
            <v>S711</v>
          </cell>
          <cell r="K2933">
            <v>0</v>
          </cell>
          <cell r="L2933">
            <v>0</v>
          </cell>
          <cell r="Y2933">
            <v>0</v>
          </cell>
          <cell r="Z2933">
            <v>0</v>
          </cell>
          <cell r="AA2933">
            <v>0</v>
          </cell>
        </row>
        <row r="2934">
          <cell r="C2934" t="str">
            <v>S407</v>
          </cell>
          <cell r="K2934">
            <v>0</v>
          </cell>
          <cell r="L2934">
            <v>0</v>
          </cell>
          <cell r="Y2934">
            <v>0</v>
          </cell>
          <cell r="Z2934">
            <v>0</v>
          </cell>
          <cell r="AA2934">
            <v>0</v>
          </cell>
        </row>
        <row r="2935">
          <cell r="C2935" t="str">
            <v>S522</v>
          </cell>
          <cell r="K2935">
            <v>0</v>
          </cell>
          <cell r="L2935">
            <v>0</v>
          </cell>
          <cell r="Y2935">
            <v>0</v>
          </cell>
          <cell r="Z2935">
            <v>0</v>
          </cell>
          <cell r="AA2935">
            <v>0</v>
          </cell>
        </row>
        <row r="2936">
          <cell r="C2936" t="str">
            <v>S323</v>
          </cell>
          <cell r="K2936">
            <v>0</v>
          </cell>
          <cell r="L2936">
            <v>0</v>
          </cell>
          <cell r="Y2936">
            <v>0</v>
          </cell>
          <cell r="Z2936">
            <v>0</v>
          </cell>
          <cell r="AA2936">
            <v>0</v>
          </cell>
        </row>
        <row r="2937">
          <cell r="C2937" t="str">
            <v>S428</v>
          </cell>
          <cell r="K2937">
            <v>0</v>
          </cell>
          <cell r="L2937">
            <v>0</v>
          </cell>
          <cell r="Y2937">
            <v>0</v>
          </cell>
          <cell r="Z2937">
            <v>0</v>
          </cell>
          <cell r="AA2937">
            <v>0</v>
          </cell>
        </row>
        <row r="2938">
          <cell r="C2938" t="str">
            <v>S1007</v>
          </cell>
          <cell r="K2938">
            <v>0</v>
          </cell>
          <cell r="L2938">
            <v>0</v>
          </cell>
          <cell r="Y2938">
            <v>0</v>
          </cell>
          <cell r="Z2938">
            <v>0</v>
          </cell>
          <cell r="AA2938">
            <v>0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B60FC-9D18-4F7C-BD73-558E87157C00}">
  <dimension ref="A1:N210"/>
  <sheetViews>
    <sheetView tabSelected="1"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1" max="1" width="6.42578125" customWidth="1"/>
    <col min="2" max="2" width="6" customWidth="1"/>
    <col min="3" max="3" width="9.7109375" customWidth="1"/>
    <col min="4" max="4" width="10.140625" customWidth="1"/>
    <col min="5" max="5" width="41.85546875" customWidth="1"/>
    <col min="6" max="6" width="13.5703125" customWidth="1"/>
    <col min="7" max="7" width="14.85546875" customWidth="1"/>
    <col min="8" max="8" width="15" customWidth="1"/>
    <col min="9" max="9" width="13.5703125" customWidth="1"/>
    <col min="10" max="10" width="14.7109375" customWidth="1"/>
    <col min="11" max="11" width="14.5703125" customWidth="1"/>
    <col min="12" max="12" width="13.5703125" customWidth="1"/>
  </cols>
  <sheetData>
    <row r="1" spans="1:12" ht="15.75" customHeight="1" x14ac:dyDescent="0.25">
      <c r="A1" s="67" t="s">
        <v>0</v>
      </c>
      <c r="B1" s="68"/>
      <c r="C1" s="69"/>
      <c r="D1" s="69"/>
      <c r="E1" s="70"/>
      <c r="F1" s="69"/>
      <c r="G1" s="69"/>
      <c r="H1" s="69"/>
      <c r="I1" s="69"/>
      <c r="J1" s="69"/>
      <c r="K1" s="69"/>
      <c r="L1" s="69"/>
    </row>
    <row r="2" spans="1:12" ht="15.75" thickBot="1" x14ac:dyDescent="0.3"/>
    <row r="3" spans="1:12" ht="90" x14ac:dyDescent="0.25">
      <c r="A3" s="71" t="s">
        <v>1</v>
      </c>
      <c r="B3" s="72" t="s">
        <v>2</v>
      </c>
      <c r="C3" s="73" t="s">
        <v>3</v>
      </c>
      <c r="D3" s="72" t="s">
        <v>443</v>
      </c>
      <c r="E3" s="74" t="s">
        <v>4</v>
      </c>
      <c r="F3" s="75" t="s">
        <v>5</v>
      </c>
      <c r="G3" s="76" t="s">
        <v>6</v>
      </c>
      <c r="H3" s="77" t="s">
        <v>7</v>
      </c>
      <c r="I3" s="78" t="s">
        <v>8</v>
      </c>
      <c r="J3" s="6" t="s">
        <v>9</v>
      </c>
      <c r="K3" s="79" t="s">
        <v>10</v>
      </c>
      <c r="L3" s="80" t="s">
        <v>450</v>
      </c>
    </row>
    <row r="4" spans="1:12" x14ac:dyDescent="0.25">
      <c r="A4" s="81" t="s">
        <v>12</v>
      </c>
      <c r="B4" s="11" t="s">
        <v>13</v>
      </c>
      <c r="C4" s="11" t="s">
        <v>14</v>
      </c>
      <c r="D4" s="11">
        <v>54130395</v>
      </c>
      <c r="E4" s="14" t="s">
        <v>15</v>
      </c>
      <c r="F4" s="82">
        <f t="array" ref="F4">SUM(([1]školy!$C$5:$C$2938='zriaďovatelia '!$C4)*([1]školy!K$5:K$2938))-I4</f>
        <v>28</v>
      </c>
      <c r="G4" s="25">
        <f>H4</f>
        <v>387</v>
      </c>
      <c r="H4" s="27">
        <f t="array" ref="H4">SUM(([1]školy!$C$5:$C$2938='zriaďovatelia '!$C4)*([1]školy!Z$5:Z$2938))</f>
        <v>387</v>
      </c>
      <c r="I4" s="27">
        <f t="array" ref="I4">SUM(([1]školy!$C$5:$C$2938='zriaďovatelia '!$C4)*([1]školy!L$5:L$2938))</f>
        <v>0</v>
      </c>
      <c r="J4" s="25">
        <f>K4</f>
        <v>0</v>
      </c>
      <c r="K4" s="27">
        <f t="array" ref="K4">SUM(([1]školy!$C$5:$C$2938='zriaďovatelia '!$C4)*([1]školy!AA$5:AA$2938))</f>
        <v>0</v>
      </c>
      <c r="L4" s="83">
        <f t="array" ref="L4">SUM(([1]školy!$C$5:$C$2938='zriaďovatelia '!$C4)*([1]školy!Y$5:Y$2938))</f>
        <v>387</v>
      </c>
    </row>
    <row r="5" spans="1:12" x14ac:dyDescent="0.25">
      <c r="A5" s="81" t="s">
        <v>12</v>
      </c>
      <c r="B5" s="11" t="s">
        <v>16</v>
      </c>
      <c r="C5" s="11" t="s">
        <v>17</v>
      </c>
      <c r="D5" s="11">
        <v>36063606</v>
      </c>
      <c r="E5" s="14" t="s">
        <v>18</v>
      </c>
      <c r="F5" s="82">
        <f t="array" ref="F5">SUM(([1]školy!$C$5:$C$2938='zriaďovatelia '!$C5)*([1]školy!K$5:K$2938))-I5</f>
        <v>92</v>
      </c>
      <c r="G5" s="25">
        <f t="shared" ref="G5:G68" si="0">H5</f>
        <v>4438</v>
      </c>
      <c r="H5" s="27">
        <f t="array" ref="H5">SUM(([1]školy!$C$5:$C$2938='zriaďovatelia '!$C5)*([1]školy!Z$5:Z$2938))</f>
        <v>4438</v>
      </c>
      <c r="I5" s="82">
        <f t="array" ref="I5">SUM(([1]školy!$C$5:$C$2938='zriaďovatelia '!$C5)*([1]školy!L$5:L$2938))</f>
        <v>0</v>
      </c>
      <c r="J5" s="25">
        <f t="shared" ref="J5:J68" si="1">K5</f>
        <v>0</v>
      </c>
      <c r="K5" s="27">
        <f t="array" ref="K5">SUM(([1]školy!$C$5:$C$2938='zriaďovatelia '!$C5)*([1]školy!AA$5:AA$2938))</f>
        <v>0</v>
      </c>
      <c r="L5" s="83">
        <f t="array" ref="L5">SUM(([1]školy!$C$5:$C$2938='zriaďovatelia '!$C5)*([1]školy!$Y$5:$Y$2938))</f>
        <v>4438</v>
      </c>
    </row>
    <row r="6" spans="1:12" x14ac:dyDescent="0.25">
      <c r="A6" s="81" t="s">
        <v>12</v>
      </c>
      <c r="B6" s="11" t="s">
        <v>19</v>
      </c>
      <c r="C6" s="11" t="s">
        <v>20</v>
      </c>
      <c r="D6" s="11">
        <v>304654</v>
      </c>
      <c r="E6" s="14" t="s">
        <v>21</v>
      </c>
      <c r="F6" s="82">
        <f t="array" ref="F6">SUM(([1]školy!$C$5:$C$2938='zriaďovatelia '!$C6)*([1]školy!K$5:K$2938))-I6</f>
        <v>4</v>
      </c>
      <c r="G6" s="25">
        <f t="shared" si="0"/>
        <v>220</v>
      </c>
      <c r="H6" s="27">
        <f t="array" ref="H6">SUM(([1]školy!$C$5:$C$2938='zriaďovatelia '!$C6)*([1]školy!Z$5:Z$2938))</f>
        <v>220</v>
      </c>
      <c r="I6" s="82">
        <f t="array" ref="I6">SUM(([1]školy!$C$5:$C$2938='zriaďovatelia '!$C6)*([1]školy!L$5:L$2938))</f>
        <v>0</v>
      </c>
      <c r="J6" s="25">
        <f t="shared" si="1"/>
        <v>0</v>
      </c>
      <c r="K6" s="27">
        <f t="array" ref="K6">SUM(([1]školy!$C$5:$C$2938='zriaďovatelia '!$C6)*([1]školy!AA$5:AA$2938))</f>
        <v>0</v>
      </c>
      <c r="L6" s="83">
        <f t="array" ref="L6">SUM(([1]školy!$C$5:$C$2938='zriaďovatelia '!$C6)*([1]školy!$Y$5:$Y$2938))</f>
        <v>220</v>
      </c>
    </row>
    <row r="7" spans="1:12" x14ac:dyDescent="0.25">
      <c r="A7" s="81" t="s">
        <v>12</v>
      </c>
      <c r="B7" s="11" t="s">
        <v>19</v>
      </c>
      <c r="C7" s="11" t="s">
        <v>22</v>
      </c>
      <c r="D7" s="11">
        <v>304841</v>
      </c>
      <c r="E7" s="14" t="s">
        <v>23</v>
      </c>
      <c r="F7" s="82">
        <f t="array" ref="F7">SUM(([1]školy!$C$5:$C$2938='zriaďovatelia '!$C7)*([1]školy!K$5:K$2938))-I7</f>
        <v>7</v>
      </c>
      <c r="G7" s="25">
        <f t="shared" si="0"/>
        <v>640</v>
      </c>
      <c r="H7" s="27">
        <f t="array" ref="H7">SUM(([1]školy!$C$5:$C$2938='zriaďovatelia '!$C7)*([1]školy!Z$5:Z$2938))</f>
        <v>640</v>
      </c>
      <c r="I7" s="82">
        <f t="array" ref="I7">SUM(([1]školy!$C$5:$C$2938='zriaďovatelia '!$C7)*([1]školy!L$5:L$2938))</f>
        <v>0</v>
      </c>
      <c r="J7" s="25">
        <f t="shared" si="1"/>
        <v>0</v>
      </c>
      <c r="K7" s="27">
        <f t="array" ref="K7">SUM(([1]školy!$C$5:$C$2938='zriaďovatelia '!$C7)*([1]školy!AA$5:AA$2938))</f>
        <v>0</v>
      </c>
      <c r="L7" s="83">
        <f t="array" ref="L7">SUM(([1]školy!$C$5:$C$2938='zriaďovatelia '!$C7)*([1]školy!$Y$5:$Y$2938))</f>
        <v>640</v>
      </c>
    </row>
    <row r="8" spans="1:12" x14ac:dyDescent="0.25">
      <c r="A8" s="81" t="s">
        <v>12</v>
      </c>
      <c r="B8" s="11" t="s">
        <v>19</v>
      </c>
      <c r="C8" s="11" t="s">
        <v>24</v>
      </c>
      <c r="D8" s="11">
        <v>304913</v>
      </c>
      <c r="E8" s="14" t="s">
        <v>25</v>
      </c>
      <c r="F8" s="82">
        <f t="array" ref="F8">SUM(([1]školy!$C$5:$C$2938='zriaďovatelia '!$C8)*([1]školy!K$5:K$2938))-I8</f>
        <v>21</v>
      </c>
      <c r="G8" s="25">
        <f t="shared" si="0"/>
        <v>928</v>
      </c>
      <c r="H8" s="27">
        <f t="array" ref="H8">SUM(([1]školy!$C$5:$C$2938='zriaďovatelia '!$C8)*([1]školy!Z$5:Z$2938))</f>
        <v>928</v>
      </c>
      <c r="I8" s="82">
        <f t="array" ref="I8">SUM(([1]školy!$C$5:$C$2938='zriaďovatelia '!$C8)*([1]školy!L$5:L$2938))</f>
        <v>3</v>
      </c>
      <c r="J8" s="25">
        <f t="shared" si="1"/>
        <v>193</v>
      </c>
      <c r="K8" s="27">
        <f t="array" ref="K8">SUM(([1]školy!$C$5:$C$2938='zriaďovatelia '!$C8)*([1]školy!AA$5:AA$2938))</f>
        <v>193</v>
      </c>
      <c r="L8" s="83">
        <f t="array" ref="L8">SUM(([1]školy!$C$5:$C$2938='zriaďovatelia '!$C8)*([1]školy!$Y$5:$Y$2938))</f>
        <v>1121</v>
      </c>
    </row>
    <row r="9" spans="1:12" x14ac:dyDescent="0.25">
      <c r="A9" s="81" t="s">
        <v>12</v>
      </c>
      <c r="B9" s="11" t="s">
        <v>19</v>
      </c>
      <c r="C9" s="11" t="s">
        <v>26</v>
      </c>
      <c r="D9" s="11">
        <v>304964</v>
      </c>
      <c r="E9" s="14" t="s">
        <v>27</v>
      </c>
      <c r="F9" s="82">
        <f t="array" ref="F9">SUM(([1]školy!$C$5:$C$2938='zriaďovatelia '!$C9)*([1]školy!K$5:K$2938))-I9</f>
        <v>6</v>
      </c>
      <c r="G9" s="25">
        <f t="shared" si="0"/>
        <v>275</v>
      </c>
      <c r="H9" s="27">
        <f t="array" ref="H9">SUM(([1]školy!$C$5:$C$2938='zriaďovatelia '!$C9)*([1]školy!Z$5:Z$2938))</f>
        <v>275</v>
      </c>
      <c r="I9" s="82">
        <f t="array" ref="I9">SUM(([1]školy!$C$5:$C$2938='zriaďovatelia '!$C9)*([1]školy!L$5:L$2938))</f>
        <v>0</v>
      </c>
      <c r="J9" s="25">
        <f t="shared" si="1"/>
        <v>0</v>
      </c>
      <c r="K9" s="27">
        <f t="array" ref="K9">SUM(([1]školy!$C$5:$C$2938='zriaďovatelia '!$C9)*([1]školy!AA$5:AA$2938))</f>
        <v>0</v>
      </c>
      <c r="L9" s="83">
        <f t="array" ref="L9">SUM(([1]školy!$C$5:$C$2938='zriaďovatelia '!$C9)*([1]školy!$Y$5:$Y$2938))</f>
        <v>275</v>
      </c>
    </row>
    <row r="10" spans="1:12" x14ac:dyDescent="0.25">
      <c r="A10" s="81" t="s">
        <v>12</v>
      </c>
      <c r="B10" s="11" t="s">
        <v>19</v>
      </c>
      <c r="C10" s="11" t="s">
        <v>28</v>
      </c>
      <c r="D10" s="11">
        <v>305049</v>
      </c>
      <c r="E10" s="14" t="s">
        <v>29</v>
      </c>
      <c r="F10" s="82">
        <f t="array" ref="F10">SUM(([1]školy!$C$5:$C$2938='zriaďovatelia '!$C10)*([1]školy!K$5:K$2938))-I10</f>
        <v>8</v>
      </c>
      <c r="G10" s="25">
        <f t="shared" si="0"/>
        <v>1160</v>
      </c>
      <c r="H10" s="27">
        <f t="array" ref="H10">SUM(([1]školy!$C$5:$C$2938='zriaďovatelia '!$C10)*([1]školy!Z$5:Z$2938))</f>
        <v>1160</v>
      </c>
      <c r="I10" s="82">
        <f t="array" ref="I10">SUM(([1]školy!$C$5:$C$2938='zriaďovatelia '!$C10)*([1]školy!L$5:L$2938))</f>
        <v>0</v>
      </c>
      <c r="J10" s="25">
        <f t="shared" si="1"/>
        <v>0</v>
      </c>
      <c r="K10" s="27">
        <f t="array" ref="K10">SUM(([1]školy!$C$5:$C$2938='zriaďovatelia '!$C10)*([1]školy!AA$5:AA$2938))</f>
        <v>0</v>
      </c>
      <c r="L10" s="83">
        <f t="array" ref="L10">SUM(([1]školy!$C$5:$C$2938='zriaďovatelia '!$C10)*([1]školy!$Y$5:$Y$2938))</f>
        <v>1160</v>
      </c>
    </row>
    <row r="11" spans="1:12" x14ac:dyDescent="0.25">
      <c r="A11" s="81" t="s">
        <v>12</v>
      </c>
      <c r="B11" s="11" t="s">
        <v>19</v>
      </c>
      <c r="C11" s="11" t="s">
        <v>30</v>
      </c>
      <c r="D11" s="11">
        <v>305103</v>
      </c>
      <c r="E11" s="14" t="s">
        <v>31</v>
      </c>
      <c r="F11" s="82">
        <f t="array" ref="F11">SUM(([1]školy!$C$5:$C$2938='zriaďovatelia '!$C11)*([1]školy!K$5:K$2938))-I11</f>
        <v>9</v>
      </c>
      <c r="G11" s="25">
        <f t="shared" si="0"/>
        <v>341</v>
      </c>
      <c r="H11" s="27">
        <f t="array" ref="H11">SUM(([1]školy!$C$5:$C$2938='zriaďovatelia '!$C11)*([1]školy!Z$5:Z$2938))</f>
        <v>341</v>
      </c>
      <c r="I11" s="82">
        <f t="array" ref="I11">SUM(([1]školy!$C$5:$C$2938='zriaďovatelia '!$C11)*([1]školy!L$5:L$2938))</f>
        <v>0</v>
      </c>
      <c r="J11" s="25">
        <f t="shared" si="1"/>
        <v>0</v>
      </c>
      <c r="K11" s="27">
        <f t="array" ref="K11">SUM(([1]školy!$C$5:$C$2938='zriaďovatelia '!$C11)*([1]školy!AA$5:AA$2938))</f>
        <v>0</v>
      </c>
      <c r="L11" s="83">
        <f t="array" ref="L11">SUM(([1]školy!$C$5:$C$2938='zriaďovatelia '!$C11)*([1]školy!$Y$5:$Y$2938))</f>
        <v>341</v>
      </c>
    </row>
    <row r="12" spans="1:12" x14ac:dyDescent="0.25">
      <c r="A12" s="81" t="s">
        <v>12</v>
      </c>
      <c r="B12" s="11" t="s">
        <v>19</v>
      </c>
      <c r="C12" s="11" t="s">
        <v>32</v>
      </c>
      <c r="D12" s="11">
        <v>603147</v>
      </c>
      <c r="E12" s="14" t="s">
        <v>33</v>
      </c>
      <c r="F12" s="82">
        <f t="array" ref="F12">SUM(([1]školy!$C$5:$C$2938='zriaďovatelia '!$C12)*([1]školy!K$5:K$2938))-I12</f>
        <v>165</v>
      </c>
      <c r="G12" s="25">
        <f t="shared" si="0"/>
        <v>6857</v>
      </c>
      <c r="H12" s="27">
        <f t="array" ref="H12">SUM(([1]školy!$C$5:$C$2938='zriaďovatelia '!$C12)*([1]školy!Z$5:Z$2938))</f>
        <v>6857</v>
      </c>
      <c r="I12" s="82">
        <f t="array" ref="I12">SUM(([1]školy!$C$5:$C$2938='zriaďovatelia '!$C12)*([1]školy!L$5:L$2938))</f>
        <v>0</v>
      </c>
      <c r="J12" s="25">
        <f t="shared" si="1"/>
        <v>0</v>
      </c>
      <c r="K12" s="27">
        <f t="array" ref="K12">SUM(([1]školy!$C$5:$C$2938='zriaďovatelia '!$C12)*([1]školy!AA$5:AA$2938))</f>
        <v>0</v>
      </c>
      <c r="L12" s="83">
        <f t="array" ref="L12">SUM(([1]školy!$C$5:$C$2938='zriaďovatelia '!$C12)*([1]školy!$Y$5:$Y$2938))</f>
        <v>6857</v>
      </c>
    </row>
    <row r="13" spans="1:12" x14ac:dyDescent="0.25">
      <c r="A13" s="81" t="s">
        <v>12</v>
      </c>
      <c r="B13" s="11" t="s">
        <v>19</v>
      </c>
      <c r="C13" s="11" t="s">
        <v>34</v>
      </c>
      <c r="D13" s="11">
        <v>641383</v>
      </c>
      <c r="E13" s="14" t="s">
        <v>35</v>
      </c>
      <c r="F13" s="82">
        <f t="array" ref="F13">SUM(([1]školy!$C$5:$C$2938='zriaďovatelia '!$C13)*([1]školy!K$5:K$2938))-I13</f>
        <v>57</v>
      </c>
      <c r="G13" s="25">
        <f t="shared" si="0"/>
        <v>1158</v>
      </c>
      <c r="H13" s="27">
        <f t="array" ref="H13">SUM(([1]školy!$C$5:$C$2938='zriaďovatelia '!$C13)*([1]školy!Z$5:Z$2938))</f>
        <v>1158</v>
      </c>
      <c r="I13" s="82">
        <f t="array" ref="I13">SUM(([1]školy!$C$5:$C$2938='zriaďovatelia '!$C13)*([1]školy!L$5:L$2938))</f>
        <v>8</v>
      </c>
      <c r="J13" s="25">
        <f t="shared" si="1"/>
        <v>1159</v>
      </c>
      <c r="K13" s="27">
        <f t="array" ref="K13">SUM(([1]školy!$C$5:$C$2938='zriaďovatelia '!$C13)*([1]školy!AA$5:AA$2938))</f>
        <v>1159</v>
      </c>
      <c r="L13" s="83">
        <f t="array" ref="L13">SUM(([1]školy!$C$5:$C$2938='zriaďovatelia '!$C13)*([1]školy!$Y$5:$Y$2938))</f>
        <v>2317</v>
      </c>
    </row>
    <row r="14" spans="1:12" x14ac:dyDescent="0.25">
      <c r="A14" s="81" t="s">
        <v>12</v>
      </c>
      <c r="B14" s="11" t="s">
        <v>19</v>
      </c>
      <c r="C14" s="11" t="s">
        <v>36</v>
      </c>
      <c r="D14" s="11">
        <v>603317</v>
      </c>
      <c r="E14" s="14" t="s">
        <v>37</v>
      </c>
      <c r="F14" s="82">
        <f t="array" ref="F14">SUM(([1]školy!$C$5:$C$2938='zriaďovatelia '!$C14)*([1]školy!K$5:K$2938))-I14</f>
        <v>47</v>
      </c>
      <c r="G14" s="25">
        <f t="shared" si="0"/>
        <v>751</v>
      </c>
      <c r="H14" s="27">
        <f t="array" ref="H14">SUM(([1]školy!$C$5:$C$2938='zriaďovatelia '!$C14)*([1]školy!Z$5:Z$2938))</f>
        <v>751</v>
      </c>
      <c r="I14" s="82">
        <f t="array" ref="I14">SUM(([1]školy!$C$5:$C$2938='zriaďovatelia '!$C14)*([1]školy!L$5:L$2938))</f>
        <v>5</v>
      </c>
      <c r="J14" s="25">
        <f t="shared" si="1"/>
        <v>199</v>
      </c>
      <c r="K14" s="27">
        <f t="array" ref="K14">SUM(([1]školy!$C$5:$C$2938='zriaďovatelia '!$C14)*([1]školy!AA$5:AA$2938))</f>
        <v>199</v>
      </c>
      <c r="L14" s="83">
        <f t="array" ref="L14">SUM(([1]školy!$C$5:$C$2938='zriaďovatelia '!$C14)*([1]školy!$Y$5:$Y$2938))</f>
        <v>950</v>
      </c>
    </row>
    <row r="15" spans="1:12" x14ac:dyDescent="0.25">
      <c r="A15" s="81" t="s">
        <v>12</v>
      </c>
      <c r="B15" s="11" t="s">
        <v>19</v>
      </c>
      <c r="C15" s="11" t="s">
        <v>38</v>
      </c>
      <c r="D15" s="11">
        <v>603392</v>
      </c>
      <c r="E15" s="14" t="s">
        <v>39</v>
      </c>
      <c r="F15" s="82">
        <f t="array" ref="F15">SUM(([1]školy!$C$5:$C$2938='zriaďovatelia '!$C15)*([1]školy!K$5:K$2938))-I15</f>
        <v>18</v>
      </c>
      <c r="G15" s="25">
        <f t="shared" si="0"/>
        <v>570</v>
      </c>
      <c r="H15" s="27">
        <f t="array" ref="H15">SUM(([1]školy!$C$5:$C$2938='zriaďovatelia '!$C15)*([1]školy!Z$5:Z$2938))</f>
        <v>570</v>
      </c>
      <c r="I15" s="82">
        <f t="array" ref="I15">SUM(([1]školy!$C$5:$C$2938='zriaďovatelia '!$C15)*([1]školy!L$5:L$2938))</f>
        <v>0</v>
      </c>
      <c r="J15" s="25">
        <f t="shared" si="1"/>
        <v>0</v>
      </c>
      <c r="K15" s="27">
        <f t="array" ref="K15">SUM(([1]školy!$C$5:$C$2938='zriaďovatelia '!$C15)*([1]školy!AA$5:AA$2938))</f>
        <v>0</v>
      </c>
      <c r="L15" s="83">
        <f t="array" ref="L15">SUM(([1]školy!$C$5:$C$2938='zriaďovatelia '!$C15)*([1]školy!$Y$5:$Y$2938))</f>
        <v>570</v>
      </c>
    </row>
    <row r="16" spans="1:12" x14ac:dyDescent="0.25">
      <c r="A16" s="81" t="s">
        <v>12</v>
      </c>
      <c r="B16" s="11" t="s">
        <v>19</v>
      </c>
      <c r="C16" s="11" t="s">
        <v>40</v>
      </c>
      <c r="D16" s="11">
        <v>603414</v>
      </c>
      <c r="E16" s="14" t="s">
        <v>41</v>
      </c>
      <c r="F16" s="82">
        <f t="array" ref="F16">SUM(([1]školy!$C$5:$C$2938='zriaďovatelia '!$C16)*([1]školy!K$5:K$2938))-I16</f>
        <v>25</v>
      </c>
      <c r="G16" s="25">
        <f t="shared" si="0"/>
        <v>509</v>
      </c>
      <c r="H16" s="27">
        <f t="array" ref="H16">SUM(([1]školy!$C$5:$C$2938='zriaďovatelia '!$C16)*([1]školy!Z$5:Z$2938))</f>
        <v>509</v>
      </c>
      <c r="I16" s="82">
        <f t="array" ref="I16">SUM(([1]školy!$C$5:$C$2938='zriaďovatelia '!$C16)*([1]školy!L$5:L$2938))</f>
        <v>1</v>
      </c>
      <c r="J16" s="25">
        <f t="shared" si="1"/>
        <v>76</v>
      </c>
      <c r="K16" s="27">
        <f t="array" ref="K16">SUM(([1]školy!$C$5:$C$2938='zriaďovatelia '!$C16)*([1]školy!AA$5:AA$2938))</f>
        <v>76</v>
      </c>
      <c r="L16" s="83">
        <f t="array" ref="L16">SUM(([1]školy!$C$5:$C$2938='zriaďovatelia '!$C16)*([1]školy!$Y$5:$Y$2938))</f>
        <v>585</v>
      </c>
    </row>
    <row r="17" spans="1:14" x14ac:dyDescent="0.25">
      <c r="A17" s="81" t="s">
        <v>12</v>
      </c>
      <c r="B17" s="11" t="s">
        <v>19</v>
      </c>
      <c r="C17" s="11" t="s">
        <v>42</v>
      </c>
      <c r="D17" s="11">
        <v>604887</v>
      </c>
      <c r="E17" s="14" t="s">
        <v>43</v>
      </c>
      <c r="F17" s="82">
        <f t="array" ref="F17">SUM(([1]školy!$C$5:$C$2938='zriaďovatelia '!$C17)*([1]školy!K$5:K$2938))-I17</f>
        <v>13</v>
      </c>
      <c r="G17" s="25">
        <f t="shared" si="0"/>
        <v>1461</v>
      </c>
      <c r="H17" s="27">
        <f t="array" ref="H17">SUM(([1]školy!$C$5:$C$2938='zriaďovatelia '!$C17)*([1]školy!Z$5:Z$2938))</f>
        <v>1461</v>
      </c>
      <c r="I17" s="82">
        <f t="array" ref="I17">SUM(([1]školy!$C$5:$C$2938='zriaďovatelia '!$C17)*([1]školy!L$5:L$2938))</f>
        <v>0</v>
      </c>
      <c r="J17" s="25">
        <f t="shared" si="1"/>
        <v>0</v>
      </c>
      <c r="K17" s="27">
        <f t="array" ref="K17">SUM(([1]školy!$C$5:$C$2938='zriaďovatelia '!$C17)*([1]školy!AA$5:AA$2938))</f>
        <v>0</v>
      </c>
      <c r="L17" s="83">
        <f t="array" ref="L17">SUM(([1]školy!$C$5:$C$2938='zriaďovatelia '!$C17)*([1]školy!$Y$5:$Y$2938))</f>
        <v>1461</v>
      </c>
    </row>
    <row r="18" spans="1:14" x14ac:dyDescent="0.25">
      <c r="A18" s="81" t="s">
        <v>12</v>
      </c>
      <c r="B18" s="11" t="s">
        <v>19</v>
      </c>
      <c r="C18" s="11" t="s">
        <v>44</v>
      </c>
      <c r="D18" s="11">
        <v>304603</v>
      </c>
      <c r="E18" s="14" t="s">
        <v>45</v>
      </c>
      <c r="F18" s="82">
        <f t="array" ref="F18">SUM(([1]školy!$C$5:$C$2938='zriaďovatelia '!$C18)*([1]školy!K$5:K$2938))-I18</f>
        <v>10</v>
      </c>
      <c r="G18" s="25">
        <f t="shared" si="0"/>
        <v>151</v>
      </c>
      <c r="H18" s="27">
        <f t="array" ref="H18">SUM(([1]školy!$C$5:$C$2938='zriaďovatelia '!$C18)*([1]školy!Z$5:Z$2938))</f>
        <v>151</v>
      </c>
      <c r="I18" s="82">
        <f t="array" ref="I18">SUM(([1]školy!$C$5:$C$2938='zriaďovatelia '!$C18)*([1]školy!L$5:L$2938))</f>
        <v>2</v>
      </c>
      <c r="J18" s="25">
        <f t="shared" si="1"/>
        <v>30</v>
      </c>
      <c r="K18" s="27">
        <f t="array" ref="K18">SUM(([1]školy!$C$5:$C$2938='zriaďovatelia '!$C18)*([1]školy!AA$5:AA$2938))</f>
        <v>30</v>
      </c>
      <c r="L18" s="83">
        <f t="array" ref="L18">SUM(([1]školy!$C$5:$C$2938='zriaďovatelia '!$C18)*([1]školy!$Y$5:$Y$2938))</f>
        <v>181</v>
      </c>
    </row>
    <row r="19" spans="1:14" x14ac:dyDescent="0.25">
      <c r="A19" s="81" t="s">
        <v>12</v>
      </c>
      <c r="B19" s="11" t="s">
        <v>19</v>
      </c>
      <c r="C19" s="11" t="s">
        <v>46</v>
      </c>
      <c r="D19" s="11">
        <v>603201</v>
      </c>
      <c r="E19" s="14" t="s">
        <v>47</v>
      </c>
      <c r="F19" s="82">
        <f t="array" ref="F19">SUM(([1]školy!$C$5:$C$2938='zriaďovatelia '!$C19)*([1]školy!K$5:K$2938))-I19</f>
        <v>77</v>
      </c>
      <c r="G19" s="25">
        <f t="shared" si="0"/>
        <v>5831</v>
      </c>
      <c r="H19" s="27">
        <f t="array" ref="H19">SUM(([1]školy!$C$5:$C$2938='zriaďovatelia '!$C19)*([1]školy!Z$5:Z$2938))</f>
        <v>5831</v>
      </c>
      <c r="I19" s="82">
        <f t="array" ref="I19">SUM(([1]školy!$C$5:$C$2938='zriaďovatelia '!$C19)*([1]školy!L$5:L$2938))</f>
        <v>0</v>
      </c>
      <c r="J19" s="25">
        <f t="shared" si="1"/>
        <v>0</v>
      </c>
      <c r="K19" s="27">
        <f t="array" ref="K19">SUM(([1]školy!$C$5:$C$2938='zriaďovatelia '!$C19)*([1]školy!AA$5:AA$2938))</f>
        <v>0</v>
      </c>
      <c r="L19" s="83">
        <f t="array" ref="L19">SUM(([1]školy!$C$5:$C$2938='zriaďovatelia '!$C19)*([1]školy!$Y$5:$Y$2938))</f>
        <v>5831</v>
      </c>
    </row>
    <row r="20" spans="1:14" x14ac:dyDescent="0.25">
      <c r="A20" s="81" t="s">
        <v>12</v>
      </c>
      <c r="B20" s="11" t="s">
        <v>48</v>
      </c>
      <c r="C20" s="11" t="s">
        <v>49</v>
      </c>
      <c r="D20" s="11">
        <v>586722</v>
      </c>
      <c r="E20" s="14" t="s">
        <v>50</v>
      </c>
      <c r="F20" s="82">
        <f t="array" ref="F20">SUM(([1]školy!$C$5:$C$2938='zriaďovatelia '!$C20)*([1]školy!K$5:K$2938))-I20</f>
        <v>16</v>
      </c>
      <c r="G20" s="25">
        <f t="shared" si="0"/>
        <v>783</v>
      </c>
      <c r="H20" s="27">
        <f t="array" ref="H20">SUM(([1]školy!$C$5:$C$2938='zriaďovatelia '!$C20)*([1]školy!Z$5:Z$2938))</f>
        <v>783</v>
      </c>
      <c r="I20" s="82">
        <f t="array" ref="I20">SUM(([1]školy!$C$5:$C$2938='zriaďovatelia '!$C20)*([1]školy!L$5:L$2938))</f>
        <v>0</v>
      </c>
      <c r="J20" s="25">
        <f t="shared" si="1"/>
        <v>0</v>
      </c>
      <c r="K20" s="27">
        <f t="array" ref="K20">SUM(([1]školy!$C$5:$C$2938='zriaďovatelia '!$C20)*([1]školy!AA$5:AA$2938))</f>
        <v>0</v>
      </c>
      <c r="L20" s="83">
        <f t="array" ref="L20">SUM(([1]školy!$C$5:$C$2938='zriaďovatelia '!$C20)*([1]školy!$Y$5:$Y$2938))</f>
        <v>783</v>
      </c>
    </row>
    <row r="21" spans="1:14" x14ac:dyDescent="0.25">
      <c r="A21" s="81" t="s">
        <v>12</v>
      </c>
      <c r="B21" s="11" t="s">
        <v>48</v>
      </c>
      <c r="C21" s="11" t="s">
        <v>51</v>
      </c>
      <c r="D21" s="11">
        <v>585661</v>
      </c>
      <c r="E21" s="14" t="s">
        <v>52</v>
      </c>
      <c r="F21" s="82">
        <f t="array" ref="F21">SUM(([1]školy!$C$5:$C$2938='zriaďovatelia '!$C21)*([1]školy!K$5:K$2938))-I21</f>
        <v>11</v>
      </c>
      <c r="G21" s="25">
        <f t="shared" si="0"/>
        <v>405</v>
      </c>
      <c r="H21" s="27">
        <f t="array" ref="H21">SUM(([1]školy!$C$5:$C$2938='zriaďovatelia '!$C21)*([1]školy!Z$5:Z$2938))</f>
        <v>405</v>
      </c>
      <c r="I21" s="82">
        <f t="array" ref="I21">SUM(([1]školy!$C$5:$C$2938='zriaďovatelia '!$C21)*([1]školy!L$5:L$2938))</f>
        <v>0</v>
      </c>
      <c r="J21" s="25">
        <f t="shared" si="1"/>
        <v>0</v>
      </c>
      <c r="K21" s="27">
        <f t="array" ref="K21">SUM(([1]školy!$C$5:$C$2938='zriaďovatelia '!$C21)*([1]školy!AA$5:AA$2938))</f>
        <v>0</v>
      </c>
      <c r="L21" s="83">
        <f t="array" ref="L21">SUM(([1]školy!$C$5:$C$2938='zriaďovatelia '!$C21)*([1]školy!$Y$5:$Y$2938))</f>
        <v>405</v>
      </c>
    </row>
    <row r="22" spans="1:14" x14ac:dyDescent="0.25">
      <c r="A22" s="81" t="s">
        <v>12</v>
      </c>
      <c r="B22" s="11" t="s">
        <v>48</v>
      </c>
      <c r="C22" s="11" t="s">
        <v>53</v>
      </c>
      <c r="D22" s="11">
        <v>42365023</v>
      </c>
      <c r="E22" s="14" t="s">
        <v>54</v>
      </c>
      <c r="F22" s="82">
        <f t="array" ref="F22">SUM(([1]školy!$C$5:$C$2938='zriaďovatelia '!$C22)*([1]školy!K$5:K$2938))-I22</f>
        <v>16</v>
      </c>
      <c r="G22" s="25">
        <f t="shared" si="0"/>
        <v>474</v>
      </c>
      <c r="H22" s="27">
        <f t="array" ref="H22">SUM(([1]školy!$C$5:$C$2938='zriaďovatelia '!$C22)*([1]školy!Z$5:Z$2938))</f>
        <v>474</v>
      </c>
      <c r="I22" s="82">
        <f t="array" ref="I22">SUM(([1]školy!$C$5:$C$2938='zriaďovatelia '!$C22)*([1]školy!L$5:L$2938))</f>
        <v>0</v>
      </c>
      <c r="J22" s="25">
        <f t="shared" si="1"/>
        <v>0</v>
      </c>
      <c r="K22" s="27">
        <f t="array" ref="K22">SUM(([1]školy!$C$5:$C$2938='zriaďovatelia '!$C22)*([1]školy!AA$5:AA$2938))</f>
        <v>0</v>
      </c>
      <c r="L22" s="83">
        <f t="array" ref="L22">SUM(([1]školy!$C$5:$C$2938='zriaďovatelia '!$C22)*([1]školy!$Y$5:$Y$2938))</f>
        <v>474</v>
      </c>
    </row>
    <row r="23" spans="1:14" x14ac:dyDescent="0.25">
      <c r="A23" s="81" t="s">
        <v>12</v>
      </c>
      <c r="B23" s="11" t="s">
        <v>55</v>
      </c>
      <c r="C23" s="11" t="s">
        <v>56</v>
      </c>
      <c r="D23" s="11">
        <v>30851581</v>
      </c>
      <c r="E23" s="14" t="s">
        <v>57</v>
      </c>
      <c r="F23" s="82">
        <f t="array" ref="F23">SUM(([1]školy!$C$5:$C$2938='zriaďovatelia '!$C23)*([1]školy!K$5:K$2938))-I23</f>
        <v>17</v>
      </c>
      <c r="G23" s="25">
        <f t="shared" si="0"/>
        <v>1369</v>
      </c>
      <c r="H23" s="27">
        <f t="array" ref="H23">SUM(([1]školy!$C$5:$C$2938='zriaďovatelia '!$C23)*([1]školy!Z$5:Z$2938))</f>
        <v>1369</v>
      </c>
      <c r="I23" s="82">
        <f t="array" ref="I23">SUM(([1]školy!$C$5:$C$2938='zriaďovatelia '!$C23)*([1]školy!L$5:L$2938))</f>
        <v>0</v>
      </c>
      <c r="J23" s="25">
        <f t="shared" si="1"/>
        <v>0</v>
      </c>
      <c r="K23" s="27">
        <f t="array" ref="K23">SUM(([1]školy!$C$5:$C$2938='zriaďovatelia '!$C23)*([1]školy!AA$5:AA$2938))</f>
        <v>0</v>
      </c>
      <c r="L23" s="83">
        <f t="array" ref="L23">SUM(([1]školy!$C$5:$C$2938='zriaďovatelia '!$C23)*([1]školy!$Y$5:$Y$2938))</f>
        <v>1369</v>
      </c>
    </row>
    <row r="24" spans="1:14" x14ac:dyDescent="0.25">
      <c r="A24" s="81" t="s">
        <v>12</v>
      </c>
      <c r="B24" s="11" t="s">
        <v>55</v>
      </c>
      <c r="C24" s="11" t="s">
        <v>58</v>
      </c>
      <c r="D24" s="11">
        <v>50073893</v>
      </c>
      <c r="E24" s="14" t="s">
        <v>59</v>
      </c>
      <c r="F24" s="82">
        <f t="array" ref="F24">SUM(([1]školy!$C$5:$C$2938='zriaďovatelia '!$C24)*([1]školy!K$5:K$2938))-I24</f>
        <v>14</v>
      </c>
      <c r="G24" s="25">
        <f t="shared" si="0"/>
        <v>62</v>
      </c>
      <c r="H24" s="27">
        <f t="array" ref="H24">SUM(([1]školy!$C$5:$C$2938='zriaďovatelia '!$C24)*([1]školy!Z$5:Z$2938))</f>
        <v>62</v>
      </c>
      <c r="I24" s="82">
        <f t="array" ref="I24">SUM(([1]školy!$C$5:$C$2938='zriaďovatelia '!$C24)*([1]školy!L$5:L$2938))</f>
        <v>0</v>
      </c>
      <c r="J24" s="25">
        <f t="shared" si="1"/>
        <v>0</v>
      </c>
      <c r="K24" s="27">
        <f t="array" ref="K24">SUM(([1]školy!$C$5:$C$2938='zriaďovatelia '!$C24)*([1]školy!AA$5:AA$2938))</f>
        <v>0</v>
      </c>
      <c r="L24" s="83">
        <f t="array" ref="L24">SUM(([1]školy!$C$5:$C$2938='zriaďovatelia '!$C24)*([1]školy!$Y$5:$Y$2938))</f>
        <v>62</v>
      </c>
    </row>
    <row r="25" spans="1:14" x14ac:dyDescent="0.25">
      <c r="A25" s="81" t="s">
        <v>12</v>
      </c>
      <c r="B25" s="11" t="s">
        <v>55</v>
      </c>
      <c r="C25" s="11" t="s">
        <v>60</v>
      </c>
      <c r="D25" s="11">
        <v>52560813</v>
      </c>
      <c r="E25" s="14" t="s">
        <v>61</v>
      </c>
      <c r="F25" s="82">
        <f t="array" ref="F25">SUM(([1]školy!$C$5:$C$2938='zriaďovatelia '!$C25)*([1]školy!K$5:K$2938))-I25</f>
        <v>32</v>
      </c>
      <c r="G25" s="25">
        <f t="shared" si="0"/>
        <v>927</v>
      </c>
      <c r="H25" s="27">
        <f t="array" ref="H25">SUM(([1]školy!$C$5:$C$2938='zriaďovatelia '!$C25)*([1]školy!Z$5:Z$2938))</f>
        <v>927</v>
      </c>
      <c r="I25" s="82">
        <f t="array" ref="I25">SUM(([1]školy!$C$5:$C$2938='zriaďovatelia '!$C25)*([1]školy!L$5:L$2938))</f>
        <v>0</v>
      </c>
      <c r="J25" s="25">
        <f t="shared" si="1"/>
        <v>0</v>
      </c>
      <c r="K25" s="27">
        <f t="array" ref="K25">SUM(([1]školy!$C$5:$C$2938='zriaďovatelia '!$C25)*([1]školy!AA$5:AA$2938))</f>
        <v>0</v>
      </c>
      <c r="L25" s="83">
        <f t="array" ref="L25">SUM(([1]školy!$C$5:$C$2938='zriaďovatelia '!$C25)*([1]školy!$Y$5:$Y$2938))</f>
        <v>927</v>
      </c>
    </row>
    <row r="26" spans="1:14" x14ac:dyDescent="0.25">
      <c r="A26" s="81" t="s">
        <v>62</v>
      </c>
      <c r="B26" s="11" t="s">
        <v>16</v>
      </c>
      <c r="C26" s="11" t="s">
        <v>63</v>
      </c>
      <c r="D26" s="11">
        <v>37836901</v>
      </c>
      <c r="E26" s="14" t="s">
        <v>64</v>
      </c>
      <c r="F26" s="82">
        <f t="array" ref="F26">SUM(([1]školy!$C$5:$C$2938='zriaďovatelia '!$C26)*([1]školy!K$5:K$2938))-I26</f>
        <v>19</v>
      </c>
      <c r="G26" s="25">
        <f t="shared" si="0"/>
        <v>271</v>
      </c>
      <c r="H26" s="27">
        <f t="array" ref="H26">SUM(([1]školy!$C$5:$C$2938='zriaďovatelia '!$C26)*([1]školy!Z$5:Z$2938))</f>
        <v>271</v>
      </c>
      <c r="I26" s="82">
        <f t="array" ref="I26">SUM(([1]školy!$C$5:$C$2938='zriaďovatelia '!$C26)*([1]školy!L$5:L$2938))</f>
        <v>0</v>
      </c>
      <c r="J26" s="25">
        <f t="shared" si="1"/>
        <v>0</v>
      </c>
      <c r="K26" s="27">
        <f t="array" ref="K26">SUM(([1]školy!$C$5:$C$2938='zriaďovatelia '!$C26)*([1]školy!AA$5:AA$2938))</f>
        <v>0</v>
      </c>
      <c r="L26" s="83">
        <f t="array" ref="L26">SUM(([1]školy!$C$5:$C$2938='zriaďovatelia '!$C26)*([1]školy!$Y$5:$Y$2938))</f>
        <v>271</v>
      </c>
      <c r="N26" s="2"/>
    </row>
    <row r="27" spans="1:14" x14ac:dyDescent="0.25">
      <c r="A27" s="81" t="s">
        <v>62</v>
      </c>
      <c r="B27" s="11" t="s">
        <v>19</v>
      </c>
      <c r="C27" s="11" t="s">
        <v>65</v>
      </c>
      <c r="D27" s="11">
        <v>305723</v>
      </c>
      <c r="E27" s="14" t="s">
        <v>66</v>
      </c>
      <c r="F27" s="82">
        <f t="array" ref="F27">SUM(([1]školy!$C$5:$C$2938='zriaďovatelia '!$C27)*([1]školy!K$5:K$2938))-I27</f>
        <v>40</v>
      </c>
      <c r="G27" s="25">
        <f t="shared" si="0"/>
        <v>1162</v>
      </c>
      <c r="H27" s="27">
        <f t="array" ref="H27">SUM(([1]školy!$C$5:$C$2938='zriaďovatelia '!$C27)*([1]školy!Z$5:Z$2938))</f>
        <v>1162</v>
      </c>
      <c r="I27" s="82">
        <f t="array" ref="I27">SUM(([1]školy!$C$5:$C$2938='zriaďovatelia '!$C27)*([1]školy!L$5:L$2938))</f>
        <v>0</v>
      </c>
      <c r="J27" s="25">
        <f t="shared" si="1"/>
        <v>0</v>
      </c>
      <c r="K27" s="27">
        <f t="array" ref="K27">SUM(([1]školy!$C$5:$C$2938='zriaďovatelia '!$C27)*([1]školy!AA$5:AA$2938))</f>
        <v>0</v>
      </c>
      <c r="L27" s="83">
        <f t="array" ref="L27">SUM(([1]školy!$C$5:$C$2938='zriaďovatelia '!$C27)*([1]školy!$Y$5:$Y$2938))</f>
        <v>1162</v>
      </c>
      <c r="N27" s="2"/>
    </row>
    <row r="28" spans="1:14" x14ac:dyDescent="0.25">
      <c r="A28" s="81" t="s">
        <v>62</v>
      </c>
      <c r="B28" s="11" t="s">
        <v>19</v>
      </c>
      <c r="C28" s="11" t="s">
        <v>67</v>
      </c>
      <c r="D28" s="11">
        <v>305855</v>
      </c>
      <c r="E28" s="14" t="s">
        <v>68</v>
      </c>
      <c r="F28" s="82">
        <f t="array" ref="F28">SUM(([1]školy!$C$5:$C$2938='zriaďovatelia '!$C28)*([1]školy!K$5:K$2938))-I28</f>
        <v>2</v>
      </c>
      <c r="G28" s="25">
        <f t="shared" si="0"/>
        <v>448</v>
      </c>
      <c r="H28" s="27">
        <f t="array" ref="H28">SUM(([1]školy!$C$5:$C$2938='zriaďovatelia '!$C28)*([1]školy!Z$5:Z$2938))</f>
        <v>448</v>
      </c>
      <c r="I28" s="82">
        <f t="array" ref="I28">SUM(([1]školy!$C$5:$C$2938='zriaďovatelia '!$C28)*([1]školy!L$5:L$2938))</f>
        <v>0</v>
      </c>
      <c r="J28" s="25">
        <f t="shared" si="1"/>
        <v>0</v>
      </c>
      <c r="K28" s="27">
        <f t="array" ref="K28">SUM(([1]školy!$C$5:$C$2938='zriaďovatelia '!$C28)*([1]školy!AA$5:AA$2938))</f>
        <v>0</v>
      </c>
      <c r="L28" s="83">
        <f t="array" ref="L28">SUM(([1]školy!$C$5:$C$2938='zriaďovatelia '!$C28)*([1]školy!$Y$5:$Y$2938))</f>
        <v>448</v>
      </c>
      <c r="N28" s="2"/>
    </row>
    <row r="29" spans="1:14" x14ac:dyDescent="0.25">
      <c r="A29" s="81" t="s">
        <v>62</v>
      </c>
      <c r="B29" s="11" t="s">
        <v>19</v>
      </c>
      <c r="C29" s="11" t="s">
        <v>69</v>
      </c>
      <c r="D29" s="11">
        <v>305952</v>
      </c>
      <c r="E29" s="14" t="s">
        <v>70</v>
      </c>
      <c r="F29" s="82">
        <f t="array" ref="F29">SUM(([1]školy!$C$5:$C$2938='zriaďovatelia '!$C29)*([1]školy!K$5:K$2938))-I29</f>
        <v>9</v>
      </c>
      <c r="G29" s="25">
        <f t="shared" si="0"/>
        <v>82</v>
      </c>
      <c r="H29" s="27">
        <f t="array" ref="H29">SUM(([1]školy!$C$5:$C$2938='zriaďovatelia '!$C29)*([1]školy!Z$5:Z$2938))</f>
        <v>82</v>
      </c>
      <c r="I29" s="82">
        <f t="array" ref="I29">SUM(([1]školy!$C$5:$C$2938='zriaďovatelia '!$C29)*([1]školy!L$5:L$2938))</f>
        <v>0</v>
      </c>
      <c r="J29" s="25">
        <f t="shared" si="1"/>
        <v>0</v>
      </c>
      <c r="K29" s="27">
        <f t="array" ref="K29">SUM(([1]školy!$C$5:$C$2938='zriaďovatelia '!$C29)*([1]školy!AA$5:AA$2938))</f>
        <v>0</v>
      </c>
      <c r="L29" s="83">
        <f t="array" ref="L29">SUM(([1]školy!$C$5:$C$2938='zriaďovatelia '!$C29)*([1]školy!$Y$5:$Y$2938))</f>
        <v>82</v>
      </c>
      <c r="N29" s="2"/>
    </row>
    <row r="30" spans="1:14" x14ac:dyDescent="0.25">
      <c r="A30" s="81" t="s">
        <v>62</v>
      </c>
      <c r="B30" s="11" t="s">
        <v>19</v>
      </c>
      <c r="C30" s="11" t="s">
        <v>71</v>
      </c>
      <c r="D30" s="11">
        <v>306011</v>
      </c>
      <c r="E30" s="14" t="s">
        <v>72</v>
      </c>
      <c r="F30" s="82">
        <f t="array" ref="F30">SUM(([1]školy!$C$5:$C$2938='zriaďovatelia '!$C30)*([1]školy!K$5:K$2938))-I30</f>
        <v>18</v>
      </c>
      <c r="G30" s="25">
        <f t="shared" si="0"/>
        <v>311</v>
      </c>
      <c r="H30" s="27">
        <f t="array" ref="H30">SUM(([1]školy!$C$5:$C$2938='zriaďovatelia '!$C30)*([1]školy!Z$5:Z$2938))</f>
        <v>311</v>
      </c>
      <c r="I30" s="82">
        <f t="array" ref="I30">SUM(([1]školy!$C$5:$C$2938='zriaďovatelia '!$C30)*([1]školy!L$5:L$2938))</f>
        <v>0</v>
      </c>
      <c r="J30" s="25">
        <f t="shared" si="1"/>
        <v>0</v>
      </c>
      <c r="K30" s="27">
        <f t="array" ref="K30">SUM(([1]školy!$C$5:$C$2938='zriaďovatelia '!$C30)*([1]školy!AA$5:AA$2938))</f>
        <v>0</v>
      </c>
      <c r="L30" s="83">
        <f t="array" ref="L30">SUM(([1]školy!$C$5:$C$2938='zriaďovatelia '!$C30)*([1]školy!$Y$5:$Y$2938))</f>
        <v>311</v>
      </c>
      <c r="N30" s="2"/>
    </row>
    <row r="31" spans="1:14" x14ac:dyDescent="0.25">
      <c r="A31" s="81" t="s">
        <v>62</v>
      </c>
      <c r="B31" s="11" t="s">
        <v>19</v>
      </c>
      <c r="C31" s="11" t="s">
        <v>73</v>
      </c>
      <c r="D31" s="11">
        <v>306169</v>
      </c>
      <c r="E31" s="14" t="s">
        <v>74</v>
      </c>
      <c r="F31" s="82">
        <f t="array" ref="F31">SUM(([1]školy!$C$5:$C$2938='zriaďovatelia '!$C31)*([1]školy!K$5:K$2938))-I31</f>
        <v>41</v>
      </c>
      <c r="G31" s="25">
        <f t="shared" si="0"/>
        <v>1301</v>
      </c>
      <c r="H31" s="27">
        <f t="array" ref="H31">SUM(([1]školy!$C$5:$C$2938='zriaďovatelia '!$C31)*([1]školy!Z$5:Z$2938))</f>
        <v>1301</v>
      </c>
      <c r="I31" s="82">
        <f t="array" ref="I31">SUM(([1]školy!$C$5:$C$2938='zriaďovatelia '!$C31)*([1]školy!L$5:L$2938))</f>
        <v>0</v>
      </c>
      <c r="J31" s="25">
        <f t="shared" si="1"/>
        <v>0</v>
      </c>
      <c r="K31" s="27">
        <f t="array" ref="K31">SUM(([1]školy!$C$5:$C$2938='zriaďovatelia '!$C31)*([1]školy!AA$5:AA$2938))</f>
        <v>0</v>
      </c>
      <c r="L31" s="83">
        <f t="array" ref="L31">SUM(([1]školy!$C$5:$C$2938='zriaďovatelia '!$C31)*([1]školy!$Y$5:$Y$2938))</f>
        <v>1301</v>
      </c>
      <c r="N31" s="2"/>
    </row>
    <row r="32" spans="1:14" x14ac:dyDescent="0.25">
      <c r="A32" s="81" t="s">
        <v>62</v>
      </c>
      <c r="B32" s="11" t="s">
        <v>19</v>
      </c>
      <c r="C32" s="11" t="s">
        <v>75</v>
      </c>
      <c r="D32" s="11">
        <v>306177</v>
      </c>
      <c r="E32" s="14" t="s">
        <v>76</v>
      </c>
      <c r="F32" s="82">
        <f t="array" ref="F32">SUM(([1]školy!$C$5:$C$2938='zriaďovatelia '!$C32)*([1]školy!K$5:K$2938))-I32</f>
        <v>18</v>
      </c>
      <c r="G32" s="25">
        <f t="shared" si="0"/>
        <v>606</v>
      </c>
      <c r="H32" s="27">
        <f t="array" ref="H32">SUM(([1]školy!$C$5:$C$2938='zriaďovatelia '!$C32)*([1]školy!Z$5:Z$2938))</f>
        <v>606</v>
      </c>
      <c r="I32" s="82">
        <f t="array" ref="I32">SUM(([1]školy!$C$5:$C$2938='zriaďovatelia '!$C32)*([1]školy!L$5:L$2938))</f>
        <v>0</v>
      </c>
      <c r="J32" s="25">
        <f t="shared" si="1"/>
        <v>0</v>
      </c>
      <c r="K32" s="27">
        <f t="array" ref="K32">SUM(([1]školy!$C$5:$C$2938='zriaďovatelia '!$C32)*([1]školy!AA$5:AA$2938))</f>
        <v>0</v>
      </c>
      <c r="L32" s="83">
        <f t="array" ref="L32">SUM(([1]školy!$C$5:$C$2938='zriaďovatelia '!$C32)*([1]školy!$Y$5:$Y$2938))</f>
        <v>606</v>
      </c>
      <c r="N32" s="2"/>
    </row>
    <row r="33" spans="1:14" x14ac:dyDescent="0.25">
      <c r="A33" s="81" t="s">
        <v>62</v>
      </c>
      <c r="B33" s="11" t="s">
        <v>19</v>
      </c>
      <c r="C33" s="11" t="s">
        <v>77</v>
      </c>
      <c r="D33" s="11">
        <v>306193</v>
      </c>
      <c r="E33" s="14" t="s">
        <v>78</v>
      </c>
      <c r="F33" s="82">
        <f t="array" ref="F33">SUM(([1]školy!$C$5:$C$2938='zriaďovatelia '!$C33)*([1]školy!K$5:K$2938))-I33</f>
        <v>27</v>
      </c>
      <c r="G33" s="25">
        <f t="shared" si="0"/>
        <v>504</v>
      </c>
      <c r="H33" s="27">
        <f t="array" ref="H33">SUM(([1]školy!$C$5:$C$2938='zriaďovatelia '!$C33)*([1]školy!Z$5:Z$2938))</f>
        <v>504</v>
      </c>
      <c r="I33" s="82">
        <f t="array" ref="I33">SUM(([1]školy!$C$5:$C$2938='zriaďovatelia '!$C33)*([1]školy!L$5:L$2938))</f>
        <v>0</v>
      </c>
      <c r="J33" s="25">
        <f t="shared" si="1"/>
        <v>0</v>
      </c>
      <c r="K33" s="27">
        <f t="array" ref="K33">SUM(([1]školy!$C$5:$C$2938='zriaďovatelia '!$C33)*([1]školy!AA$5:AA$2938))</f>
        <v>0</v>
      </c>
      <c r="L33" s="83">
        <f t="array" ref="L33">SUM(([1]školy!$C$5:$C$2938='zriaďovatelia '!$C33)*([1]školy!$Y$5:$Y$2938))</f>
        <v>504</v>
      </c>
      <c r="N33" s="2"/>
    </row>
    <row r="34" spans="1:14" x14ac:dyDescent="0.25">
      <c r="A34" s="81" t="s">
        <v>62</v>
      </c>
      <c r="B34" s="11" t="s">
        <v>19</v>
      </c>
      <c r="C34" s="11" t="s">
        <v>79</v>
      </c>
      <c r="D34" s="11">
        <v>306282</v>
      </c>
      <c r="E34" s="14" t="s">
        <v>80</v>
      </c>
      <c r="F34" s="82">
        <f t="array" ref="F34">SUM(([1]školy!$C$5:$C$2938='zriaďovatelia '!$C34)*([1]školy!K$5:K$2938))-I34</f>
        <v>8</v>
      </c>
      <c r="G34" s="25">
        <f t="shared" si="0"/>
        <v>173</v>
      </c>
      <c r="H34" s="27">
        <f t="array" ref="H34">SUM(([1]školy!$C$5:$C$2938='zriaďovatelia '!$C34)*([1]školy!Z$5:Z$2938))</f>
        <v>173</v>
      </c>
      <c r="I34" s="82">
        <f t="array" ref="I34">SUM(([1]školy!$C$5:$C$2938='zriaďovatelia '!$C34)*([1]školy!L$5:L$2938))</f>
        <v>0</v>
      </c>
      <c r="J34" s="25">
        <f t="shared" si="1"/>
        <v>0</v>
      </c>
      <c r="K34" s="27">
        <f t="array" ref="K34">SUM(([1]školy!$C$5:$C$2938='zriaďovatelia '!$C34)*([1]školy!AA$5:AA$2938))</f>
        <v>0</v>
      </c>
      <c r="L34" s="83">
        <f t="array" ref="L34">SUM(([1]školy!$C$5:$C$2938='zriaďovatelia '!$C34)*([1]školy!$Y$5:$Y$2938))</f>
        <v>173</v>
      </c>
      <c r="N34" s="2"/>
    </row>
    <row r="35" spans="1:14" x14ac:dyDescent="0.25">
      <c r="A35" s="81" t="s">
        <v>62</v>
      </c>
      <c r="B35" s="11" t="s">
        <v>19</v>
      </c>
      <c r="C35" s="11" t="s">
        <v>81</v>
      </c>
      <c r="D35" s="11">
        <v>309613</v>
      </c>
      <c r="E35" s="14" t="s">
        <v>82</v>
      </c>
      <c r="F35" s="82">
        <f t="array" ref="F35">SUM(([1]školy!$C$5:$C$2938='zriaďovatelia '!$C35)*([1]školy!K$5:K$2938))-I35</f>
        <v>3</v>
      </c>
      <c r="G35" s="25">
        <f t="shared" si="0"/>
        <v>31</v>
      </c>
      <c r="H35" s="27">
        <f t="array" ref="H35">SUM(([1]školy!$C$5:$C$2938='zriaďovatelia '!$C35)*([1]školy!Z$5:Z$2938))</f>
        <v>31</v>
      </c>
      <c r="I35" s="82">
        <f t="array" ref="I35">SUM(([1]školy!$C$5:$C$2938='zriaďovatelia '!$C35)*([1]školy!L$5:L$2938))</f>
        <v>0</v>
      </c>
      <c r="J35" s="25">
        <f t="shared" si="1"/>
        <v>0</v>
      </c>
      <c r="K35" s="27">
        <f t="array" ref="K35">SUM(([1]školy!$C$5:$C$2938='zriaďovatelia '!$C35)*([1]školy!AA$5:AA$2938))</f>
        <v>0</v>
      </c>
      <c r="L35" s="83">
        <f t="array" ref="L35">SUM(([1]školy!$C$5:$C$2938='zriaďovatelia '!$C35)*([1]školy!$Y$5:$Y$2938))</f>
        <v>31</v>
      </c>
      <c r="N35" s="2"/>
    </row>
    <row r="36" spans="1:14" x14ac:dyDescent="0.25">
      <c r="A36" s="81" t="s">
        <v>62</v>
      </c>
      <c r="B36" s="11" t="s">
        <v>19</v>
      </c>
      <c r="C36" s="11" t="s">
        <v>83</v>
      </c>
      <c r="D36" s="11">
        <v>309982</v>
      </c>
      <c r="E36" s="14" t="s">
        <v>84</v>
      </c>
      <c r="F36" s="82">
        <f t="array" ref="F36">SUM(([1]školy!$C$5:$C$2938='zriaďovatelia '!$C36)*([1]školy!K$5:K$2938))-I36</f>
        <v>83</v>
      </c>
      <c r="G36" s="25">
        <f t="shared" si="0"/>
        <v>1739</v>
      </c>
      <c r="H36" s="27">
        <f t="array" ref="H36">SUM(([1]školy!$C$5:$C$2938='zriaďovatelia '!$C36)*([1]školy!Z$5:Z$2938))</f>
        <v>1739</v>
      </c>
      <c r="I36" s="82">
        <f t="array" ref="I36">SUM(([1]školy!$C$5:$C$2938='zriaďovatelia '!$C36)*([1]školy!L$5:L$2938))</f>
        <v>0</v>
      </c>
      <c r="J36" s="25">
        <f t="shared" si="1"/>
        <v>0</v>
      </c>
      <c r="K36" s="27">
        <f t="array" ref="K36">SUM(([1]školy!$C$5:$C$2938='zriaďovatelia '!$C36)*([1]školy!AA$5:AA$2938))</f>
        <v>0</v>
      </c>
      <c r="L36" s="83">
        <f t="array" ref="L36">SUM(([1]školy!$C$5:$C$2938='zriaďovatelia '!$C36)*([1]školy!$Y$5:$Y$2938))</f>
        <v>1739</v>
      </c>
      <c r="N36" s="2"/>
    </row>
    <row r="37" spans="1:14" x14ac:dyDescent="0.25">
      <c r="A37" s="81" t="s">
        <v>62</v>
      </c>
      <c r="B37" s="11" t="s">
        <v>19</v>
      </c>
      <c r="C37" s="11" t="s">
        <v>85</v>
      </c>
      <c r="D37" s="11">
        <v>313114</v>
      </c>
      <c r="E37" s="14" t="s">
        <v>86</v>
      </c>
      <c r="F37" s="82">
        <f t="array" ref="F37">SUM(([1]školy!$C$5:$C$2938='zriaďovatelia '!$C37)*([1]školy!K$5:K$2938))-I37</f>
        <v>121</v>
      </c>
      <c r="G37" s="25">
        <f t="shared" si="0"/>
        <v>3196</v>
      </c>
      <c r="H37" s="27">
        <f t="array" ref="H37">SUM(([1]školy!$C$5:$C$2938='zriaďovatelia '!$C37)*([1]školy!Z$5:Z$2938))</f>
        <v>3196</v>
      </c>
      <c r="I37" s="82">
        <f t="array" ref="I37">SUM(([1]školy!$C$5:$C$2938='zriaďovatelia '!$C37)*([1]školy!L$5:L$2938))</f>
        <v>11</v>
      </c>
      <c r="J37" s="25">
        <f t="shared" si="1"/>
        <v>337</v>
      </c>
      <c r="K37" s="27">
        <f t="array" ref="K37">SUM(([1]školy!$C$5:$C$2938='zriaďovatelia '!$C37)*([1]školy!AA$5:AA$2938))</f>
        <v>337</v>
      </c>
      <c r="L37" s="83">
        <f t="array" ref="L37">SUM(([1]školy!$C$5:$C$2938='zriaďovatelia '!$C37)*([1]školy!$Y$5:$Y$2938))</f>
        <v>3533</v>
      </c>
      <c r="N37" s="2"/>
    </row>
    <row r="38" spans="1:14" x14ac:dyDescent="0.25">
      <c r="A38" s="81" t="s">
        <v>62</v>
      </c>
      <c r="B38" s="11" t="s">
        <v>19</v>
      </c>
      <c r="C38" s="11" t="s">
        <v>87</v>
      </c>
      <c r="D38" s="11">
        <v>312495</v>
      </c>
      <c r="E38" s="14" t="s">
        <v>88</v>
      </c>
      <c r="F38" s="82">
        <f t="array" ref="F38">SUM(([1]školy!$C$5:$C$2938='zriaďovatelia '!$C38)*([1]školy!K$5:K$2938))-I38</f>
        <v>4</v>
      </c>
      <c r="G38" s="25">
        <f t="shared" si="0"/>
        <v>390</v>
      </c>
      <c r="H38" s="27">
        <f t="array" ref="H38">SUM(([1]školy!$C$5:$C$2938='zriaďovatelia '!$C38)*([1]školy!Z$5:Z$2938))</f>
        <v>390</v>
      </c>
      <c r="I38" s="82">
        <f t="array" ref="I38">SUM(([1]školy!$C$5:$C$2938='zriaďovatelia '!$C38)*([1]školy!L$5:L$2938))</f>
        <v>0</v>
      </c>
      <c r="J38" s="25">
        <f t="shared" si="1"/>
        <v>0</v>
      </c>
      <c r="K38" s="27">
        <f t="array" ref="K38">SUM(([1]školy!$C$5:$C$2938='zriaďovatelia '!$C38)*([1]školy!AA$5:AA$2938))</f>
        <v>0</v>
      </c>
      <c r="L38" s="83">
        <f t="array" ref="L38">SUM(([1]školy!$C$5:$C$2938='zriaďovatelia '!$C38)*([1]školy!$Y$5:$Y$2938))</f>
        <v>390</v>
      </c>
      <c r="N38" s="2"/>
    </row>
    <row r="39" spans="1:14" x14ac:dyDescent="0.25">
      <c r="A39" s="81" t="s">
        <v>62</v>
      </c>
      <c r="B39" s="11" t="s">
        <v>19</v>
      </c>
      <c r="C39" s="11" t="s">
        <v>89</v>
      </c>
      <c r="D39" s="11">
        <v>312509</v>
      </c>
      <c r="E39" s="14" t="s">
        <v>90</v>
      </c>
      <c r="F39" s="82">
        <f t="array" ref="F39">SUM(([1]školy!$C$5:$C$2938='zriaďovatelia '!$C39)*([1]školy!K$5:K$2938))-I39</f>
        <v>12</v>
      </c>
      <c r="G39" s="25">
        <f t="shared" si="0"/>
        <v>322</v>
      </c>
      <c r="H39" s="27">
        <f t="array" ref="H39">SUM(([1]školy!$C$5:$C$2938='zriaďovatelia '!$C39)*([1]školy!Z$5:Z$2938))</f>
        <v>322</v>
      </c>
      <c r="I39" s="82">
        <f t="array" ref="I39">SUM(([1]školy!$C$5:$C$2938='zriaďovatelia '!$C39)*([1]školy!L$5:L$2938))</f>
        <v>0</v>
      </c>
      <c r="J39" s="25">
        <f t="shared" si="1"/>
        <v>0</v>
      </c>
      <c r="K39" s="27">
        <f t="array" ref="K39">SUM(([1]školy!$C$5:$C$2938='zriaďovatelia '!$C39)*([1]školy!AA$5:AA$2938))</f>
        <v>0</v>
      </c>
      <c r="L39" s="83">
        <f t="array" ref="L39">SUM(([1]školy!$C$5:$C$2938='zriaďovatelia '!$C39)*([1]školy!$Y$5:$Y$2938))</f>
        <v>322</v>
      </c>
      <c r="N39" s="2"/>
    </row>
    <row r="40" spans="1:14" x14ac:dyDescent="0.25">
      <c r="A40" s="81" t="s">
        <v>62</v>
      </c>
      <c r="B40" s="11" t="s">
        <v>19</v>
      </c>
      <c r="C40" s="11" t="s">
        <v>91</v>
      </c>
      <c r="D40" s="11">
        <v>312746</v>
      </c>
      <c r="E40" s="14" t="s">
        <v>92</v>
      </c>
      <c r="F40" s="82">
        <f t="array" ref="F40">SUM(([1]školy!$C$5:$C$2938='zriaďovatelia '!$C40)*([1]školy!K$5:K$2938))-I40</f>
        <v>10</v>
      </c>
      <c r="G40" s="25">
        <f t="shared" si="0"/>
        <v>682</v>
      </c>
      <c r="H40" s="27">
        <f t="array" ref="H40">SUM(([1]školy!$C$5:$C$2938='zriaďovatelia '!$C40)*([1]školy!Z$5:Z$2938))</f>
        <v>682</v>
      </c>
      <c r="I40" s="82">
        <f t="array" ref="I40">SUM(([1]školy!$C$5:$C$2938='zriaďovatelia '!$C40)*([1]školy!L$5:L$2938))</f>
        <v>0</v>
      </c>
      <c r="J40" s="25">
        <f t="shared" si="1"/>
        <v>0</v>
      </c>
      <c r="K40" s="27">
        <f t="array" ref="K40">SUM(([1]školy!$C$5:$C$2938='zriaďovatelia '!$C40)*([1]školy!AA$5:AA$2938))</f>
        <v>0</v>
      </c>
      <c r="L40" s="83">
        <f t="array" ref="L40">SUM(([1]školy!$C$5:$C$2938='zriaďovatelia '!$C40)*([1]školy!$Y$5:$Y$2938))</f>
        <v>682</v>
      </c>
      <c r="N40" s="2"/>
    </row>
    <row r="41" spans="1:14" x14ac:dyDescent="0.25">
      <c r="A41" s="81" t="s">
        <v>62</v>
      </c>
      <c r="B41" s="11" t="s">
        <v>19</v>
      </c>
      <c r="C41" s="11" t="s">
        <v>93</v>
      </c>
      <c r="D41" s="11">
        <v>312789</v>
      </c>
      <c r="E41" s="14" t="s">
        <v>94</v>
      </c>
      <c r="F41" s="82">
        <f t="array" ref="F41">SUM(([1]školy!$C$5:$C$2938='zriaďovatelia '!$C41)*([1]školy!K$5:K$2938))-I41</f>
        <v>1</v>
      </c>
      <c r="G41" s="25">
        <f t="shared" si="0"/>
        <v>192</v>
      </c>
      <c r="H41" s="27">
        <f t="array" ref="H41">SUM(([1]školy!$C$5:$C$2938='zriaďovatelia '!$C41)*([1]školy!Z$5:Z$2938))</f>
        <v>192</v>
      </c>
      <c r="I41" s="82">
        <f t="array" ref="I41">SUM(([1]školy!$C$5:$C$2938='zriaďovatelia '!$C41)*([1]školy!L$5:L$2938))</f>
        <v>0</v>
      </c>
      <c r="J41" s="25">
        <f t="shared" si="1"/>
        <v>0</v>
      </c>
      <c r="K41" s="27">
        <f t="array" ref="K41">SUM(([1]školy!$C$5:$C$2938='zriaďovatelia '!$C41)*([1]školy!AA$5:AA$2938))</f>
        <v>0</v>
      </c>
      <c r="L41" s="83">
        <f t="array" ref="L41">SUM(([1]školy!$C$5:$C$2938='zriaďovatelia '!$C41)*([1]školy!$Y$5:$Y$2938))</f>
        <v>192</v>
      </c>
      <c r="N41" s="2"/>
    </row>
    <row r="42" spans="1:14" x14ac:dyDescent="0.25">
      <c r="A42" s="81" t="s">
        <v>62</v>
      </c>
      <c r="B42" s="11" t="s">
        <v>19</v>
      </c>
      <c r="C42" s="11" t="s">
        <v>95</v>
      </c>
      <c r="D42" s="11">
        <v>612031</v>
      </c>
      <c r="E42" s="14" t="s">
        <v>96</v>
      </c>
      <c r="F42" s="82">
        <f t="array" ref="F42">SUM(([1]školy!$C$5:$C$2938='zriaďovatelia '!$C42)*([1]školy!K$5:K$2938))-I42</f>
        <v>22</v>
      </c>
      <c r="G42" s="25">
        <f t="shared" si="0"/>
        <v>429</v>
      </c>
      <c r="H42" s="27">
        <f t="array" ref="H42">SUM(([1]školy!$C$5:$C$2938='zriaďovatelia '!$C42)*([1]školy!Z$5:Z$2938))</f>
        <v>429</v>
      </c>
      <c r="I42" s="82">
        <f t="array" ref="I42">SUM(([1]školy!$C$5:$C$2938='zriaďovatelia '!$C42)*([1]školy!L$5:L$2938))</f>
        <v>0</v>
      </c>
      <c r="J42" s="25">
        <f t="shared" si="1"/>
        <v>0</v>
      </c>
      <c r="K42" s="27">
        <f t="array" ref="K42">SUM(([1]školy!$C$5:$C$2938='zriaďovatelia '!$C42)*([1]školy!AA$5:AA$2938))</f>
        <v>0</v>
      </c>
      <c r="L42" s="83">
        <f t="array" ref="L42">SUM(([1]školy!$C$5:$C$2938='zriaďovatelia '!$C42)*([1]školy!$Y$5:$Y$2938))</f>
        <v>429</v>
      </c>
      <c r="N42" s="2"/>
    </row>
    <row r="43" spans="1:14" x14ac:dyDescent="0.25">
      <c r="A43" s="81" t="s">
        <v>62</v>
      </c>
      <c r="B43" s="11" t="s">
        <v>19</v>
      </c>
      <c r="C43" s="11" t="s">
        <v>97</v>
      </c>
      <c r="D43" s="11">
        <v>312941</v>
      </c>
      <c r="E43" s="14" t="s">
        <v>98</v>
      </c>
      <c r="F43" s="82">
        <f t="array" ref="F43">SUM(([1]školy!$C$5:$C$2938='zriaďovatelia '!$C43)*([1]školy!K$5:K$2938))-I43</f>
        <v>7</v>
      </c>
      <c r="G43" s="25">
        <f t="shared" si="0"/>
        <v>498</v>
      </c>
      <c r="H43" s="27">
        <f t="array" ref="H43">SUM(([1]školy!$C$5:$C$2938='zriaďovatelia '!$C43)*([1]školy!Z$5:Z$2938))</f>
        <v>498</v>
      </c>
      <c r="I43" s="82">
        <f t="array" ref="I43">SUM(([1]školy!$C$5:$C$2938='zriaďovatelia '!$C43)*([1]školy!L$5:L$2938))</f>
        <v>0</v>
      </c>
      <c r="J43" s="25">
        <f t="shared" si="1"/>
        <v>0</v>
      </c>
      <c r="K43" s="27">
        <f t="array" ref="K43">SUM(([1]školy!$C$5:$C$2938='zriaďovatelia '!$C43)*([1]školy!AA$5:AA$2938))</f>
        <v>0</v>
      </c>
      <c r="L43" s="83">
        <f t="array" ref="L43">SUM(([1]školy!$C$5:$C$2938='zriaďovatelia '!$C43)*([1]školy!$Y$5:$Y$2938))</f>
        <v>498</v>
      </c>
      <c r="N43" s="2"/>
    </row>
    <row r="44" spans="1:14" x14ac:dyDescent="0.25">
      <c r="A44" s="81" t="s">
        <v>62</v>
      </c>
      <c r="B44" s="11" t="s">
        <v>19</v>
      </c>
      <c r="C44" s="11" t="s">
        <v>99</v>
      </c>
      <c r="D44" s="11">
        <v>313181</v>
      </c>
      <c r="E44" s="14" t="s">
        <v>100</v>
      </c>
      <c r="F44" s="82">
        <f t="array" ref="F44">SUM(([1]školy!$C$5:$C$2938='zriaďovatelia '!$C44)*([1]školy!K$5:K$2938))-I44</f>
        <v>16</v>
      </c>
      <c r="G44" s="25">
        <f t="shared" si="0"/>
        <v>402</v>
      </c>
      <c r="H44" s="27">
        <f t="array" ref="H44">SUM(([1]školy!$C$5:$C$2938='zriaďovatelia '!$C44)*([1]školy!Z$5:Z$2938))</f>
        <v>402</v>
      </c>
      <c r="I44" s="82">
        <f t="array" ref="I44">SUM(([1]školy!$C$5:$C$2938='zriaďovatelia '!$C44)*([1]školy!L$5:L$2938))</f>
        <v>0</v>
      </c>
      <c r="J44" s="25">
        <f t="shared" si="1"/>
        <v>0</v>
      </c>
      <c r="K44" s="27">
        <f t="array" ref="K44">SUM(([1]školy!$C$5:$C$2938='zriaďovatelia '!$C44)*([1]školy!AA$5:AA$2938))</f>
        <v>0</v>
      </c>
      <c r="L44" s="83">
        <f t="array" ref="L44">SUM(([1]školy!$C$5:$C$2938='zriaďovatelia '!$C44)*([1]školy!$Y$5:$Y$2938))</f>
        <v>402</v>
      </c>
      <c r="N44" s="2"/>
    </row>
    <row r="45" spans="1:14" x14ac:dyDescent="0.25">
      <c r="A45" s="81" t="s">
        <v>62</v>
      </c>
      <c r="B45" s="11" t="s">
        <v>19</v>
      </c>
      <c r="C45" s="11" t="s">
        <v>101</v>
      </c>
      <c r="D45" s="11">
        <v>611638</v>
      </c>
      <c r="E45" s="14" t="s">
        <v>102</v>
      </c>
      <c r="F45" s="82">
        <f t="array" ref="F45">SUM(([1]školy!$C$5:$C$2938='zriaďovatelia '!$C45)*([1]školy!K$5:K$2938))-I45</f>
        <v>4</v>
      </c>
      <c r="G45" s="25">
        <f t="shared" si="0"/>
        <v>101</v>
      </c>
      <c r="H45" s="27">
        <f t="array" ref="H45">SUM(([1]školy!$C$5:$C$2938='zriaďovatelia '!$C45)*([1]školy!Z$5:Z$2938))</f>
        <v>101</v>
      </c>
      <c r="I45" s="82">
        <f t="array" ref="I45">SUM(([1]školy!$C$5:$C$2938='zriaďovatelia '!$C45)*([1]školy!L$5:L$2938))</f>
        <v>0</v>
      </c>
      <c r="J45" s="25">
        <f t="shared" si="1"/>
        <v>0</v>
      </c>
      <c r="K45" s="27">
        <f t="array" ref="K45">SUM(([1]školy!$C$5:$C$2938='zriaďovatelia '!$C45)*([1]školy!AA$5:AA$2938))</f>
        <v>0</v>
      </c>
      <c r="L45" s="83">
        <f t="array" ref="L45">SUM(([1]školy!$C$5:$C$2938='zriaďovatelia '!$C45)*([1]školy!$Y$5:$Y$2938))</f>
        <v>101</v>
      </c>
      <c r="N45" s="2"/>
    </row>
    <row r="46" spans="1:14" x14ac:dyDescent="0.25">
      <c r="A46" s="81" t="s">
        <v>62</v>
      </c>
      <c r="B46" s="11" t="s">
        <v>55</v>
      </c>
      <c r="C46" s="11" t="s">
        <v>103</v>
      </c>
      <c r="D46" s="11">
        <v>44867379</v>
      </c>
      <c r="E46" s="14" t="s">
        <v>104</v>
      </c>
      <c r="F46" s="82">
        <f t="array" ref="F46">SUM(([1]školy!$C$5:$C$2938='zriaďovatelia '!$C46)*([1]školy!K$5:K$2938))-I46</f>
        <v>3</v>
      </c>
      <c r="G46" s="25">
        <f t="shared" si="0"/>
        <v>934</v>
      </c>
      <c r="H46" s="27">
        <f t="array" ref="H46">SUM(([1]školy!$C$5:$C$2938='zriaďovatelia '!$C46)*([1]školy!Z$5:Z$2938))</f>
        <v>934</v>
      </c>
      <c r="I46" s="82">
        <f t="array" ref="I46">SUM(([1]školy!$C$5:$C$2938='zriaďovatelia '!$C46)*([1]školy!L$5:L$2938))</f>
        <v>0</v>
      </c>
      <c r="J46" s="25">
        <f t="shared" si="1"/>
        <v>0</v>
      </c>
      <c r="K46" s="27">
        <f t="array" ref="K46">SUM(([1]školy!$C$5:$C$2938='zriaďovatelia '!$C46)*([1]školy!AA$5:AA$2938))</f>
        <v>0</v>
      </c>
      <c r="L46" s="83">
        <f t="array" ref="L46">SUM(([1]školy!$C$5:$C$2938='zriaďovatelia '!$C46)*([1]školy!$Y$5:$Y$2938))</f>
        <v>934</v>
      </c>
      <c r="N46" s="2"/>
    </row>
    <row r="47" spans="1:14" x14ac:dyDescent="0.25">
      <c r="A47" s="81" t="s">
        <v>105</v>
      </c>
      <c r="B47" s="11" t="s">
        <v>16</v>
      </c>
      <c r="C47" s="11" t="s">
        <v>106</v>
      </c>
      <c r="D47" s="11">
        <v>36126624</v>
      </c>
      <c r="E47" s="14" t="s">
        <v>107</v>
      </c>
      <c r="F47" s="82">
        <f t="array" ref="F47">SUM(([1]školy!$C$5:$C$2938='zriaďovatelia '!$C47)*([1]školy!K$5:K$2938))-I47</f>
        <v>29</v>
      </c>
      <c r="G47" s="25">
        <f t="shared" si="0"/>
        <v>5529</v>
      </c>
      <c r="H47" s="27">
        <f t="array" ref="H47">SUM(([1]školy!$C$5:$C$2938='zriaďovatelia '!$C47)*([1]školy!Z$5:Z$2938))</f>
        <v>5529</v>
      </c>
      <c r="I47" s="82">
        <f t="array" ref="I47">SUM(([1]školy!$C$5:$C$2938='zriaďovatelia '!$C47)*([1]školy!L$5:L$2938))</f>
        <v>0</v>
      </c>
      <c r="J47" s="25">
        <f t="shared" si="1"/>
        <v>0</v>
      </c>
      <c r="K47" s="27">
        <f t="array" ref="K47">SUM(([1]školy!$C$5:$C$2938='zriaďovatelia '!$C47)*([1]školy!AA$5:AA$2938))</f>
        <v>0</v>
      </c>
      <c r="L47" s="83">
        <f t="array" ref="L47">SUM(([1]školy!$C$5:$C$2938='zriaďovatelia '!$C47)*([1]školy!$Y$5:$Y$2938))</f>
        <v>5529</v>
      </c>
    </row>
    <row r="48" spans="1:14" x14ac:dyDescent="0.25">
      <c r="A48" s="81" t="s">
        <v>105</v>
      </c>
      <c r="B48" s="11" t="s">
        <v>19</v>
      </c>
      <c r="C48" s="11" t="s">
        <v>108</v>
      </c>
      <c r="D48" s="11">
        <v>309745</v>
      </c>
      <c r="E48" s="14" t="s">
        <v>109</v>
      </c>
      <c r="F48" s="82">
        <f t="array" ref="F48">SUM(([1]školy!$C$5:$C$2938='zriaďovatelia '!$C48)*([1]školy!K$5:K$2938))-I48</f>
        <v>23</v>
      </c>
      <c r="G48" s="25">
        <f t="shared" si="0"/>
        <v>2269</v>
      </c>
      <c r="H48" s="27">
        <f t="array" ref="H48">SUM(([1]školy!$C$5:$C$2938='zriaďovatelia '!$C48)*([1]školy!Z$5:Z$2938))</f>
        <v>2269</v>
      </c>
      <c r="I48" s="82">
        <f t="array" ref="I48">SUM(([1]školy!$C$5:$C$2938='zriaďovatelia '!$C48)*([1]školy!L$5:L$2938))</f>
        <v>0</v>
      </c>
      <c r="J48" s="25">
        <f t="shared" si="1"/>
        <v>0</v>
      </c>
      <c r="K48" s="27">
        <f t="array" ref="K48">SUM(([1]školy!$C$5:$C$2938='zriaďovatelia '!$C48)*([1]školy!AA$5:AA$2938))</f>
        <v>0</v>
      </c>
      <c r="L48" s="83">
        <f t="array" ref="L48">SUM(([1]školy!$C$5:$C$2938='zriaďovatelia '!$C48)*([1]školy!$Y$5:$Y$2938))</f>
        <v>2269</v>
      </c>
    </row>
    <row r="49" spans="1:12" x14ac:dyDescent="0.25">
      <c r="A49" s="81" t="s">
        <v>105</v>
      </c>
      <c r="B49" s="11" t="s">
        <v>19</v>
      </c>
      <c r="C49" s="11" t="s">
        <v>110</v>
      </c>
      <c r="D49" s="11">
        <v>310140</v>
      </c>
      <c r="E49" s="14" t="s">
        <v>111</v>
      </c>
      <c r="F49" s="82">
        <f t="array" ref="F49">SUM(([1]školy!$C$5:$C$2938='zriaďovatelia '!$C49)*([1]školy!K$5:K$2938))-I49</f>
        <v>4</v>
      </c>
      <c r="G49" s="25">
        <f t="shared" si="0"/>
        <v>440</v>
      </c>
      <c r="H49" s="27">
        <f t="array" ref="H49">SUM(([1]školy!$C$5:$C$2938='zriaďovatelia '!$C49)*([1]školy!Z$5:Z$2938))</f>
        <v>440</v>
      </c>
      <c r="I49" s="82">
        <f t="array" ref="I49">SUM(([1]školy!$C$5:$C$2938='zriaďovatelia '!$C49)*([1]školy!L$5:L$2938))</f>
        <v>0</v>
      </c>
      <c r="J49" s="25">
        <f t="shared" si="1"/>
        <v>0</v>
      </c>
      <c r="K49" s="27">
        <f t="array" ref="K49">SUM(([1]školy!$C$5:$C$2938='zriaďovatelia '!$C49)*([1]školy!AA$5:AA$2938))</f>
        <v>0</v>
      </c>
      <c r="L49" s="83">
        <f t="array" ref="L49">SUM(([1]školy!$C$5:$C$2938='zriaďovatelia '!$C49)*([1]školy!$Y$5:$Y$2938))</f>
        <v>440</v>
      </c>
    </row>
    <row r="50" spans="1:12" x14ac:dyDescent="0.25">
      <c r="A50" s="81" t="s">
        <v>105</v>
      </c>
      <c r="B50" s="11" t="s">
        <v>19</v>
      </c>
      <c r="C50" s="11" t="s">
        <v>112</v>
      </c>
      <c r="D50" s="11">
        <v>311294</v>
      </c>
      <c r="E50" s="14" t="s">
        <v>113</v>
      </c>
      <c r="F50" s="82">
        <f t="array" ref="F50">SUM(([1]školy!$C$5:$C$2938='zriaďovatelia '!$C50)*([1]školy!K$5:K$2938))-I50</f>
        <v>12</v>
      </c>
      <c r="G50" s="25">
        <f t="shared" si="0"/>
        <v>1184</v>
      </c>
      <c r="H50" s="27">
        <f t="array" ref="H50">SUM(([1]školy!$C$5:$C$2938='zriaďovatelia '!$C50)*([1]školy!Z$5:Z$2938))</f>
        <v>1184</v>
      </c>
      <c r="I50" s="82">
        <f t="array" ref="I50">SUM(([1]školy!$C$5:$C$2938='zriaďovatelia '!$C50)*([1]školy!L$5:L$2938))</f>
        <v>0</v>
      </c>
      <c r="J50" s="25">
        <f t="shared" si="1"/>
        <v>0</v>
      </c>
      <c r="K50" s="27">
        <f t="array" ref="K50">SUM(([1]školy!$C$5:$C$2938='zriaďovatelia '!$C50)*([1]školy!AA$5:AA$2938))</f>
        <v>0</v>
      </c>
      <c r="L50" s="83">
        <f t="array" ref="L50">SUM(([1]školy!$C$5:$C$2938='zriaďovatelia '!$C50)*([1]školy!$Y$5:$Y$2938))</f>
        <v>1184</v>
      </c>
    </row>
    <row r="51" spans="1:12" x14ac:dyDescent="0.25">
      <c r="A51" s="81" t="s">
        <v>105</v>
      </c>
      <c r="B51" s="11" t="s">
        <v>19</v>
      </c>
      <c r="C51" s="11" t="s">
        <v>114</v>
      </c>
      <c r="D51" s="11">
        <v>312037</v>
      </c>
      <c r="E51" s="14" t="s">
        <v>115</v>
      </c>
      <c r="F51" s="82">
        <f t="array" ref="F51">SUM(([1]školy!$C$5:$C$2938='zriaďovatelia '!$C51)*([1]školy!K$5:K$2938))-I51</f>
        <v>92</v>
      </c>
      <c r="G51" s="25">
        <f t="shared" si="0"/>
        <v>9856</v>
      </c>
      <c r="H51" s="27">
        <f t="array" ref="H51">SUM(([1]školy!$C$5:$C$2938='zriaďovatelia '!$C51)*([1]školy!Z$5:Z$2938))</f>
        <v>9856</v>
      </c>
      <c r="I51" s="82">
        <f t="array" ref="I51">SUM(([1]školy!$C$5:$C$2938='zriaďovatelia '!$C51)*([1]školy!L$5:L$2938))</f>
        <v>0</v>
      </c>
      <c r="J51" s="25">
        <f t="shared" si="1"/>
        <v>0</v>
      </c>
      <c r="K51" s="27">
        <f t="array" ref="K51">SUM(([1]školy!$C$5:$C$2938='zriaďovatelia '!$C51)*([1]školy!AA$5:AA$2938))</f>
        <v>0</v>
      </c>
      <c r="L51" s="83">
        <f t="array" ref="L51">SUM(([1]školy!$C$5:$C$2938='zriaďovatelia '!$C51)*([1]školy!$Y$5:$Y$2938))</f>
        <v>9856</v>
      </c>
    </row>
    <row r="52" spans="1:12" x14ac:dyDescent="0.25">
      <c r="A52" s="81" t="s">
        <v>105</v>
      </c>
      <c r="B52" s="11" t="s">
        <v>19</v>
      </c>
      <c r="C52" s="11" t="s">
        <v>116</v>
      </c>
      <c r="D52" s="11">
        <v>311685</v>
      </c>
      <c r="E52" s="14" t="s">
        <v>117</v>
      </c>
      <c r="F52" s="82">
        <f t="array" ref="F52">SUM(([1]školy!$C$5:$C$2938='zriaďovatelia '!$C52)*([1]školy!K$5:K$2938))-I52</f>
        <v>2</v>
      </c>
      <c r="G52" s="25">
        <f t="shared" si="0"/>
        <v>914</v>
      </c>
      <c r="H52" s="27">
        <f t="array" ref="H52">SUM(([1]školy!$C$5:$C$2938='zriaďovatelia '!$C52)*([1]školy!Z$5:Z$2938))</f>
        <v>914</v>
      </c>
      <c r="I52" s="82">
        <f t="array" ref="I52">SUM(([1]školy!$C$5:$C$2938='zriaďovatelia '!$C52)*([1]školy!L$5:L$2938))</f>
        <v>0</v>
      </c>
      <c r="J52" s="25">
        <f t="shared" si="1"/>
        <v>0</v>
      </c>
      <c r="K52" s="27">
        <f t="array" ref="K52">SUM(([1]školy!$C$5:$C$2938='zriaďovatelia '!$C52)*([1]školy!AA$5:AA$2938))</f>
        <v>0</v>
      </c>
      <c r="L52" s="83">
        <f t="array" ref="L52">SUM(([1]školy!$C$5:$C$2938='zriaďovatelia '!$C52)*([1]školy!$Y$5:$Y$2938))</f>
        <v>914</v>
      </c>
    </row>
    <row r="53" spans="1:12" x14ac:dyDescent="0.25">
      <c r="A53" s="81" t="s">
        <v>105</v>
      </c>
      <c r="B53" s="11" t="s">
        <v>19</v>
      </c>
      <c r="C53" s="11" t="s">
        <v>118</v>
      </c>
      <c r="D53" s="11">
        <v>311715</v>
      </c>
      <c r="E53" s="14" t="s">
        <v>119</v>
      </c>
      <c r="F53" s="82">
        <f t="array" ref="F53">SUM(([1]školy!$C$5:$C$2938='zriaďovatelia '!$C53)*([1]školy!K$5:K$2938))-I53</f>
        <v>5</v>
      </c>
      <c r="G53" s="25">
        <f t="shared" si="0"/>
        <v>817</v>
      </c>
      <c r="H53" s="27">
        <f t="array" ref="H53">SUM(([1]školy!$C$5:$C$2938='zriaďovatelia '!$C53)*([1]školy!Z$5:Z$2938))</f>
        <v>817</v>
      </c>
      <c r="I53" s="82">
        <f t="array" ref="I53">SUM(([1]školy!$C$5:$C$2938='zriaďovatelia '!$C53)*([1]školy!L$5:L$2938))</f>
        <v>0</v>
      </c>
      <c r="J53" s="25">
        <f t="shared" si="1"/>
        <v>0</v>
      </c>
      <c r="K53" s="27">
        <f t="array" ref="K53">SUM(([1]školy!$C$5:$C$2938='zriaďovatelia '!$C53)*([1]školy!AA$5:AA$2938))</f>
        <v>0</v>
      </c>
      <c r="L53" s="83">
        <f t="array" ref="L53">SUM(([1]školy!$C$5:$C$2938='zriaďovatelia '!$C53)*([1]školy!$Y$5:$Y$2938))</f>
        <v>817</v>
      </c>
    </row>
    <row r="54" spans="1:12" x14ac:dyDescent="0.25">
      <c r="A54" s="81" t="s">
        <v>105</v>
      </c>
      <c r="B54" s="11" t="s">
        <v>19</v>
      </c>
      <c r="C54" s="11" t="s">
        <v>120</v>
      </c>
      <c r="D54" s="11">
        <v>311791</v>
      </c>
      <c r="E54" s="14" t="s">
        <v>121</v>
      </c>
      <c r="F54" s="82">
        <f t="array" ref="F54">SUM(([1]školy!$C$5:$C$2938='zriaďovatelia '!$C54)*([1]školy!K$5:K$2938))-I54</f>
        <v>4</v>
      </c>
      <c r="G54" s="25">
        <f t="shared" si="0"/>
        <v>2338</v>
      </c>
      <c r="H54" s="27">
        <f t="array" ref="H54">SUM(([1]školy!$C$5:$C$2938='zriaďovatelia '!$C54)*([1]školy!Z$5:Z$2938))</f>
        <v>2338</v>
      </c>
      <c r="I54" s="82">
        <f t="array" ref="I54">SUM(([1]školy!$C$5:$C$2938='zriaďovatelia '!$C54)*([1]školy!L$5:L$2938))</f>
        <v>0</v>
      </c>
      <c r="J54" s="25">
        <f t="shared" si="1"/>
        <v>0</v>
      </c>
      <c r="K54" s="27">
        <f t="array" ref="K54">SUM(([1]školy!$C$5:$C$2938='zriaďovatelia '!$C54)*([1]školy!AA$5:AA$2938))</f>
        <v>0</v>
      </c>
      <c r="L54" s="83">
        <f t="array" ref="L54">SUM(([1]školy!$C$5:$C$2938='zriaďovatelia '!$C54)*([1]školy!$Y$5:$Y$2938))</f>
        <v>2338</v>
      </c>
    </row>
    <row r="55" spans="1:12" x14ac:dyDescent="0.25">
      <c r="A55" s="81" t="s">
        <v>105</v>
      </c>
      <c r="B55" s="11" t="s">
        <v>19</v>
      </c>
      <c r="C55" s="11" t="s">
        <v>122</v>
      </c>
      <c r="D55" s="11">
        <v>311910</v>
      </c>
      <c r="E55" s="14" t="s">
        <v>123</v>
      </c>
      <c r="F55" s="82">
        <f t="array" ref="F55">SUM(([1]školy!$C$5:$C$2938='zriaďovatelia '!$C55)*([1]školy!K$5:K$2938))-I55</f>
        <v>9</v>
      </c>
      <c r="G55" s="25">
        <f t="shared" si="0"/>
        <v>1260</v>
      </c>
      <c r="H55" s="27">
        <f t="array" ref="H55">SUM(([1]školy!$C$5:$C$2938='zriaďovatelia '!$C55)*([1]školy!Z$5:Z$2938))</f>
        <v>1260</v>
      </c>
      <c r="I55" s="82">
        <f t="array" ref="I55">SUM(([1]školy!$C$5:$C$2938='zriaďovatelia '!$C55)*([1]školy!L$5:L$2938))</f>
        <v>0</v>
      </c>
      <c r="J55" s="25">
        <f t="shared" si="1"/>
        <v>0</v>
      </c>
      <c r="K55" s="27">
        <f t="array" ref="K55">SUM(([1]školy!$C$5:$C$2938='zriaďovatelia '!$C55)*([1]školy!AA$5:AA$2938))</f>
        <v>0</v>
      </c>
      <c r="L55" s="83">
        <f t="array" ref="L55">SUM(([1]školy!$C$5:$C$2938='zriaďovatelia '!$C55)*([1]školy!$Y$5:$Y$2938))</f>
        <v>1260</v>
      </c>
    </row>
    <row r="56" spans="1:12" x14ac:dyDescent="0.25">
      <c r="A56" s="81" t="s">
        <v>105</v>
      </c>
      <c r="B56" s="11" t="s">
        <v>19</v>
      </c>
      <c r="C56" s="11" t="s">
        <v>124</v>
      </c>
      <c r="D56" s="11">
        <v>312002</v>
      </c>
      <c r="E56" s="14" t="s">
        <v>125</v>
      </c>
      <c r="F56" s="82">
        <f t="array" ref="F56">SUM(([1]školy!$C$5:$C$2938='zriaďovatelia '!$C56)*([1]školy!K$5:K$2938))-I56</f>
        <v>20</v>
      </c>
      <c r="G56" s="25">
        <f t="shared" si="0"/>
        <v>1300</v>
      </c>
      <c r="H56" s="27">
        <f t="array" ref="H56">SUM(([1]školy!$C$5:$C$2938='zriaďovatelia '!$C56)*([1]školy!Z$5:Z$2938))</f>
        <v>1300</v>
      </c>
      <c r="I56" s="82">
        <f t="array" ref="I56">SUM(([1]školy!$C$5:$C$2938='zriaďovatelia '!$C56)*([1]školy!L$5:L$2938))</f>
        <v>0</v>
      </c>
      <c r="J56" s="25">
        <f t="shared" si="1"/>
        <v>0</v>
      </c>
      <c r="K56" s="27">
        <f t="array" ref="K56">SUM(([1]školy!$C$5:$C$2938='zriaďovatelia '!$C56)*([1]školy!AA$5:AA$2938))</f>
        <v>0</v>
      </c>
      <c r="L56" s="83">
        <f t="array" ref="L56">SUM(([1]školy!$C$5:$C$2938='zriaďovatelia '!$C56)*([1]školy!$Y$5:$Y$2938))</f>
        <v>1300</v>
      </c>
    </row>
    <row r="57" spans="1:12" x14ac:dyDescent="0.25">
      <c r="A57" s="81" t="s">
        <v>105</v>
      </c>
      <c r="B57" s="11" t="s">
        <v>19</v>
      </c>
      <c r="C57" s="11" t="s">
        <v>126</v>
      </c>
      <c r="D57" s="11">
        <v>312088</v>
      </c>
      <c r="E57" s="14" t="s">
        <v>127</v>
      </c>
      <c r="F57" s="82">
        <f t="array" ref="F57">SUM(([1]školy!$C$5:$C$2938='zriaďovatelia '!$C57)*([1]školy!K$5:K$2938))-I57</f>
        <v>24</v>
      </c>
      <c r="G57" s="25">
        <f t="shared" si="0"/>
        <v>2138</v>
      </c>
      <c r="H57" s="27">
        <f t="array" ref="H57">SUM(([1]školy!$C$5:$C$2938='zriaďovatelia '!$C57)*([1]školy!Z$5:Z$2938))</f>
        <v>2138</v>
      </c>
      <c r="I57" s="82">
        <f t="array" ref="I57">SUM(([1]školy!$C$5:$C$2938='zriaďovatelia '!$C57)*([1]školy!L$5:L$2938))</f>
        <v>0</v>
      </c>
      <c r="J57" s="25">
        <f t="shared" si="1"/>
        <v>0</v>
      </c>
      <c r="K57" s="27">
        <f t="array" ref="K57">SUM(([1]školy!$C$5:$C$2938='zriaďovatelia '!$C57)*([1]školy!AA$5:AA$2938))</f>
        <v>0</v>
      </c>
      <c r="L57" s="83">
        <f t="array" ref="L57">SUM(([1]školy!$C$5:$C$2938='zriaďovatelia '!$C57)*([1]školy!$Y$5:$Y$2938))</f>
        <v>2138</v>
      </c>
    </row>
    <row r="58" spans="1:12" x14ac:dyDescent="0.25">
      <c r="A58" s="81" t="s">
        <v>105</v>
      </c>
      <c r="B58" s="11" t="s">
        <v>19</v>
      </c>
      <c r="C58" s="11" t="s">
        <v>128</v>
      </c>
      <c r="D58" s="11">
        <v>317063</v>
      </c>
      <c r="E58" s="14" t="s">
        <v>129</v>
      </c>
      <c r="F58" s="82">
        <f t="array" ref="F58">SUM(([1]školy!$C$5:$C$2938='zriaďovatelia '!$C58)*([1]školy!K$5:K$2938))-I58</f>
        <v>3</v>
      </c>
      <c r="G58" s="25">
        <f t="shared" si="0"/>
        <v>764</v>
      </c>
      <c r="H58" s="27">
        <f t="array" ref="H58">SUM(([1]školy!$C$5:$C$2938='zriaďovatelia '!$C58)*([1]školy!Z$5:Z$2938))</f>
        <v>764</v>
      </c>
      <c r="I58" s="82">
        <f t="array" ref="I58">SUM(([1]školy!$C$5:$C$2938='zriaďovatelia '!$C58)*([1]školy!L$5:L$2938))</f>
        <v>0</v>
      </c>
      <c r="J58" s="25">
        <f t="shared" si="1"/>
        <v>0</v>
      </c>
      <c r="K58" s="27">
        <f t="array" ref="K58">SUM(([1]školy!$C$5:$C$2938='zriaďovatelia '!$C58)*([1]školy!AA$5:AA$2938))</f>
        <v>0</v>
      </c>
      <c r="L58" s="83">
        <f t="array" ref="L58">SUM(([1]školy!$C$5:$C$2938='zriaďovatelia '!$C58)*([1]školy!$Y$5:$Y$2938))</f>
        <v>764</v>
      </c>
    </row>
    <row r="59" spans="1:12" x14ac:dyDescent="0.25">
      <c r="A59" s="81" t="s">
        <v>105</v>
      </c>
      <c r="B59" s="11" t="s">
        <v>19</v>
      </c>
      <c r="C59" s="11" t="s">
        <v>130</v>
      </c>
      <c r="D59" s="11">
        <v>317331</v>
      </c>
      <c r="E59" s="14" t="s">
        <v>131</v>
      </c>
      <c r="F59" s="82">
        <f t="array" ref="F59">SUM(([1]školy!$C$5:$C$2938='zriaďovatelia '!$C59)*([1]školy!K$5:K$2938))-I59</f>
        <v>7</v>
      </c>
      <c r="G59" s="25">
        <f t="shared" si="0"/>
        <v>1386</v>
      </c>
      <c r="H59" s="27">
        <f t="array" ref="H59">SUM(([1]školy!$C$5:$C$2938='zriaďovatelia '!$C59)*([1]školy!Z$5:Z$2938))</f>
        <v>1386</v>
      </c>
      <c r="I59" s="82">
        <f t="array" ref="I59">SUM(([1]školy!$C$5:$C$2938='zriaďovatelia '!$C59)*([1]školy!L$5:L$2938))</f>
        <v>0</v>
      </c>
      <c r="J59" s="25">
        <f t="shared" si="1"/>
        <v>0</v>
      </c>
      <c r="K59" s="27">
        <f t="array" ref="K59">SUM(([1]školy!$C$5:$C$2938='zriaďovatelia '!$C59)*([1]školy!AA$5:AA$2938))</f>
        <v>0</v>
      </c>
      <c r="L59" s="83">
        <f t="array" ref="L59">SUM(([1]školy!$C$5:$C$2938='zriaďovatelia '!$C59)*([1]školy!$Y$5:$Y$2938))</f>
        <v>1386</v>
      </c>
    </row>
    <row r="60" spans="1:12" x14ac:dyDescent="0.25">
      <c r="A60" s="81" t="s">
        <v>105</v>
      </c>
      <c r="B60" s="11" t="s">
        <v>19</v>
      </c>
      <c r="C60" s="11" t="s">
        <v>132</v>
      </c>
      <c r="D60" s="11">
        <v>317471</v>
      </c>
      <c r="E60" s="14" t="s">
        <v>133</v>
      </c>
      <c r="F60" s="82">
        <f t="array" ref="F60">SUM(([1]školy!$C$5:$C$2938='zriaďovatelia '!$C60)*([1]školy!K$5:K$2938))-I60</f>
        <v>4</v>
      </c>
      <c r="G60" s="25">
        <f t="shared" si="0"/>
        <v>1316</v>
      </c>
      <c r="H60" s="27">
        <f t="array" ref="H60">SUM(([1]školy!$C$5:$C$2938='zriaďovatelia '!$C60)*([1]školy!Z$5:Z$2938))</f>
        <v>1316</v>
      </c>
      <c r="I60" s="82">
        <f t="array" ref="I60">SUM(([1]školy!$C$5:$C$2938='zriaďovatelia '!$C60)*([1]školy!L$5:L$2938))</f>
        <v>0</v>
      </c>
      <c r="J60" s="25">
        <f t="shared" si="1"/>
        <v>0</v>
      </c>
      <c r="K60" s="27">
        <f t="array" ref="K60">SUM(([1]školy!$C$5:$C$2938='zriaďovatelia '!$C60)*([1]školy!AA$5:AA$2938))</f>
        <v>0</v>
      </c>
      <c r="L60" s="83">
        <f t="array" ref="L60">SUM(([1]školy!$C$5:$C$2938='zriaďovatelia '!$C60)*([1]školy!$Y$5:$Y$2938))</f>
        <v>1316</v>
      </c>
    </row>
    <row r="61" spans="1:12" x14ac:dyDescent="0.25">
      <c r="A61" s="81" t="s">
        <v>105</v>
      </c>
      <c r="B61" s="11" t="s">
        <v>19</v>
      </c>
      <c r="C61" s="11" t="s">
        <v>134</v>
      </c>
      <c r="D61" s="11">
        <v>318442</v>
      </c>
      <c r="E61" s="14" t="s">
        <v>135</v>
      </c>
      <c r="F61" s="82">
        <f t="array" ref="F61">SUM(([1]školy!$C$5:$C$2938='zriaďovatelia '!$C61)*([1]školy!K$5:K$2938))-I61</f>
        <v>26</v>
      </c>
      <c r="G61" s="25">
        <f t="shared" si="0"/>
        <v>2871</v>
      </c>
      <c r="H61" s="27">
        <f t="array" ref="H61">SUM(([1]školy!$C$5:$C$2938='zriaďovatelia '!$C61)*([1]školy!Z$5:Z$2938))</f>
        <v>2871</v>
      </c>
      <c r="I61" s="82">
        <f t="array" ref="I61">SUM(([1]školy!$C$5:$C$2938='zriaďovatelia '!$C61)*([1]školy!L$5:L$2938))</f>
        <v>0</v>
      </c>
      <c r="J61" s="25">
        <f t="shared" si="1"/>
        <v>0</v>
      </c>
      <c r="K61" s="27">
        <f t="array" ref="K61">SUM(([1]školy!$C$5:$C$2938='zriaďovatelia '!$C61)*([1]školy!AA$5:AA$2938))</f>
        <v>0</v>
      </c>
      <c r="L61" s="83">
        <f t="array" ref="L61">SUM(([1]školy!$C$5:$C$2938='zriaďovatelia '!$C61)*([1]školy!$Y$5:$Y$2938))</f>
        <v>2871</v>
      </c>
    </row>
    <row r="62" spans="1:12" x14ac:dyDescent="0.25">
      <c r="A62" s="81" t="s">
        <v>105</v>
      </c>
      <c r="B62" s="11" t="s">
        <v>19</v>
      </c>
      <c r="C62" s="11" t="s">
        <v>136</v>
      </c>
      <c r="D62" s="11">
        <v>318001</v>
      </c>
      <c r="E62" s="14" t="s">
        <v>137</v>
      </c>
      <c r="F62" s="82">
        <f t="array" ref="F62">SUM(([1]školy!$C$5:$C$2938='zriaďovatelia '!$C62)*([1]školy!K$5:K$2938))-I62</f>
        <v>21</v>
      </c>
      <c r="G62" s="25">
        <f t="shared" si="0"/>
        <v>982</v>
      </c>
      <c r="H62" s="27">
        <f t="array" ref="H62">SUM(([1]školy!$C$5:$C$2938='zriaďovatelia '!$C62)*([1]školy!Z$5:Z$2938))</f>
        <v>982</v>
      </c>
      <c r="I62" s="82">
        <f t="array" ref="I62">SUM(([1]školy!$C$5:$C$2938='zriaďovatelia '!$C62)*([1]školy!L$5:L$2938))</f>
        <v>0</v>
      </c>
      <c r="J62" s="25">
        <f t="shared" si="1"/>
        <v>0</v>
      </c>
      <c r="K62" s="27">
        <f t="array" ref="K62">SUM(([1]školy!$C$5:$C$2938='zriaďovatelia '!$C62)*([1]školy!AA$5:AA$2938))</f>
        <v>0</v>
      </c>
      <c r="L62" s="83">
        <f t="array" ref="L62">SUM(([1]školy!$C$5:$C$2938='zriaďovatelia '!$C62)*([1]školy!$Y$5:$Y$2938))</f>
        <v>982</v>
      </c>
    </row>
    <row r="63" spans="1:12" x14ac:dyDescent="0.25">
      <c r="A63" s="81" t="s">
        <v>105</v>
      </c>
      <c r="B63" s="11" t="s">
        <v>19</v>
      </c>
      <c r="C63" s="11" t="s">
        <v>138</v>
      </c>
      <c r="D63" s="11">
        <v>318094</v>
      </c>
      <c r="E63" s="14" t="s">
        <v>139</v>
      </c>
      <c r="F63" s="82">
        <f t="array" ref="F63">SUM(([1]školy!$C$5:$C$2938='zriaďovatelia '!$C63)*([1]školy!K$5:K$2938))-I63</f>
        <v>9</v>
      </c>
      <c r="G63" s="25">
        <f t="shared" si="0"/>
        <v>1416</v>
      </c>
      <c r="H63" s="27">
        <f t="array" ref="H63">SUM(([1]školy!$C$5:$C$2938='zriaďovatelia '!$C63)*([1]školy!Z$5:Z$2938))</f>
        <v>1416</v>
      </c>
      <c r="I63" s="82">
        <f t="array" ref="I63">SUM(([1]školy!$C$5:$C$2938='zriaďovatelia '!$C63)*([1]školy!L$5:L$2938))</f>
        <v>0</v>
      </c>
      <c r="J63" s="25">
        <f t="shared" si="1"/>
        <v>0</v>
      </c>
      <c r="K63" s="27">
        <f t="array" ref="K63">SUM(([1]školy!$C$5:$C$2938='zriaďovatelia '!$C63)*([1]školy!AA$5:AA$2938))</f>
        <v>0</v>
      </c>
      <c r="L63" s="83">
        <f t="array" ref="L63">SUM(([1]školy!$C$5:$C$2938='zriaďovatelia '!$C63)*([1]školy!$Y$5:$Y$2938))</f>
        <v>1416</v>
      </c>
    </row>
    <row r="64" spans="1:12" x14ac:dyDescent="0.25">
      <c r="A64" s="81" t="s">
        <v>105</v>
      </c>
      <c r="B64" s="11" t="s">
        <v>19</v>
      </c>
      <c r="C64" s="11" t="s">
        <v>140</v>
      </c>
      <c r="D64" s="11">
        <v>318469</v>
      </c>
      <c r="E64" s="14" t="s">
        <v>141</v>
      </c>
      <c r="F64" s="82">
        <f t="array" ref="F64">SUM(([1]školy!$C$5:$C$2938='zriaďovatelia '!$C64)*([1]školy!K$5:K$2938))-I64</f>
        <v>1</v>
      </c>
      <c r="G64" s="25">
        <f t="shared" si="0"/>
        <v>538</v>
      </c>
      <c r="H64" s="27">
        <f t="array" ref="H64">SUM(([1]školy!$C$5:$C$2938='zriaďovatelia '!$C64)*([1]školy!Z$5:Z$2938))</f>
        <v>538</v>
      </c>
      <c r="I64" s="82">
        <f t="array" ref="I64">SUM(([1]školy!$C$5:$C$2938='zriaďovatelia '!$C64)*([1]školy!L$5:L$2938))</f>
        <v>0</v>
      </c>
      <c r="J64" s="25">
        <f t="shared" si="1"/>
        <v>0</v>
      </c>
      <c r="K64" s="27">
        <f t="array" ref="K64">SUM(([1]školy!$C$5:$C$2938='zriaďovatelia '!$C64)*([1]školy!AA$5:AA$2938))</f>
        <v>0</v>
      </c>
      <c r="L64" s="83">
        <f t="array" ref="L64">SUM(([1]školy!$C$5:$C$2938='zriaďovatelia '!$C64)*([1]školy!$Y$5:$Y$2938))</f>
        <v>538</v>
      </c>
    </row>
    <row r="65" spans="1:12" x14ac:dyDescent="0.25">
      <c r="A65" s="81" t="s">
        <v>105</v>
      </c>
      <c r="B65" s="11" t="s">
        <v>19</v>
      </c>
      <c r="C65" s="11" t="s">
        <v>142</v>
      </c>
      <c r="D65" s="11">
        <v>310182</v>
      </c>
      <c r="E65" s="14" t="s">
        <v>143</v>
      </c>
      <c r="F65" s="82">
        <f t="array" ref="F65">SUM(([1]školy!$C$5:$C$2938='zriaďovatelia '!$C65)*([1]školy!K$5:K$2938))-I65</f>
        <v>31</v>
      </c>
      <c r="G65" s="25">
        <f t="shared" si="0"/>
        <v>4754</v>
      </c>
      <c r="H65" s="27">
        <f t="array" ref="H65">SUM(([1]školy!$C$5:$C$2938='zriaďovatelia '!$C65)*([1]školy!Z$5:Z$2938))</f>
        <v>4754</v>
      </c>
      <c r="I65" s="82">
        <f t="array" ref="I65">SUM(([1]školy!$C$5:$C$2938='zriaďovatelia '!$C65)*([1]školy!L$5:L$2938))</f>
        <v>0</v>
      </c>
      <c r="J65" s="25">
        <f t="shared" si="1"/>
        <v>0</v>
      </c>
      <c r="K65" s="27">
        <f t="array" ref="K65">SUM(([1]školy!$C$5:$C$2938='zriaďovatelia '!$C65)*([1]školy!AA$5:AA$2938))</f>
        <v>0</v>
      </c>
      <c r="L65" s="83">
        <f t="array" ref="L65">SUM(([1]školy!$C$5:$C$2938='zriaďovatelia '!$C65)*([1]školy!$Y$5:$Y$2938))</f>
        <v>4754</v>
      </c>
    </row>
    <row r="66" spans="1:12" x14ac:dyDescent="0.25">
      <c r="A66" s="81" t="s">
        <v>105</v>
      </c>
      <c r="B66" s="11" t="s">
        <v>19</v>
      </c>
      <c r="C66" s="11" t="s">
        <v>144</v>
      </c>
      <c r="D66" s="11">
        <v>310255</v>
      </c>
      <c r="E66" s="14" t="s">
        <v>145</v>
      </c>
      <c r="F66" s="82">
        <f t="array" ref="F66">SUM(([1]školy!$C$5:$C$2938='zriaďovatelia '!$C66)*([1]školy!K$5:K$2938))-I66</f>
        <v>3</v>
      </c>
      <c r="G66" s="25">
        <f t="shared" si="0"/>
        <v>862</v>
      </c>
      <c r="H66" s="27">
        <f t="array" ref="H66">SUM(([1]školy!$C$5:$C$2938='zriaďovatelia '!$C66)*([1]školy!Z$5:Z$2938))</f>
        <v>862</v>
      </c>
      <c r="I66" s="82">
        <f t="array" ref="I66">SUM(([1]školy!$C$5:$C$2938='zriaďovatelia '!$C66)*([1]školy!L$5:L$2938))</f>
        <v>0</v>
      </c>
      <c r="J66" s="25">
        <f t="shared" si="1"/>
        <v>0</v>
      </c>
      <c r="K66" s="27">
        <f t="array" ref="K66">SUM(([1]školy!$C$5:$C$2938='zriaďovatelia '!$C66)*([1]školy!AA$5:AA$2938))</f>
        <v>0</v>
      </c>
      <c r="L66" s="83">
        <f t="array" ref="L66">SUM(([1]školy!$C$5:$C$2938='zriaďovatelia '!$C66)*([1]školy!$Y$5:$Y$2938))</f>
        <v>862</v>
      </c>
    </row>
    <row r="67" spans="1:12" x14ac:dyDescent="0.25">
      <c r="A67" s="81" t="s">
        <v>105</v>
      </c>
      <c r="B67" s="11" t="s">
        <v>19</v>
      </c>
      <c r="C67" s="11" t="s">
        <v>146</v>
      </c>
      <c r="D67" s="11">
        <v>310387</v>
      </c>
      <c r="E67" s="14" t="s">
        <v>147</v>
      </c>
      <c r="F67" s="82">
        <f t="array" ref="F67">SUM(([1]školy!$C$5:$C$2938='zriaďovatelia '!$C67)*([1]školy!K$5:K$2938))-I67</f>
        <v>1</v>
      </c>
      <c r="G67" s="25">
        <f t="shared" si="0"/>
        <v>723</v>
      </c>
      <c r="H67" s="27">
        <f t="array" ref="H67">SUM(([1]školy!$C$5:$C$2938='zriaďovatelia '!$C67)*([1]školy!Z$5:Z$2938))</f>
        <v>723</v>
      </c>
      <c r="I67" s="82">
        <f t="array" ref="I67">SUM(([1]školy!$C$5:$C$2938='zriaďovatelia '!$C67)*([1]školy!L$5:L$2938))</f>
        <v>0</v>
      </c>
      <c r="J67" s="25">
        <f t="shared" si="1"/>
        <v>0</v>
      </c>
      <c r="K67" s="27">
        <f t="array" ref="K67">SUM(([1]školy!$C$5:$C$2938='zriaďovatelia '!$C67)*([1]školy!AA$5:AA$2938))</f>
        <v>0</v>
      </c>
      <c r="L67" s="83">
        <f t="array" ref="L67">SUM(([1]školy!$C$5:$C$2938='zriaďovatelia '!$C67)*([1]školy!$Y$5:$Y$2938))</f>
        <v>723</v>
      </c>
    </row>
    <row r="68" spans="1:12" x14ac:dyDescent="0.25">
      <c r="A68" s="81" t="s">
        <v>105</v>
      </c>
      <c r="B68" s="11" t="s">
        <v>55</v>
      </c>
      <c r="C68" s="11" t="s">
        <v>148</v>
      </c>
      <c r="D68" s="11">
        <v>36127795</v>
      </c>
      <c r="E68" s="14" t="s">
        <v>149</v>
      </c>
      <c r="F68" s="82">
        <f t="array" ref="F68">SUM(([1]školy!$C$5:$C$2938='zriaďovatelia '!$C68)*([1]školy!K$5:K$2938))-I68</f>
        <v>3</v>
      </c>
      <c r="G68" s="25">
        <f t="shared" si="0"/>
        <v>665</v>
      </c>
      <c r="H68" s="27">
        <f t="array" ref="H68">SUM(([1]školy!$C$5:$C$2938='zriaďovatelia '!$C68)*([1]školy!Z$5:Z$2938))</f>
        <v>665</v>
      </c>
      <c r="I68" s="82">
        <f t="array" ref="I68">SUM(([1]školy!$C$5:$C$2938='zriaďovatelia '!$C68)*([1]školy!L$5:L$2938))</f>
        <v>0</v>
      </c>
      <c r="J68" s="25">
        <f t="shared" si="1"/>
        <v>0</v>
      </c>
      <c r="K68" s="27">
        <f t="array" ref="K68">SUM(([1]školy!$C$5:$C$2938='zriaďovatelia '!$C68)*([1]školy!AA$5:AA$2938))</f>
        <v>0</v>
      </c>
      <c r="L68" s="83">
        <f t="array" ref="L68">SUM(([1]školy!$C$5:$C$2938='zriaďovatelia '!$C68)*([1]školy!$Y$5:$Y$2938))</f>
        <v>665</v>
      </c>
    </row>
    <row r="69" spans="1:12" x14ac:dyDescent="0.25">
      <c r="A69" s="81" t="s">
        <v>105</v>
      </c>
      <c r="B69" s="11" t="s">
        <v>55</v>
      </c>
      <c r="C69" s="11" t="s">
        <v>150</v>
      </c>
      <c r="D69" s="11">
        <v>42373794</v>
      </c>
      <c r="E69" s="14" t="s">
        <v>151</v>
      </c>
      <c r="F69" s="82">
        <f t="array" ref="F69">SUM(([1]školy!$C$5:$C$2938='zriaďovatelia '!$C69)*([1]školy!K$5:K$2938))-I69</f>
        <v>2</v>
      </c>
      <c r="G69" s="25">
        <f t="shared" ref="G69:G132" si="2">H69</f>
        <v>1440</v>
      </c>
      <c r="H69" s="27">
        <f t="array" ref="H69">SUM(([1]školy!$C$5:$C$2938='zriaďovatelia '!$C69)*([1]školy!Z$5:Z$2938))</f>
        <v>1440</v>
      </c>
      <c r="I69" s="82">
        <f t="array" ref="I69">SUM(([1]školy!$C$5:$C$2938='zriaďovatelia '!$C69)*([1]školy!L$5:L$2938))</f>
        <v>0</v>
      </c>
      <c r="J69" s="25">
        <f t="shared" ref="J69:J132" si="3">K69</f>
        <v>0</v>
      </c>
      <c r="K69" s="27">
        <f t="array" ref="K69">SUM(([1]školy!$C$5:$C$2938='zriaďovatelia '!$C69)*([1]školy!AA$5:AA$2938))</f>
        <v>0</v>
      </c>
      <c r="L69" s="83">
        <f t="array" ref="L69">SUM(([1]školy!$C$5:$C$2938='zriaďovatelia '!$C69)*([1]školy!$Y$5:$Y$2938))</f>
        <v>1440</v>
      </c>
    </row>
    <row r="70" spans="1:12" x14ac:dyDescent="0.25">
      <c r="A70" s="81" t="s">
        <v>152</v>
      </c>
      <c r="B70" s="11" t="s">
        <v>16</v>
      </c>
      <c r="C70" s="11" t="s">
        <v>153</v>
      </c>
      <c r="D70" s="11">
        <v>37861298</v>
      </c>
      <c r="E70" s="14" t="s">
        <v>154</v>
      </c>
      <c r="F70" s="82">
        <f t="array" ref="F70">SUM(([1]školy!$C$5:$C$2938='zriaďovatelia '!$C70)*([1]školy!K$5:K$2938))-I70</f>
        <v>28</v>
      </c>
      <c r="G70" s="25">
        <f t="shared" si="2"/>
        <v>983</v>
      </c>
      <c r="H70" s="27">
        <f t="array" ref="H70">SUM(([1]školy!$C$5:$C$2938='zriaďovatelia '!$C70)*([1]školy!Z$5:Z$2938))</f>
        <v>983</v>
      </c>
      <c r="I70" s="82">
        <f t="array" ref="I70">SUM(([1]školy!$C$5:$C$2938='zriaďovatelia '!$C70)*([1]školy!L$5:L$2938))</f>
        <v>0</v>
      </c>
      <c r="J70" s="25">
        <f t="shared" si="3"/>
        <v>0</v>
      </c>
      <c r="K70" s="27">
        <f t="array" ref="K70">SUM(([1]školy!$C$5:$C$2938='zriaďovatelia '!$C70)*([1]školy!AA$5:AA$2938))</f>
        <v>0</v>
      </c>
      <c r="L70" s="83">
        <f t="array" ref="L70">SUM(([1]školy!$C$5:$C$2938='zriaďovatelia '!$C70)*([1]školy!$Y$5:$Y$2938))</f>
        <v>983</v>
      </c>
    </row>
    <row r="71" spans="1:12" x14ac:dyDescent="0.25">
      <c r="A71" s="81" t="s">
        <v>152</v>
      </c>
      <c r="B71" s="11" t="s">
        <v>19</v>
      </c>
      <c r="C71" s="11" t="s">
        <v>155</v>
      </c>
      <c r="D71" s="11">
        <v>308307</v>
      </c>
      <c r="E71" s="14" t="s">
        <v>156</v>
      </c>
      <c r="F71" s="82">
        <f t="array" ref="F71">SUM(([1]školy!$C$5:$C$2938='zriaďovatelia '!$C71)*([1]školy!K$5:K$2938))-I71</f>
        <v>93</v>
      </c>
      <c r="G71" s="25">
        <f t="shared" si="2"/>
        <v>1940</v>
      </c>
      <c r="H71" s="27">
        <f t="array" ref="H71">SUM(([1]školy!$C$5:$C$2938='zriaďovatelia '!$C71)*([1]školy!Z$5:Z$2938))</f>
        <v>1940</v>
      </c>
      <c r="I71" s="82">
        <f t="array" ref="I71">SUM(([1]školy!$C$5:$C$2938='zriaďovatelia '!$C71)*([1]školy!L$5:L$2938))</f>
        <v>0</v>
      </c>
      <c r="J71" s="25">
        <f t="shared" si="3"/>
        <v>0</v>
      </c>
      <c r="K71" s="27">
        <f t="array" ref="K71">SUM(([1]školy!$C$5:$C$2938='zriaďovatelia '!$C71)*([1]školy!AA$5:AA$2938))</f>
        <v>0</v>
      </c>
      <c r="L71" s="83">
        <f t="array" ref="L71">SUM(([1]školy!$C$5:$C$2938='zriaďovatelia '!$C71)*([1]školy!$Y$5:$Y$2938))</f>
        <v>1940</v>
      </c>
    </row>
    <row r="72" spans="1:12" x14ac:dyDescent="0.25">
      <c r="A72" s="81" t="s">
        <v>152</v>
      </c>
      <c r="B72" s="11" t="s">
        <v>19</v>
      </c>
      <c r="C72" s="11" t="s">
        <v>157</v>
      </c>
      <c r="D72" s="11">
        <v>307807</v>
      </c>
      <c r="E72" s="14" t="s">
        <v>158</v>
      </c>
      <c r="F72" s="82">
        <f t="array" ref="F72">SUM(([1]školy!$C$5:$C$2938='zriaďovatelia '!$C72)*([1]školy!K$5:K$2938))-I72</f>
        <v>6</v>
      </c>
      <c r="G72" s="25">
        <f t="shared" si="2"/>
        <v>455</v>
      </c>
      <c r="H72" s="27">
        <f t="array" ref="H72">SUM(([1]školy!$C$5:$C$2938='zriaďovatelia '!$C72)*([1]školy!Z$5:Z$2938))</f>
        <v>455</v>
      </c>
      <c r="I72" s="82">
        <f t="array" ref="I72">SUM(([1]školy!$C$5:$C$2938='zriaďovatelia '!$C72)*([1]školy!L$5:L$2938))</f>
        <v>0</v>
      </c>
      <c r="J72" s="25">
        <f t="shared" si="3"/>
        <v>0</v>
      </c>
      <c r="K72" s="27">
        <f t="array" ref="K72">SUM(([1]školy!$C$5:$C$2938='zriaďovatelia '!$C72)*([1]školy!AA$5:AA$2938))</f>
        <v>0</v>
      </c>
      <c r="L72" s="83">
        <f t="array" ref="L72">SUM(([1]školy!$C$5:$C$2938='zriaďovatelia '!$C72)*([1]školy!$Y$5:$Y$2938))</f>
        <v>455</v>
      </c>
    </row>
    <row r="73" spans="1:12" x14ac:dyDescent="0.25">
      <c r="A73" s="81" t="s">
        <v>152</v>
      </c>
      <c r="B73" s="11" t="s">
        <v>19</v>
      </c>
      <c r="C73" s="11" t="s">
        <v>159</v>
      </c>
      <c r="D73" s="11">
        <v>308072</v>
      </c>
      <c r="E73" s="14" t="s">
        <v>160</v>
      </c>
      <c r="F73" s="82">
        <f t="array" ref="F73">SUM(([1]školy!$C$5:$C$2938='zriaďovatelia '!$C73)*([1]školy!K$5:K$2938))-I73</f>
        <v>8</v>
      </c>
      <c r="G73" s="25">
        <f t="shared" si="2"/>
        <v>262</v>
      </c>
      <c r="H73" s="27">
        <f t="array" ref="H73">SUM(([1]školy!$C$5:$C$2938='zriaďovatelia '!$C73)*([1]školy!Z$5:Z$2938))</f>
        <v>262</v>
      </c>
      <c r="I73" s="82">
        <f t="array" ref="I73">SUM(([1]školy!$C$5:$C$2938='zriaďovatelia '!$C73)*([1]školy!L$5:L$2938))</f>
        <v>0</v>
      </c>
      <c r="J73" s="25">
        <f t="shared" si="3"/>
        <v>0</v>
      </c>
      <c r="K73" s="27">
        <f t="array" ref="K73">SUM(([1]školy!$C$5:$C$2938='zriaďovatelia '!$C73)*([1]školy!AA$5:AA$2938))</f>
        <v>0</v>
      </c>
      <c r="L73" s="83">
        <f t="array" ref="L73">SUM(([1]školy!$C$5:$C$2938='zriaďovatelia '!$C73)*([1]školy!$Y$5:$Y$2938))</f>
        <v>262</v>
      </c>
    </row>
    <row r="74" spans="1:12" x14ac:dyDescent="0.25">
      <c r="A74" s="81" t="s">
        <v>152</v>
      </c>
      <c r="B74" s="11" t="s">
        <v>19</v>
      </c>
      <c r="C74" s="11" t="s">
        <v>161</v>
      </c>
      <c r="D74" s="11">
        <v>308331</v>
      </c>
      <c r="E74" s="14" t="s">
        <v>162</v>
      </c>
      <c r="F74" s="82">
        <f t="array" ref="F74">SUM(([1]školy!$C$5:$C$2938='zriaďovatelia '!$C74)*([1]školy!K$5:K$2938))-I74</f>
        <v>5</v>
      </c>
      <c r="G74" s="25">
        <f t="shared" si="2"/>
        <v>138</v>
      </c>
      <c r="H74" s="27">
        <f t="array" ref="H74">SUM(([1]školy!$C$5:$C$2938='zriaďovatelia '!$C74)*([1]školy!Z$5:Z$2938))</f>
        <v>138</v>
      </c>
      <c r="I74" s="82">
        <f t="array" ref="I74">SUM(([1]školy!$C$5:$C$2938='zriaďovatelia '!$C74)*([1]školy!L$5:L$2938))</f>
        <v>0</v>
      </c>
      <c r="J74" s="25">
        <f t="shared" si="3"/>
        <v>0</v>
      </c>
      <c r="K74" s="27">
        <f t="array" ref="K74">SUM(([1]školy!$C$5:$C$2938='zriaďovatelia '!$C74)*([1]školy!AA$5:AA$2938))</f>
        <v>0</v>
      </c>
      <c r="L74" s="83">
        <f t="array" ref="L74">SUM(([1]školy!$C$5:$C$2938='zriaďovatelia '!$C74)*([1]školy!$Y$5:$Y$2938))</f>
        <v>138</v>
      </c>
    </row>
    <row r="75" spans="1:12" x14ac:dyDescent="0.25">
      <c r="A75" s="81" t="s">
        <v>152</v>
      </c>
      <c r="B75" s="11" t="s">
        <v>19</v>
      </c>
      <c r="C75" s="11" t="s">
        <v>163</v>
      </c>
      <c r="D75" s="11">
        <v>308382</v>
      </c>
      <c r="E75" s="14" t="s">
        <v>164</v>
      </c>
      <c r="F75" s="82">
        <f t="array" ref="F75">SUM(([1]školy!$C$5:$C$2938='zriaďovatelia '!$C75)*([1]školy!K$5:K$2938))-I75</f>
        <v>11</v>
      </c>
      <c r="G75" s="25">
        <f t="shared" si="2"/>
        <v>247</v>
      </c>
      <c r="H75" s="27">
        <f t="array" ref="H75">SUM(([1]školy!$C$5:$C$2938='zriaďovatelia '!$C75)*([1]školy!Z$5:Z$2938))</f>
        <v>247</v>
      </c>
      <c r="I75" s="82">
        <f t="array" ref="I75">SUM(([1]školy!$C$5:$C$2938='zriaďovatelia '!$C75)*([1]školy!L$5:L$2938))</f>
        <v>0</v>
      </c>
      <c r="J75" s="25">
        <f t="shared" si="3"/>
        <v>0</v>
      </c>
      <c r="K75" s="27">
        <f t="array" ref="K75">SUM(([1]školy!$C$5:$C$2938='zriaďovatelia '!$C75)*([1]školy!AA$5:AA$2938))</f>
        <v>0</v>
      </c>
      <c r="L75" s="83">
        <f t="array" ref="L75">SUM(([1]školy!$C$5:$C$2938='zriaďovatelia '!$C75)*([1]školy!$Y$5:$Y$2938))</f>
        <v>247</v>
      </c>
    </row>
    <row r="76" spans="1:12" x14ac:dyDescent="0.25">
      <c r="A76" s="81" t="s">
        <v>152</v>
      </c>
      <c r="B76" s="11" t="s">
        <v>19</v>
      </c>
      <c r="C76" s="11" t="s">
        <v>165</v>
      </c>
      <c r="D76" s="11">
        <v>308641</v>
      </c>
      <c r="E76" s="14" t="s">
        <v>166</v>
      </c>
      <c r="F76" s="82">
        <f t="array" ref="F76">SUM(([1]školy!$C$5:$C$2938='zriaďovatelia '!$C76)*([1]školy!K$5:K$2938))-I76</f>
        <v>46</v>
      </c>
      <c r="G76" s="25">
        <f t="shared" si="2"/>
        <v>1420</v>
      </c>
      <c r="H76" s="27">
        <f t="array" ref="H76">SUM(([1]školy!$C$5:$C$2938='zriaďovatelia '!$C76)*([1]školy!Z$5:Z$2938))</f>
        <v>1420</v>
      </c>
      <c r="I76" s="82">
        <f t="array" ref="I76">SUM(([1]školy!$C$5:$C$2938='zriaďovatelia '!$C76)*([1]školy!L$5:L$2938))</f>
        <v>0</v>
      </c>
      <c r="J76" s="25">
        <f t="shared" si="3"/>
        <v>0</v>
      </c>
      <c r="K76" s="27">
        <f t="array" ref="K76">SUM(([1]školy!$C$5:$C$2938='zriaďovatelia '!$C76)*([1]školy!AA$5:AA$2938))</f>
        <v>0</v>
      </c>
      <c r="L76" s="83">
        <f t="array" ref="L76">SUM(([1]školy!$C$5:$C$2938='zriaďovatelia '!$C76)*([1]školy!$Y$5:$Y$2938))</f>
        <v>1420</v>
      </c>
    </row>
    <row r="77" spans="1:12" x14ac:dyDescent="0.25">
      <c r="A77" s="81" t="s">
        <v>152</v>
      </c>
      <c r="B77" s="11" t="s">
        <v>19</v>
      </c>
      <c r="C77" s="11" t="s">
        <v>167</v>
      </c>
      <c r="D77" s="11">
        <v>308650</v>
      </c>
      <c r="E77" s="14" t="s">
        <v>168</v>
      </c>
      <c r="F77" s="82">
        <f t="array" ref="F77">SUM(([1]školy!$C$5:$C$2938='zriaďovatelia '!$C77)*([1]školy!K$5:K$2938))-I77</f>
        <v>10</v>
      </c>
      <c r="G77" s="25">
        <f t="shared" si="2"/>
        <v>580</v>
      </c>
      <c r="H77" s="27">
        <f t="array" ref="H77">SUM(([1]školy!$C$5:$C$2938='zriaďovatelia '!$C77)*([1]školy!Z$5:Z$2938))</f>
        <v>580</v>
      </c>
      <c r="I77" s="82">
        <f t="array" ref="I77">SUM(([1]školy!$C$5:$C$2938='zriaďovatelia '!$C77)*([1]školy!L$5:L$2938))</f>
        <v>0</v>
      </c>
      <c r="J77" s="25">
        <f t="shared" si="3"/>
        <v>0</v>
      </c>
      <c r="K77" s="27">
        <f t="array" ref="K77">SUM(([1]školy!$C$5:$C$2938='zriaďovatelia '!$C77)*([1]školy!AA$5:AA$2938))</f>
        <v>0</v>
      </c>
      <c r="L77" s="83">
        <f t="array" ref="L77">SUM(([1]školy!$C$5:$C$2938='zriaďovatelia '!$C77)*([1]školy!$Y$5:$Y$2938))</f>
        <v>580</v>
      </c>
    </row>
    <row r="78" spans="1:12" x14ac:dyDescent="0.25">
      <c r="A78" s="81" t="s">
        <v>152</v>
      </c>
      <c r="B78" s="11" t="s">
        <v>19</v>
      </c>
      <c r="C78" s="11" t="s">
        <v>169</v>
      </c>
      <c r="D78" s="11">
        <v>306525</v>
      </c>
      <c r="E78" s="14" t="s">
        <v>170</v>
      </c>
      <c r="F78" s="82">
        <f t="array" ref="F78">SUM(([1]školy!$C$5:$C$2938='zriaďovatelia '!$C78)*([1]školy!K$5:K$2938))-I78</f>
        <v>10</v>
      </c>
      <c r="G78" s="25">
        <f t="shared" si="2"/>
        <v>172</v>
      </c>
      <c r="H78" s="27">
        <f t="array" ref="H78">SUM(([1]školy!$C$5:$C$2938='zriaďovatelia '!$C78)*([1]školy!Z$5:Z$2938))</f>
        <v>172</v>
      </c>
      <c r="I78" s="82">
        <f t="array" ref="I78">SUM(([1]školy!$C$5:$C$2938='zriaďovatelia '!$C78)*([1]školy!L$5:L$2938))</f>
        <v>0</v>
      </c>
      <c r="J78" s="25">
        <f t="shared" si="3"/>
        <v>0</v>
      </c>
      <c r="K78" s="27">
        <f t="array" ref="K78">SUM(([1]školy!$C$5:$C$2938='zriaďovatelia '!$C78)*([1]školy!AA$5:AA$2938))</f>
        <v>0</v>
      </c>
      <c r="L78" s="83">
        <f t="array" ref="L78">SUM(([1]školy!$C$5:$C$2938='zriaďovatelia '!$C78)*([1]školy!$Y$5:$Y$2938))</f>
        <v>172</v>
      </c>
    </row>
    <row r="79" spans="1:12" x14ac:dyDescent="0.25">
      <c r="A79" s="81" t="s">
        <v>152</v>
      </c>
      <c r="B79" s="11" t="s">
        <v>19</v>
      </c>
      <c r="C79" s="11" t="s">
        <v>171</v>
      </c>
      <c r="D79" s="11">
        <v>307203</v>
      </c>
      <c r="E79" s="14" t="s">
        <v>172</v>
      </c>
      <c r="F79" s="82">
        <f t="array" ref="F79">SUM(([1]školy!$C$5:$C$2938='zriaďovatelia '!$C79)*([1]školy!K$5:K$2938))-I79</f>
        <v>56</v>
      </c>
      <c r="G79" s="25">
        <f t="shared" si="2"/>
        <v>885</v>
      </c>
      <c r="H79" s="27">
        <f t="array" ref="H79">SUM(([1]školy!$C$5:$C$2938='zriaďovatelia '!$C79)*([1]školy!Z$5:Z$2938))</f>
        <v>885</v>
      </c>
      <c r="I79" s="82">
        <f t="array" ref="I79">SUM(([1]školy!$C$5:$C$2938='zriaďovatelia '!$C79)*([1]školy!L$5:L$2938))</f>
        <v>1</v>
      </c>
      <c r="J79" s="25">
        <f t="shared" si="3"/>
        <v>6</v>
      </c>
      <c r="K79" s="27">
        <f t="array" ref="K79">SUM(([1]školy!$C$5:$C$2938='zriaďovatelia '!$C79)*([1]školy!AA$5:AA$2938))</f>
        <v>6</v>
      </c>
      <c r="L79" s="83">
        <f t="array" ref="L79">SUM(([1]školy!$C$5:$C$2938='zriaďovatelia '!$C79)*([1]školy!$Y$5:$Y$2938))</f>
        <v>891</v>
      </c>
    </row>
    <row r="80" spans="1:12" x14ac:dyDescent="0.25">
      <c r="A80" s="81" t="s">
        <v>152</v>
      </c>
      <c r="B80" s="11" t="s">
        <v>19</v>
      </c>
      <c r="C80" s="11" t="s">
        <v>173</v>
      </c>
      <c r="D80" s="11">
        <v>307114</v>
      </c>
      <c r="E80" s="14" t="s">
        <v>174</v>
      </c>
      <c r="F80" s="82">
        <f t="array" ref="F80">SUM(([1]školy!$C$5:$C$2938='zriaďovatelia '!$C80)*([1]školy!K$5:K$2938))-I80</f>
        <v>1</v>
      </c>
      <c r="G80" s="25">
        <f t="shared" si="2"/>
        <v>175</v>
      </c>
      <c r="H80" s="27">
        <f t="array" ref="H80">SUM(([1]školy!$C$5:$C$2938='zriaďovatelia '!$C80)*([1]školy!Z$5:Z$2938))</f>
        <v>175</v>
      </c>
      <c r="I80" s="82">
        <f t="array" ref="I80">SUM(([1]školy!$C$5:$C$2938='zriaďovatelia '!$C80)*([1]školy!L$5:L$2938))</f>
        <v>0</v>
      </c>
      <c r="J80" s="25">
        <f t="shared" si="3"/>
        <v>0</v>
      </c>
      <c r="K80" s="27">
        <f t="array" ref="K80">SUM(([1]školy!$C$5:$C$2938='zriaďovatelia '!$C80)*([1]školy!AA$5:AA$2938))</f>
        <v>0</v>
      </c>
      <c r="L80" s="83">
        <f t="array" ref="L80">SUM(([1]školy!$C$5:$C$2938='zriaďovatelia '!$C80)*([1]školy!$Y$5:$Y$2938))</f>
        <v>175</v>
      </c>
    </row>
    <row r="81" spans="1:12" x14ac:dyDescent="0.25">
      <c r="A81" s="81" t="s">
        <v>152</v>
      </c>
      <c r="B81" s="11" t="s">
        <v>19</v>
      </c>
      <c r="C81" s="11" t="s">
        <v>175</v>
      </c>
      <c r="D81" s="11">
        <v>307483</v>
      </c>
      <c r="E81" s="14" t="s">
        <v>176</v>
      </c>
      <c r="F81" s="82">
        <f t="array" ref="F81">SUM(([1]školy!$C$5:$C$2938='zriaďovatelia '!$C81)*([1]školy!K$5:K$2938))-I81</f>
        <v>6</v>
      </c>
      <c r="G81" s="25">
        <f t="shared" si="2"/>
        <v>168</v>
      </c>
      <c r="H81" s="27">
        <f t="array" ref="H81">SUM(([1]školy!$C$5:$C$2938='zriaďovatelia '!$C81)*([1]školy!Z$5:Z$2938))</f>
        <v>168</v>
      </c>
      <c r="I81" s="82">
        <f t="array" ref="I81">SUM(([1]školy!$C$5:$C$2938='zriaďovatelia '!$C81)*([1]školy!L$5:L$2938))</f>
        <v>0</v>
      </c>
      <c r="J81" s="25">
        <f t="shared" si="3"/>
        <v>0</v>
      </c>
      <c r="K81" s="27">
        <f t="array" ref="K81">SUM(([1]školy!$C$5:$C$2938='zriaďovatelia '!$C81)*([1]školy!AA$5:AA$2938))</f>
        <v>0</v>
      </c>
      <c r="L81" s="83">
        <f t="array" ref="L81">SUM(([1]školy!$C$5:$C$2938='zriaďovatelia '!$C81)*([1]školy!$Y$5:$Y$2938))</f>
        <v>168</v>
      </c>
    </row>
    <row r="82" spans="1:12" x14ac:dyDescent="0.25">
      <c r="A82" s="81" t="s">
        <v>152</v>
      </c>
      <c r="B82" s="11" t="s">
        <v>19</v>
      </c>
      <c r="C82" s="11" t="s">
        <v>177</v>
      </c>
      <c r="D82" s="11">
        <v>307513</v>
      </c>
      <c r="E82" s="14" t="s">
        <v>178</v>
      </c>
      <c r="F82" s="82">
        <f t="array" ref="F82">SUM(([1]školy!$C$5:$C$2938='zriaďovatelia '!$C82)*([1]školy!K$5:K$2938))-I82</f>
        <v>5</v>
      </c>
      <c r="G82" s="25">
        <f t="shared" si="2"/>
        <v>168</v>
      </c>
      <c r="H82" s="27">
        <f t="array" ref="H82">SUM(([1]školy!$C$5:$C$2938='zriaďovatelia '!$C82)*([1]školy!Z$5:Z$2938))</f>
        <v>168</v>
      </c>
      <c r="I82" s="82">
        <f t="array" ref="I82">SUM(([1]školy!$C$5:$C$2938='zriaďovatelia '!$C82)*([1]školy!L$5:L$2938))</f>
        <v>0</v>
      </c>
      <c r="J82" s="25">
        <f t="shared" si="3"/>
        <v>0</v>
      </c>
      <c r="K82" s="27">
        <f t="array" ref="K82">SUM(([1]školy!$C$5:$C$2938='zriaďovatelia '!$C82)*([1]školy!AA$5:AA$2938))</f>
        <v>0</v>
      </c>
      <c r="L82" s="83">
        <f t="array" ref="L82">SUM(([1]školy!$C$5:$C$2938='zriaďovatelia '!$C82)*([1]školy!$Y$5:$Y$2938))</f>
        <v>168</v>
      </c>
    </row>
    <row r="83" spans="1:12" x14ac:dyDescent="0.25">
      <c r="A83" s="81" t="s">
        <v>152</v>
      </c>
      <c r="B83" s="11" t="s">
        <v>19</v>
      </c>
      <c r="C83" s="11" t="s">
        <v>179</v>
      </c>
      <c r="D83" s="11">
        <v>307581</v>
      </c>
      <c r="E83" s="14" t="s">
        <v>180</v>
      </c>
      <c r="F83" s="82">
        <f t="array" ref="F83">SUM(([1]školy!$C$5:$C$2938='zriaďovatelia '!$C83)*([1]školy!K$5:K$2938))-I83</f>
        <v>15</v>
      </c>
      <c r="G83" s="25">
        <f t="shared" si="2"/>
        <v>347</v>
      </c>
      <c r="H83" s="27">
        <f t="array" ref="H83">SUM(([1]školy!$C$5:$C$2938='zriaďovatelia '!$C83)*([1]školy!Z$5:Z$2938))</f>
        <v>347</v>
      </c>
      <c r="I83" s="82">
        <f t="array" ref="I83">SUM(([1]školy!$C$5:$C$2938='zriaďovatelia '!$C83)*([1]školy!L$5:L$2938))</f>
        <v>0</v>
      </c>
      <c r="J83" s="25">
        <f t="shared" si="3"/>
        <v>0</v>
      </c>
      <c r="K83" s="27">
        <f t="array" ref="K83">SUM(([1]školy!$C$5:$C$2938='zriaďovatelia '!$C83)*([1]školy!AA$5:AA$2938))</f>
        <v>0</v>
      </c>
      <c r="L83" s="83">
        <f t="array" ref="L83">SUM(([1]školy!$C$5:$C$2938='zriaďovatelia '!$C83)*([1]školy!$Y$5:$Y$2938))</f>
        <v>347</v>
      </c>
    </row>
    <row r="84" spans="1:12" x14ac:dyDescent="0.25">
      <c r="A84" s="81" t="s">
        <v>152</v>
      </c>
      <c r="B84" s="11" t="s">
        <v>19</v>
      </c>
      <c r="C84" s="11" t="s">
        <v>181</v>
      </c>
      <c r="D84" s="11">
        <v>307700</v>
      </c>
      <c r="E84" s="14" t="s">
        <v>182</v>
      </c>
      <c r="F84" s="82">
        <f t="array" ref="F84">SUM(([1]školy!$C$5:$C$2938='zriaďovatelia '!$C84)*([1]školy!K$5:K$2938))-I84</f>
        <v>1</v>
      </c>
      <c r="G84" s="25">
        <f t="shared" si="2"/>
        <v>130</v>
      </c>
      <c r="H84" s="27">
        <f t="array" ref="H84">SUM(([1]školy!$C$5:$C$2938='zriaďovatelia '!$C84)*([1]školy!Z$5:Z$2938))</f>
        <v>130</v>
      </c>
      <c r="I84" s="82">
        <f t="array" ref="I84">SUM(([1]školy!$C$5:$C$2938='zriaďovatelia '!$C84)*([1]školy!L$5:L$2938))</f>
        <v>0</v>
      </c>
      <c r="J84" s="25">
        <f t="shared" si="3"/>
        <v>0</v>
      </c>
      <c r="K84" s="27">
        <f t="array" ref="K84">SUM(([1]školy!$C$5:$C$2938='zriaďovatelia '!$C84)*([1]školy!AA$5:AA$2938))</f>
        <v>0</v>
      </c>
      <c r="L84" s="83">
        <f t="array" ref="L84">SUM(([1]školy!$C$5:$C$2938='zriaďovatelia '!$C84)*([1]školy!$Y$5:$Y$2938))</f>
        <v>130</v>
      </c>
    </row>
    <row r="85" spans="1:12" x14ac:dyDescent="0.25">
      <c r="A85" s="81" t="s">
        <v>152</v>
      </c>
      <c r="B85" s="11" t="s">
        <v>19</v>
      </c>
      <c r="C85" s="11" t="s">
        <v>183</v>
      </c>
      <c r="D85" s="11">
        <v>309150</v>
      </c>
      <c r="E85" s="14" t="s">
        <v>184</v>
      </c>
      <c r="F85" s="82">
        <f t="array" ref="F85">SUM(([1]školy!$C$5:$C$2938='zriaďovatelia '!$C85)*([1]školy!K$5:K$2938))-I85</f>
        <v>30</v>
      </c>
      <c r="G85" s="25">
        <f t="shared" si="2"/>
        <v>1376</v>
      </c>
      <c r="H85" s="27">
        <f t="array" ref="H85">SUM(([1]školy!$C$5:$C$2938='zriaďovatelia '!$C85)*([1]školy!Z$5:Z$2938))</f>
        <v>1376</v>
      </c>
      <c r="I85" s="82">
        <f t="array" ref="I85">SUM(([1]školy!$C$5:$C$2938='zriaďovatelia '!$C85)*([1]školy!L$5:L$2938))</f>
        <v>0</v>
      </c>
      <c r="J85" s="25">
        <f t="shared" si="3"/>
        <v>0</v>
      </c>
      <c r="K85" s="27">
        <f t="array" ref="K85">SUM(([1]školy!$C$5:$C$2938='zriaďovatelia '!$C85)*([1]školy!AA$5:AA$2938))</f>
        <v>0</v>
      </c>
      <c r="L85" s="83">
        <f t="array" ref="L85">SUM(([1]školy!$C$5:$C$2938='zriaďovatelia '!$C85)*([1]školy!$Y$5:$Y$2938))</f>
        <v>1376</v>
      </c>
    </row>
    <row r="86" spans="1:12" x14ac:dyDescent="0.25">
      <c r="A86" s="81" t="s">
        <v>152</v>
      </c>
      <c r="B86" s="11" t="s">
        <v>19</v>
      </c>
      <c r="C86" s="11" t="s">
        <v>185</v>
      </c>
      <c r="D86" s="11">
        <v>308765</v>
      </c>
      <c r="E86" s="14" t="s">
        <v>186</v>
      </c>
      <c r="F86" s="82">
        <f t="array" ref="F86">SUM(([1]školy!$C$5:$C$2938='zriaďovatelia '!$C86)*([1]školy!K$5:K$2938))-I86</f>
        <v>5</v>
      </c>
      <c r="G86" s="25">
        <f t="shared" si="2"/>
        <v>341</v>
      </c>
      <c r="H86" s="27">
        <f t="array" ref="H86">SUM(([1]školy!$C$5:$C$2938='zriaďovatelia '!$C86)*([1]školy!Z$5:Z$2938))</f>
        <v>341</v>
      </c>
      <c r="I86" s="82">
        <f t="array" ref="I86">SUM(([1]školy!$C$5:$C$2938='zriaďovatelia '!$C86)*([1]školy!L$5:L$2938))</f>
        <v>0</v>
      </c>
      <c r="J86" s="25">
        <f t="shared" si="3"/>
        <v>0</v>
      </c>
      <c r="K86" s="27">
        <f t="array" ref="K86">SUM(([1]školy!$C$5:$C$2938='zriaďovatelia '!$C86)*([1]školy!AA$5:AA$2938))</f>
        <v>0</v>
      </c>
      <c r="L86" s="83">
        <f t="array" ref="L86">SUM(([1]školy!$C$5:$C$2938='zriaďovatelia '!$C86)*([1]školy!$Y$5:$Y$2938))</f>
        <v>341</v>
      </c>
    </row>
    <row r="87" spans="1:12" x14ac:dyDescent="0.25">
      <c r="A87" s="81" t="s">
        <v>152</v>
      </c>
      <c r="B87" s="11" t="s">
        <v>19</v>
      </c>
      <c r="C87" s="11" t="s">
        <v>187</v>
      </c>
      <c r="D87" s="11">
        <v>309061</v>
      </c>
      <c r="E87" s="14" t="s">
        <v>188</v>
      </c>
      <c r="F87" s="82">
        <f t="array" ref="F87">SUM(([1]školy!$C$5:$C$2938='zriaďovatelia '!$C87)*([1]školy!K$5:K$2938))-I87</f>
        <v>5</v>
      </c>
      <c r="G87" s="25">
        <f t="shared" si="2"/>
        <v>96</v>
      </c>
      <c r="H87" s="27">
        <f t="array" ref="H87">SUM(([1]školy!$C$5:$C$2938='zriaďovatelia '!$C87)*([1]školy!Z$5:Z$2938))</f>
        <v>96</v>
      </c>
      <c r="I87" s="82">
        <f t="array" ref="I87">SUM(([1]školy!$C$5:$C$2938='zriaďovatelia '!$C87)*([1]školy!L$5:L$2938))</f>
        <v>0</v>
      </c>
      <c r="J87" s="25">
        <f t="shared" si="3"/>
        <v>0</v>
      </c>
      <c r="K87" s="27">
        <f t="array" ref="K87">SUM(([1]školy!$C$5:$C$2938='zriaďovatelia '!$C87)*([1]školy!AA$5:AA$2938))</f>
        <v>0</v>
      </c>
      <c r="L87" s="83">
        <f t="array" ref="L87">SUM(([1]školy!$C$5:$C$2938='zriaďovatelia '!$C87)*([1]školy!$Y$5:$Y$2938))</f>
        <v>96</v>
      </c>
    </row>
    <row r="88" spans="1:12" x14ac:dyDescent="0.25">
      <c r="A88" s="81" t="s">
        <v>152</v>
      </c>
      <c r="B88" s="11" t="s">
        <v>19</v>
      </c>
      <c r="C88" s="11" t="s">
        <v>189</v>
      </c>
      <c r="D88" s="11">
        <v>309354</v>
      </c>
      <c r="E88" s="14" t="s">
        <v>190</v>
      </c>
      <c r="F88" s="82">
        <f t="array" ref="F88">SUM(([1]školy!$C$5:$C$2938='zriaďovatelia '!$C88)*([1]školy!K$5:K$2938))-I88</f>
        <v>1</v>
      </c>
      <c r="G88" s="25">
        <f t="shared" si="2"/>
        <v>40</v>
      </c>
      <c r="H88" s="27">
        <f t="array" ref="H88">SUM(([1]školy!$C$5:$C$2938='zriaďovatelia '!$C88)*([1]školy!Z$5:Z$2938))</f>
        <v>40</v>
      </c>
      <c r="I88" s="82">
        <f t="array" ref="I88">SUM(([1]školy!$C$5:$C$2938='zriaďovatelia '!$C88)*([1]školy!L$5:L$2938))</f>
        <v>0</v>
      </c>
      <c r="J88" s="25">
        <f t="shared" si="3"/>
        <v>0</v>
      </c>
      <c r="K88" s="27">
        <f t="array" ref="K88">SUM(([1]školy!$C$5:$C$2938='zriaďovatelia '!$C88)*([1]školy!AA$5:AA$2938))</f>
        <v>0</v>
      </c>
      <c r="L88" s="83">
        <f t="array" ref="L88">SUM(([1]školy!$C$5:$C$2938='zriaďovatelia '!$C88)*([1]školy!$Y$5:$Y$2938))</f>
        <v>40</v>
      </c>
    </row>
    <row r="89" spans="1:12" x14ac:dyDescent="0.25">
      <c r="A89" s="81" t="s">
        <v>152</v>
      </c>
      <c r="B89" s="11" t="s">
        <v>19</v>
      </c>
      <c r="C89" s="11" t="s">
        <v>191</v>
      </c>
      <c r="D89" s="11">
        <v>306185</v>
      </c>
      <c r="E89" s="14" t="s">
        <v>192</v>
      </c>
      <c r="F89" s="82">
        <f t="array" ref="F89">SUM(([1]školy!$C$5:$C$2938='zriaďovatelia '!$C89)*([1]školy!K$5:K$2938))-I89</f>
        <v>44</v>
      </c>
      <c r="G89" s="25">
        <f t="shared" si="2"/>
        <v>788</v>
      </c>
      <c r="H89" s="27">
        <f t="array" ref="H89">SUM(([1]školy!$C$5:$C$2938='zriaďovatelia '!$C89)*([1]školy!Z$5:Z$2938))</f>
        <v>788</v>
      </c>
      <c r="I89" s="82">
        <f t="array" ref="I89">SUM(([1]školy!$C$5:$C$2938='zriaďovatelia '!$C89)*([1]školy!L$5:L$2938))</f>
        <v>0</v>
      </c>
      <c r="J89" s="25">
        <f t="shared" si="3"/>
        <v>0</v>
      </c>
      <c r="K89" s="27">
        <f t="array" ref="K89">SUM(([1]školy!$C$5:$C$2938='zriaďovatelia '!$C89)*([1]školy!AA$5:AA$2938))</f>
        <v>0</v>
      </c>
      <c r="L89" s="83">
        <f t="array" ref="L89">SUM(([1]školy!$C$5:$C$2938='zriaďovatelia '!$C89)*([1]školy!$Y$5:$Y$2938))</f>
        <v>788</v>
      </c>
    </row>
    <row r="90" spans="1:12" x14ac:dyDescent="0.25">
      <c r="A90" s="81" t="s">
        <v>152</v>
      </c>
      <c r="B90" s="11" t="s">
        <v>19</v>
      </c>
      <c r="C90" s="11" t="s">
        <v>193</v>
      </c>
      <c r="D90" s="11">
        <v>311162</v>
      </c>
      <c r="E90" s="14" t="s">
        <v>194</v>
      </c>
      <c r="F90" s="82">
        <f t="array" ref="F90">SUM(([1]školy!$C$5:$C$2938='zriaďovatelia '!$C90)*([1]školy!K$5:K$2938))-I90</f>
        <v>35</v>
      </c>
      <c r="G90" s="25">
        <f t="shared" si="2"/>
        <v>594</v>
      </c>
      <c r="H90" s="27">
        <f t="array" ref="H90">SUM(([1]školy!$C$5:$C$2938='zriaďovatelia '!$C90)*([1]školy!Z$5:Z$2938))</f>
        <v>594</v>
      </c>
      <c r="I90" s="82">
        <f t="array" ref="I90">SUM(([1]školy!$C$5:$C$2938='zriaďovatelia '!$C90)*([1]školy!L$5:L$2938))</f>
        <v>0</v>
      </c>
      <c r="J90" s="25">
        <f t="shared" si="3"/>
        <v>0</v>
      </c>
      <c r="K90" s="27">
        <f t="array" ref="K90">SUM(([1]školy!$C$5:$C$2938='zriaďovatelia '!$C90)*([1]školy!AA$5:AA$2938))</f>
        <v>0</v>
      </c>
      <c r="L90" s="83">
        <f t="array" ref="L90">SUM(([1]školy!$C$5:$C$2938='zriaďovatelia '!$C90)*([1]školy!$Y$5:$Y$2938))</f>
        <v>594</v>
      </c>
    </row>
    <row r="91" spans="1:12" x14ac:dyDescent="0.25">
      <c r="A91" s="81" t="s">
        <v>152</v>
      </c>
      <c r="B91" s="11" t="s">
        <v>19</v>
      </c>
      <c r="C91" s="11" t="s">
        <v>195</v>
      </c>
      <c r="D91" s="11">
        <v>310239</v>
      </c>
      <c r="E91" s="14" t="s">
        <v>196</v>
      </c>
      <c r="F91" s="82">
        <f t="array" ref="F91">SUM(([1]školy!$C$5:$C$2938='zriaďovatelia '!$C91)*([1]školy!K$5:K$2938))-I91</f>
        <v>2</v>
      </c>
      <c r="G91" s="25">
        <f t="shared" si="2"/>
        <v>98</v>
      </c>
      <c r="H91" s="27">
        <f t="array" ref="H91">SUM(([1]školy!$C$5:$C$2938='zriaďovatelia '!$C91)*([1]školy!Z$5:Z$2938))</f>
        <v>98</v>
      </c>
      <c r="I91" s="82">
        <f t="array" ref="I91">SUM(([1]školy!$C$5:$C$2938='zriaďovatelia '!$C91)*([1]školy!L$5:L$2938))</f>
        <v>0</v>
      </c>
      <c r="J91" s="25">
        <f t="shared" si="3"/>
        <v>0</v>
      </c>
      <c r="K91" s="27">
        <f t="array" ref="K91">SUM(([1]školy!$C$5:$C$2938='zriaďovatelia '!$C91)*([1]školy!AA$5:AA$2938))</f>
        <v>0</v>
      </c>
      <c r="L91" s="83">
        <f t="array" ref="L91">SUM(([1]školy!$C$5:$C$2938='zriaďovatelia '!$C91)*([1]školy!$Y$5:$Y$2938))</f>
        <v>98</v>
      </c>
    </row>
    <row r="92" spans="1:12" x14ac:dyDescent="0.25">
      <c r="A92" s="81" t="s">
        <v>152</v>
      </c>
      <c r="B92" s="11" t="s">
        <v>19</v>
      </c>
      <c r="C92" s="11" t="s">
        <v>197</v>
      </c>
      <c r="D92" s="11">
        <v>37869451</v>
      </c>
      <c r="E92" s="14" t="s">
        <v>198</v>
      </c>
      <c r="F92" s="82">
        <f t="array" ref="F92">SUM(([1]školy!$C$5:$C$2938='zriaďovatelia '!$C92)*([1]školy!K$5:K$2938))-I92</f>
        <v>2</v>
      </c>
      <c r="G92" s="25">
        <f t="shared" si="2"/>
        <v>450</v>
      </c>
      <c r="H92" s="27">
        <f t="array" ref="H92">SUM(([1]školy!$C$5:$C$2938='zriaďovatelia '!$C92)*([1]školy!Z$5:Z$2938))</f>
        <v>450</v>
      </c>
      <c r="I92" s="82">
        <f t="array" ref="I92">SUM(([1]školy!$C$5:$C$2938='zriaďovatelia '!$C92)*([1]školy!L$5:L$2938))</f>
        <v>0</v>
      </c>
      <c r="J92" s="25">
        <f t="shared" si="3"/>
        <v>0</v>
      </c>
      <c r="K92" s="27">
        <f t="array" ref="K92">SUM(([1]školy!$C$5:$C$2938='zriaďovatelia '!$C92)*([1]školy!AA$5:AA$2938))</f>
        <v>0</v>
      </c>
      <c r="L92" s="83">
        <f t="array" ref="L92">SUM(([1]školy!$C$5:$C$2938='zriaďovatelia '!$C92)*([1]školy!$Y$5:$Y$2938))</f>
        <v>450</v>
      </c>
    </row>
    <row r="93" spans="1:12" x14ac:dyDescent="0.25">
      <c r="A93" s="81" t="s">
        <v>152</v>
      </c>
      <c r="B93" s="11" t="s">
        <v>48</v>
      </c>
      <c r="C93" s="11" t="s">
        <v>199</v>
      </c>
      <c r="D93" s="11">
        <v>35593008</v>
      </c>
      <c r="E93" s="14" t="s">
        <v>200</v>
      </c>
      <c r="F93" s="82">
        <f t="array" ref="F93">SUM(([1]školy!$C$5:$C$2938='zriaďovatelia '!$C93)*([1]školy!K$5:K$2938))-I93</f>
        <v>50</v>
      </c>
      <c r="G93" s="25">
        <f t="shared" si="2"/>
        <v>1141</v>
      </c>
      <c r="H93" s="27">
        <f t="array" ref="H93">SUM(([1]školy!$C$5:$C$2938='zriaďovatelia '!$C93)*([1]školy!Z$5:Z$2938))</f>
        <v>1141</v>
      </c>
      <c r="I93" s="82">
        <f t="array" ref="I93">SUM(([1]školy!$C$5:$C$2938='zriaďovatelia '!$C93)*([1]školy!L$5:L$2938))</f>
        <v>1</v>
      </c>
      <c r="J93" s="25">
        <f t="shared" si="3"/>
        <v>87</v>
      </c>
      <c r="K93" s="27">
        <f t="array" ref="K93">SUM(([1]školy!$C$5:$C$2938='zriaďovatelia '!$C93)*([1]školy!AA$5:AA$2938))</f>
        <v>87</v>
      </c>
      <c r="L93" s="83">
        <f t="array" ref="L93">SUM(([1]školy!$C$5:$C$2938='zriaďovatelia '!$C93)*([1]školy!$Y$5:$Y$2938))</f>
        <v>1228</v>
      </c>
    </row>
    <row r="94" spans="1:12" x14ac:dyDescent="0.25">
      <c r="A94" s="81" t="s">
        <v>152</v>
      </c>
      <c r="B94" s="11" t="s">
        <v>48</v>
      </c>
      <c r="C94" s="11" t="s">
        <v>201</v>
      </c>
      <c r="D94" s="11">
        <v>586315</v>
      </c>
      <c r="E94" s="14" t="s">
        <v>202</v>
      </c>
      <c r="F94" s="82">
        <f t="array" ref="F94">SUM(([1]školy!$C$5:$C$2938='zriaďovatelia '!$C94)*([1]školy!K$5:K$2938))-I94</f>
        <v>42</v>
      </c>
      <c r="G94" s="25">
        <f t="shared" si="2"/>
        <v>808</v>
      </c>
      <c r="H94" s="27">
        <f t="array" ref="H94">SUM(([1]školy!$C$5:$C$2938='zriaďovatelia '!$C94)*([1]školy!Z$5:Z$2938))</f>
        <v>808</v>
      </c>
      <c r="I94" s="82">
        <f t="array" ref="I94">SUM(([1]školy!$C$5:$C$2938='zriaďovatelia '!$C94)*([1]školy!L$5:L$2938))</f>
        <v>0</v>
      </c>
      <c r="J94" s="25">
        <f t="shared" si="3"/>
        <v>0</v>
      </c>
      <c r="K94" s="27">
        <f t="array" ref="K94">SUM(([1]školy!$C$5:$C$2938='zriaďovatelia '!$C94)*([1]školy!AA$5:AA$2938))</f>
        <v>0</v>
      </c>
      <c r="L94" s="83">
        <f t="array" ref="L94">SUM(([1]školy!$C$5:$C$2938='zriaďovatelia '!$C94)*([1]školy!$Y$5:$Y$2938))</f>
        <v>808</v>
      </c>
    </row>
    <row r="95" spans="1:12" x14ac:dyDescent="0.25">
      <c r="A95" s="81" t="s">
        <v>203</v>
      </c>
      <c r="B95" s="11" t="s">
        <v>13</v>
      </c>
      <c r="C95" s="11" t="s">
        <v>204</v>
      </c>
      <c r="D95" s="11">
        <v>54132975</v>
      </c>
      <c r="E95" s="14" t="s">
        <v>205</v>
      </c>
      <c r="F95" s="82">
        <f t="array" ref="F95">SUM(([1]školy!$C$5:$C$2938='zriaďovatelia '!$C95)*([1]školy!K$5:K$2938))-I95</f>
        <v>3</v>
      </c>
      <c r="G95" s="25">
        <f t="shared" si="2"/>
        <v>646</v>
      </c>
      <c r="H95" s="27">
        <f t="array" ref="H95">SUM(([1]školy!$C$5:$C$2938='zriaďovatelia '!$C95)*([1]školy!Z$5:Z$2938))</f>
        <v>646</v>
      </c>
      <c r="I95" s="82">
        <f t="array" ref="I95">SUM(([1]školy!$C$5:$C$2938='zriaďovatelia '!$C95)*([1]školy!L$5:L$2938))</f>
        <v>0</v>
      </c>
      <c r="J95" s="25">
        <f t="shared" si="3"/>
        <v>0</v>
      </c>
      <c r="K95" s="27">
        <f t="array" ref="K95">SUM(([1]školy!$C$5:$C$2938='zriaďovatelia '!$C95)*([1]školy!AA$5:AA$2938))</f>
        <v>0</v>
      </c>
      <c r="L95" s="83">
        <f t="array" ref="L95">SUM(([1]školy!$C$5:$C$2938='zriaďovatelia '!$C95)*([1]školy!$Y$5:$Y$2938))</f>
        <v>646</v>
      </c>
    </row>
    <row r="96" spans="1:12" x14ac:dyDescent="0.25">
      <c r="A96" s="81" t="s">
        <v>203</v>
      </c>
      <c r="B96" s="11" t="s">
        <v>16</v>
      </c>
      <c r="C96" s="11" t="s">
        <v>206</v>
      </c>
      <c r="D96" s="11">
        <v>37808427</v>
      </c>
      <c r="E96" s="14" t="s">
        <v>207</v>
      </c>
      <c r="F96" s="82">
        <f t="array" ref="F96">SUM(([1]školy!$C$5:$C$2938='zriaďovatelia '!$C96)*([1]školy!K$5:K$2938))-I96</f>
        <v>139</v>
      </c>
      <c r="G96" s="25">
        <f t="shared" si="2"/>
        <v>5306</v>
      </c>
      <c r="H96" s="27">
        <f t="array" ref="H96">SUM(([1]školy!$C$5:$C$2938='zriaďovatelia '!$C96)*([1]školy!Z$5:Z$2938))</f>
        <v>5306</v>
      </c>
      <c r="I96" s="82">
        <f t="array" ref="I96">SUM(([1]školy!$C$5:$C$2938='zriaďovatelia '!$C96)*([1]školy!L$5:L$2938))</f>
        <v>0</v>
      </c>
      <c r="J96" s="25">
        <f t="shared" si="3"/>
        <v>0</v>
      </c>
      <c r="K96" s="27">
        <f t="array" ref="K96">SUM(([1]školy!$C$5:$C$2938='zriaďovatelia '!$C96)*([1]školy!AA$5:AA$2938))</f>
        <v>0</v>
      </c>
      <c r="L96" s="83">
        <f t="array" ref="L96">SUM(([1]školy!$C$5:$C$2938='zriaďovatelia '!$C96)*([1]školy!$Y$5:$Y$2938))</f>
        <v>5306</v>
      </c>
    </row>
    <row r="97" spans="1:12" x14ac:dyDescent="0.25">
      <c r="A97" s="81" t="s">
        <v>203</v>
      </c>
      <c r="B97" s="11" t="s">
        <v>19</v>
      </c>
      <c r="C97" s="11" t="s">
        <v>208</v>
      </c>
      <c r="D97" s="11">
        <v>313971</v>
      </c>
      <c r="E97" s="14" t="s">
        <v>209</v>
      </c>
      <c r="F97" s="82">
        <f t="array" ref="F97">SUM(([1]školy!$C$5:$C$2938='zriaďovatelia '!$C97)*([1]školy!K$5:K$2938))-I97</f>
        <v>43</v>
      </c>
      <c r="G97" s="25">
        <f t="shared" si="2"/>
        <v>2143</v>
      </c>
      <c r="H97" s="27">
        <f t="array" ref="H97">SUM(([1]školy!$C$5:$C$2938='zriaďovatelia '!$C97)*([1]školy!Z$5:Z$2938))</f>
        <v>2143</v>
      </c>
      <c r="I97" s="82">
        <f t="array" ref="I97">SUM(([1]školy!$C$5:$C$2938='zriaďovatelia '!$C97)*([1]školy!L$5:L$2938))</f>
        <v>0</v>
      </c>
      <c r="J97" s="25">
        <f t="shared" si="3"/>
        <v>0</v>
      </c>
      <c r="K97" s="27">
        <f t="array" ref="K97">SUM(([1]školy!$C$5:$C$2938='zriaďovatelia '!$C97)*([1]školy!AA$5:AA$2938))</f>
        <v>0</v>
      </c>
      <c r="L97" s="83">
        <f t="array" ref="L97">SUM(([1]školy!$C$5:$C$2938='zriaďovatelia '!$C97)*([1]školy!$Y$5:$Y$2938))</f>
        <v>2143</v>
      </c>
    </row>
    <row r="98" spans="1:12" x14ac:dyDescent="0.25">
      <c r="A98" s="81" t="s">
        <v>203</v>
      </c>
      <c r="B98" s="11" t="s">
        <v>19</v>
      </c>
      <c r="C98" s="11" t="s">
        <v>210</v>
      </c>
      <c r="D98" s="11">
        <v>314170</v>
      </c>
      <c r="E98" s="14" t="s">
        <v>211</v>
      </c>
      <c r="F98" s="82">
        <f t="array" ref="F98">SUM(([1]školy!$C$5:$C$2938='zriaďovatelia '!$C98)*([1]školy!K$5:K$2938))-I98</f>
        <v>10</v>
      </c>
      <c r="G98" s="25">
        <f t="shared" si="2"/>
        <v>551</v>
      </c>
      <c r="H98" s="27">
        <f t="array" ref="H98">SUM(([1]školy!$C$5:$C$2938='zriaďovatelia '!$C98)*([1]školy!Z$5:Z$2938))</f>
        <v>551</v>
      </c>
      <c r="I98" s="82">
        <f t="array" ref="I98">SUM(([1]školy!$C$5:$C$2938='zriaďovatelia '!$C98)*([1]školy!L$5:L$2938))</f>
        <v>0</v>
      </c>
      <c r="J98" s="25">
        <f t="shared" si="3"/>
        <v>0</v>
      </c>
      <c r="K98" s="27">
        <f t="array" ref="K98">SUM(([1]školy!$C$5:$C$2938='zriaďovatelia '!$C98)*([1]školy!AA$5:AA$2938))</f>
        <v>0</v>
      </c>
      <c r="L98" s="83">
        <f t="array" ref="L98">SUM(([1]školy!$C$5:$C$2938='zriaďovatelia '!$C98)*([1]školy!$Y$5:$Y$2938))</f>
        <v>551</v>
      </c>
    </row>
    <row r="99" spans="1:12" x14ac:dyDescent="0.25">
      <c r="A99" s="81" t="s">
        <v>203</v>
      </c>
      <c r="B99" s="11" t="s">
        <v>19</v>
      </c>
      <c r="C99" s="11" t="s">
        <v>212</v>
      </c>
      <c r="D99" s="11">
        <v>314234</v>
      </c>
      <c r="E99" s="14" t="s">
        <v>213</v>
      </c>
      <c r="F99" s="82">
        <f t="array" ref="F99">SUM(([1]školy!$C$5:$C$2938='zriaďovatelia '!$C99)*([1]školy!K$5:K$2938))-I99</f>
        <v>12</v>
      </c>
      <c r="G99" s="25">
        <f t="shared" si="2"/>
        <v>535</v>
      </c>
      <c r="H99" s="27">
        <f t="array" ref="H99">SUM(([1]školy!$C$5:$C$2938='zriaďovatelia '!$C99)*([1]školy!Z$5:Z$2938))</f>
        <v>535</v>
      </c>
      <c r="I99" s="82">
        <f t="array" ref="I99">SUM(([1]školy!$C$5:$C$2938='zriaďovatelia '!$C99)*([1]školy!L$5:L$2938))</f>
        <v>0</v>
      </c>
      <c r="J99" s="25">
        <f t="shared" si="3"/>
        <v>0</v>
      </c>
      <c r="K99" s="27">
        <f t="array" ref="K99">SUM(([1]školy!$C$5:$C$2938='zriaďovatelia '!$C99)*([1]školy!AA$5:AA$2938))</f>
        <v>0</v>
      </c>
      <c r="L99" s="83">
        <f t="array" ref="L99">SUM(([1]školy!$C$5:$C$2938='zriaďovatelia '!$C99)*([1]školy!$Y$5:$Y$2938))</f>
        <v>535</v>
      </c>
    </row>
    <row r="100" spans="1:12" x14ac:dyDescent="0.25">
      <c r="A100" s="81" t="s">
        <v>203</v>
      </c>
      <c r="B100" s="11" t="s">
        <v>19</v>
      </c>
      <c r="C100" s="11" t="s">
        <v>214</v>
      </c>
      <c r="D100" s="11">
        <v>314293</v>
      </c>
      <c r="E100" s="14" t="s">
        <v>215</v>
      </c>
      <c r="F100" s="82">
        <f t="array" ref="F100">SUM(([1]školy!$C$5:$C$2938='zriaďovatelia '!$C100)*([1]školy!K$5:K$2938))-I100</f>
        <v>2</v>
      </c>
      <c r="G100" s="25">
        <f t="shared" si="2"/>
        <v>521</v>
      </c>
      <c r="H100" s="27">
        <f t="array" ref="H100">SUM(([1]školy!$C$5:$C$2938='zriaďovatelia '!$C100)*([1]školy!Z$5:Z$2938))</f>
        <v>521</v>
      </c>
      <c r="I100" s="82">
        <f t="array" ref="I100">SUM(([1]školy!$C$5:$C$2938='zriaďovatelia '!$C100)*([1]školy!L$5:L$2938))</f>
        <v>0</v>
      </c>
      <c r="J100" s="25">
        <f t="shared" si="3"/>
        <v>0</v>
      </c>
      <c r="K100" s="27">
        <f t="array" ref="K100">SUM(([1]školy!$C$5:$C$2938='zriaďovatelia '!$C100)*([1]školy!AA$5:AA$2938))</f>
        <v>0</v>
      </c>
      <c r="L100" s="83">
        <f t="array" ref="L100">SUM(([1]školy!$C$5:$C$2938='zriaďovatelia '!$C100)*([1]školy!$Y$5:$Y$2938))</f>
        <v>521</v>
      </c>
    </row>
    <row r="101" spans="1:12" x14ac:dyDescent="0.25">
      <c r="A101" s="81" t="s">
        <v>203</v>
      </c>
      <c r="B101" s="11" t="s">
        <v>19</v>
      </c>
      <c r="C101" s="11" t="s">
        <v>216</v>
      </c>
      <c r="D101" s="11">
        <v>314463</v>
      </c>
      <c r="E101" s="14" t="s">
        <v>217</v>
      </c>
      <c r="F101" s="82">
        <f t="array" ref="F101">SUM(([1]školy!$C$5:$C$2938='zriaďovatelia '!$C101)*([1]školy!K$5:K$2938))-I101</f>
        <v>35</v>
      </c>
      <c r="G101" s="25">
        <f t="shared" si="2"/>
        <v>1415</v>
      </c>
      <c r="H101" s="27">
        <f t="array" ref="H101">SUM(([1]školy!$C$5:$C$2938='zriaďovatelia '!$C101)*([1]školy!Z$5:Z$2938))</f>
        <v>1415</v>
      </c>
      <c r="I101" s="82">
        <f t="array" ref="I101">SUM(([1]školy!$C$5:$C$2938='zriaďovatelia '!$C101)*([1]školy!L$5:L$2938))</f>
        <v>0</v>
      </c>
      <c r="J101" s="25">
        <f t="shared" si="3"/>
        <v>0</v>
      </c>
      <c r="K101" s="27">
        <f t="array" ref="K101">SUM(([1]školy!$C$5:$C$2938='zriaďovatelia '!$C101)*([1]školy!AA$5:AA$2938))</f>
        <v>0</v>
      </c>
      <c r="L101" s="83">
        <f t="array" ref="L101">SUM(([1]školy!$C$5:$C$2938='zriaďovatelia '!$C101)*([1]školy!$Y$5:$Y$2938))</f>
        <v>1415</v>
      </c>
    </row>
    <row r="102" spans="1:12" x14ac:dyDescent="0.25">
      <c r="A102" s="81" t="s">
        <v>203</v>
      </c>
      <c r="B102" s="11" t="s">
        <v>19</v>
      </c>
      <c r="C102" s="11" t="s">
        <v>218</v>
      </c>
      <c r="D102" s="11">
        <v>314447</v>
      </c>
      <c r="E102" s="14" t="s">
        <v>219</v>
      </c>
      <c r="F102" s="82">
        <f t="array" ref="F102">SUM(([1]školy!$C$5:$C$2938='zriaďovatelia '!$C102)*([1]školy!K$5:K$2938))-I102</f>
        <v>18</v>
      </c>
      <c r="G102" s="25">
        <f t="shared" si="2"/>
        <v>647</v>
      </c>
      <c r="H102" s="27">
        <f t="array" ref="H102">SUM(([1]školy!$C$5:$C$2938='zriaďovatelia '!$C102)*([1]školy!Z$5:Z$2938))</f>
        <v>647</v>
      </c>
      <c r="I102" s="82">
        <f t="array" ref="I102">SUM(([1]školy!$C$5:$C$2938='zriaďovatelia '!$C102)*([1]školy!L$5:L$2938))</f>
        <v>0</v>
      </c>
      <c r="J102" s="25">
        <f t="shared" si="3"/>
        <v>0</v>
      </c>
      <c r="K102" s="27">
        <f t="array" ref="K102">SUM(([1]školy!$C$5:$C$2938='zriaďovatelia '!$C102)*([1]školy!AA$5:AA$2938))</f>
        <v>0</v>
      </c>
      <c r="L102" s="83">
        <f t="array" ref="L102">SUM(([1]školy!$C$5:$C$2938='zriaďovatelia '!$C102)*([1]školy!$Y$5:$Y$2938))</f>
        <v>647</v>
      </c>
    </row>
    <row r="103" spans="1:12" x14ac:dyDescent="0.25">
      <c r="A103" s="81" t="s">
        <v>203</v>
      </c>
      <c r="B103" s="11" t="s">
        <v>19</v>
      </c>
      <c r="C103" s="11" t="s">
        <v>220</v>
      </c>
      <c r="D103" s="11">
        <v>314480</v>
      </c>
      <c r="E103" s="14" t="s">
        <v>221</v>
      </c>
      <c r="F103" s="82">
        <f t="array" ref="F103">SUM(([1]školy!$C$5:$C$2938='zriaďovatelia '!$C103)*([1]školy!K$5:K$2938))-I103</f>
        <v>1</v>
      </c>
      <c r="G103" s="25">
        <f t="shared" si="2"/>
        <v>263</v>
      </c>
      <c r="H103" s="27">
        <f t="array" ref="H103">SUM(([1]školy!$C$5:$C$2938='zriaďovatelia '!$C103)*([1]školy!Z$5:Z$2938))</f>
        <v>263</v>
      </c>
      <c r="I103" s="82">
        <f t="array" ref="I103">SUM(([1]školy!$C$5:$C$2938='zriaďovatelia '!$C103)*([1]školy!L$5:L$2938))</f>
        <v>0</v>
      </c>
      <c r="J103" s="25">
        <f t="shared" si="3"/>
        <v>0</v>
      </c>
      <c r="K103" s="27">
        <f t="array" ref="K103">SUM(([1]školy!$C$5:$C$2938='zriaďovatelia '!$C103)*([1]školy!AA$5:AA$2938))</f>
        <v>0</v>
      </c>
      <c r="L103" s="83">
        <f t="array" ref="L103">SUM(([1]školy!$C$5:$C$2938='zriaďovatelia '!$C103)*([1]školy!$Y$5:$Y$2938))</f>
        <v>263</v>
      </c>
    </row>
    <row r="104" spans="1:12" x14ac:dyDescent="0.25">
      <c r="A104" s="81" t="s">
        <v>203</v>
      </c>
      <c r="B104" s="11" t="s">
        <v>19</v>
      </c>
      <c r="C104" s="11" t="s">
        <v>222</v>
      </c>
      <c r="D104" s="11">
        <v>314544</v>
      </c>
      <c r="E104" s="14" t="s">
        <v>223</v>
      </c>
      <c r="F104" s="82">
        <f t="array" ref="F104">SUM(([1]školy!$C$5:$C$2938='zriaďovatelia '!$C104)*([1]školy!K$5:K$2938))-I104</f>
        <v>9</v>
      </c>
      <c r="G104" s="25">
        <f t="shared" si="2"/>
        <v>1897</v>
      </c>
      <c r="H104" s="27">
        <f t="array" ref="H104">SUM(([1]školy!$C$5:$C$2938='zriaďovatelia '!$C104)*([1]školy!Z$5:Z$2938))</f>
        <v>1897</v>
      </c>
      <c r="I104" s="82">
        <f t="array" ref="I104">SUM(([1]školy!$C$5:$C$2938='zriaďovatelia '!$C104)*([1]školy!L$5:L$2938))</f>
        <v>0</v>
      </c>
      <c r="J104" s="25">
        <f t="shared" si="3"/>
        <v>0</v>
      </c>
      <c r="K104" s="27">
        <f t="array" ref="K104">SUM(([1]školy!$C$5:$C$2938='zriaďovatelia '!$C104)*([1]školy!AA$5:AA$2938))</f>
        <v>0</v>
      </c>
      <c r="L104" s="83">
        <f t="array" ref="L104">SUM(([1]školy!$C$5:$C$2938='zriaďovatelia '!$C104)*([1]školy!$Y$5:$Y$2938))</f>
        <v>1897</v>
      </c>
    </row>
    <row r="105" spans="1:12" x14ac:dyDescent="0.25">
      <c r="A105" s="81" t="s">
        <v>203</v>
      </c>
      <c r="B105" s="11" t="s">
        <v>19</v>
      </c>
      <c r="C105" s="11" t="s">
        <v>224</v>
      </c>
      <c r="D105" s="11">
        <v>314587</v>
      </c>
      <c r="E105" s="14" t="s">
        <v>225</v>
      </c>
      <c r="F105" s="82">
        <f t="array" ref="F105">SUM(([1]školy!$C$5:$C$2938='zriaďovatelia '!$C105)*([1]školy!K$5:K$2938))-I105</f>
        <v>2</v>
      </c>
      <c r="G105" s="25">
        <f t="shared" si="2"/>
        <v>320</v>
      </c>
      <c r="H105" s="27">
        <f t="array" ref="H105">SUM(([1]školy!$C$5:$C$2938='zriaďovatelia '!$C105)*([1]školy!Z$5:Z$2938))</f>
        <v>320</v>
      </c>
      <c r="I105" s="82">
        <f t="array" ref="I105">SUM(([1]školy!$C$5:$C$2938='zriaďovatelia '!$C105)*([1]školy!L$5:L$2938))</f>
        <v>0</v>
      </c>
      <c r="J105" s="25">
        <f t="shared" si="3"/>
        <v>0</v>
      </c>
      <c r="K105" s="27">
        <f t="array" ref="K105">SUM(([1]školy!$C$5:$C$2938='zriaďovatelia '!$C105)*([1]školy!AA$5:AA$2938))</f>
        <v>0</v>
      </c>
      <c r="L105" s="83">
        <f t="array" ref="L105">SUM(([1]školy!$C$5:$C$2938='zriaďovatelia '!$C105)*([1]školy!$Y$5:$Y$2938))</f>
        <v>320</v>
      </c>
    </row>
    <row r="106" spans="1:12" x14ac:dyDescent="0.25">
      <c r="A106" s="81" t="s">
        <v>203</v>
      </c>
      <c r="B106" s="11" t="s">
        <v>19</v>
      </c>
      <c r="C106" s="11" t="s">
        <v>226</v>
      </c>
      <c r="D106" s="11">
        <v>314625</v>
      </c>
      <c r="E106" s="14" t="s">
        <v>227</v>
      </c>
      <c r="F106" s="82">
        <f t="array" ref="F106">SUM(([1]školy!$C$5:$C$2938='zriaďovatelia '!$C106)*([1]školy!K$5:K$2938))-I106</f>
        <v>2</v>
      </c>
      <c r="G106" s="25">
        <f t="shared" si="2"/>
        <v>272</v>
      </c>
      <c r="H106" s="27">
        <f t="array" ref="H106">SUM(([1]školy!$C$5:$C$2938='zriaďovatelia '!$C106)*([1]školy!Z$5:Z$2938))</f>
        <v>272</v>
      </c>
      <c r="I106" s="82">
        <f t="array" ref="I106">SUM(([1]školy!$C$5:$C$2938='zriaďovatelia '!$C106)*([1]školy!L$5:L$2938))</f>
        <v>0</v>
      </c>
      <c r="J106" s="25">
        <f t="shared" si="3"/>
        <v>0</v>
      </c>
      <c r="K106" s="27">
        <f t="array" ref="K106">SUM(([1]školy!$C$5:$C$2938='zriaďovatelia '!$C106)*([1]školy!AA$5:AA$2938))</f>
        <v>0</v>
      </c>
      <c r="L106" s="83">
        <f t="array" ref="L106">SUM(([1]školy!$C$5:$C$2938='zriaďovatelia '!$C106)*([1]školy!$Y$5:$Y$2938))</f>
        <v>272</v>
      </c>
    </row>
    <row r="107" spans="1:12" x14ac:dyDescent="0.25">
      <c r="A107" s="81" t="s">
        <v>203</v>
      </c>
      <c r="B107" s="11" t="s">
        <v>19</v>
      </c>
      <c r="C107" s="11" t="s">
        <v>228</v>
      </c>
      <c r="D107" s="11">
        <v>314641</v>
      </c>
      <c r="E107" s="14" t="s">
        <v>229</v>
      </c>
      <c r="F107" s="82">
        <f t="array" ref="F107">SUM(([1]školy!$C$5:$C$2938='zriaďovatelia '!$C107)*([1]školy!K$5:K$2938))-I107</f>
        <v>6</v>
      </c>
      <c r="G107" s="25">
        <f t="shared" si="2"/>
        <v>544</v>
      </c>
      <c r="H107" s="27">
        <f t="array" ref="H107">SUM(([1]školy!$C$5:$C$2938='zriaďovatelia '!$C107)*([1]školy!Z$5:Z$2938))</f>
        <v>544</v>
      </c>
      <c r="I107" s="82">
        <f t="array" ref="I107">SUM(([1]školy!$C$5:$C$2938='zriaďovatelia '!$C107)*([1]školy!L$5:L$2938))</f>
        <v>0</v>
      </c>
      <c r="J107" s="25">
        <f t="shared" si="3"/>
        <v>0</v>
      </c>
      <c r="K107" s="27">
        <f t="array" ref="K107">SUM(([1]školy!$C$5:$C$2938='zriaďovatelia '!$C107)*([1]školy!AA$5:AA$2938))</f>
        <v>0</v>
      </c>
      <c r="L107" s="83">
        <f t="array" ref="L107">SUM(([1]školy!$C$5:$C$2938='zriaďovatelia '!$C107)*([1]školy!$Y$5:$Y$2938))</f>
        <v>544</v>
      </c>
    </row>
    <row r="108" spans="1:12" x14ac:dyDescent="0.25">
      <c r="A108" s="81" t="s">
        <v>203</v>
      </c>
      <c r="B108" s="11" t="s">
        <v>19</v>
      </c>
      <c r="C108" s="11" t="s">
        <v>230</v>
      </c>
      <c r="D108" s="11">
        <v>314668</v>
      </c>
      <c r="E108" s="14" t="s">
        <v>231</v>
      </c>
      <c r="F108" s="82">
        <f t="array" ref="F108">SUM(([1]školy!$C$5:$C$2938='zriaďovatelia '!$C108)*([1]školy!K$5:K$2938))-I108</f>
        <v>4</v>
      </c>
      <c r="G108" s="25">
        <f t="shared" si="2"/>
        <v>238</v>
      </c>
      <c r="H108" s="27">
        <f t="array" ref="H108">SUM(([1]školy!$C$5:$C$2938='zriaďovatelia '!$C108)*([1]školy!Z$5:Z$2938))</f>
        <v>238</v>
      </c>
      <c r="I108" s="82">
        <f t="array" ref="I108">SUM(([1]školy!$C$5:$C$2938='zriaďovatelia '!$C108)*([1]školy!L$5:L$2938))</f>
        <v>0</v>
      </c>
      <c r="J108" s="25">
        <f t="shared" si="3"/>
        <v>0</v>
      </c>
      <c r="K108" s="27">
        <f t="array" ref="K108">SUM(([1]školy!$C$5:$C$2938='zriaďovatelia '!$C108)*([1]školy!AA$5:AA$2938))</f>
        <v>0</v>
      </c>
      <c r="L108" s="83">
        <f t="array" ref="L108">SUM(([1]školy!$C$5:$C$2938='zriaďovatelia '!$C108)*([1]školy!$Y$5:$Y$2938))</f>
        <v>238</v>
      </c>
    </row>
    <row r="109" spans="1:12" x14ac:dyDescent="0.25">
      <c r="A109" s="81" t="s">
        <v>203</v>
      </c>
      <c r="B109" s="11" t="s">
        <v>19</v>
      </c>
      <c r="C109" s="11" t="s">
        <v>232</v>
      </c>
      <c r="D109" s="11">
        <v>314676</v>
      </c>
      <c r="E109" s="14" t="s">
        <v>233</v>
      </c>
      <c r="F109" s="82">
        <f t="array" ref="F109">SUM(([1]školy!$C$5:$C$2938='zriaďovatelia '!$C109)*([1]školy!K$5:K$2938))-I109</f>
        <v>65</v>
      </c>
      <c r="G109" s="25">
        <f t="shared" si="2"/>
        <v>2774</v>
      </c>
      <c r="H109" s="27">
        <f t="array" ref="H109">SUM(([1]školy!$C$5:$C$2938='zriaďovatelia '!$C109)*([1]školy!Z$5:Z$2938))</f>
        <v>2774</v>
      </c>
      <c r="I109" s="82">
        <f t="array" ref="I109">SUM(([1]školy!$C$5:$C$2938='zriaďovatelia '!$C109)*([1]školy!L$5:L$2938))</f>
        <v>0</v>
      </c>
      <c r="J109" s="25">
        <f t="shared" si="3"/>
        <v>0</v>
      </c>
      <c r="K109" s="27">
        <f t="array" ref="K109">SUM(([1]školy!$C$5:$C$2938='zriaďovatelia '!$C109)*([1]školy!AA$5:AA$2938))</f>
        <v>0</v>
      </c>
      <c r="L109" s="83">
        <f t="array" ref="L109">SUM(([1]školy!$C$5:$C$2938='zriaďovatelia '!$C109)*([1]školy!$Y$5:$Y$2938))</f>
        <v>2774</v>
      </c>
    </row>
    <row r="110" spans="1:12" x14ac:dyDescent="0.25">
      <c r="A110" s="81" t="s">
        <v>203</v>
      </c>
      <c r="B110" s="11" t="s">
        <v>19</v>
      </c>
      <c r="C110" s="11" t="s">
        <v>234</v>
      </c>
      <c r="D110" s="11">
        <v>314684</v>
      </c>
      <c r="E110" s="14" t="s">
        <v>235</v>
      </c>
      <c r="F110" s="82">
        <f t="array" ref="F110">SUM(([1]školy!$C$5:$C$2938='zriaďovatelia '!$C110)*([1]školy!K$5:K$2938))-I110</f>
        <v>11</v>
      </c>
      <c r="G110" s="25">
        <f t="shared" si="2"/>
        <v>631</v>
      </c>
      <c r="H110" s="27">
        <f t="array" ref="H110">SUM(([1]školy!$C$5:$C$2938='zriaďovatelia '!$C110)*([1]školy!Z$5:Z$2938))</f>
        <v>631</v>
      </c>
      <c r="I110" s="82">
        <f t="array" ref="I110">SUM(([1]školy!$C$5:$C$2938='zriaďovatelia '!$C110)*([1]školy!L$5:L$2938))</f>
        <v>0</v>
      </c>
      <c r="J110" s="25">
        <f t="shared" si="3"/>
        <v>0</v>
      </c>
      <c r="K110" s="27">
        <f t="array" ref="K110">SUM(([1]školy!$C$5:$C$2938='zriaďovatelia '!$C110)*([1]školy!AA$5:AA$2938))</f>
        <v>0</v>
      </c>
      <c r="L110" s="83">
        <f t="array" ref="L110">SUM(([1]školy!$C$5:$C$2938='zriaďovatelia '!$C110)*([1]školy!$Y$5:$Y$2938))</f>
        <v>631</v>
      </c>
    </row>
    <row r="111" spans="1:12" x14ac:dyDescent="0.25">
      <c r="A111" s="81" t="s">
        <v>203</v>
      </c>
      <c r="B111" s="11" t="s">
        <v>19</v>
      </c>
      <c r="C111" s="11" t="s">
        <v>236</v>
      </c>
      <c r="D111" s="11">
        <v>314722</v>
      </c>
      <c r="E111" s="14" t="s">
        <v>237</v>
      </c>
      <c r="F111" s="82">
        <f t="array" ref="F111">SUM(([1]školy!$C$5:$C$2938='zriaďovatelia '!$C111)*([1]školy!K$5:K$2938))-I111</f>
        <v>2</v>
      </c>
      <c r="G111" s="25">
        <f t="shared" si="2"/>
        <v>302</v>
      </c>
      <c r="H111" s="27">
        <f t="array" ref="H111">SUM(([1]školy!$C$5:$C$2938='zriaďovatelia '!$C111)*([1]školy!Z$5:Z$2938))</f>
        <v>302</v>
      </c>
      <c r="I111" s="82">
        <f t="array" ref="I111">SUM(([1]školy!$C$5:$C$2938='zriaďovatelia '!$C111)*([1]školy!L$5:L$2938))</f>
        <v>0</v>
      </c>
      <c r="J111" s="25">
        <f t="shared" si="3"/>
        <v>0</v>
      </c>
      <c r="K111" s="27">
        <f t="array" ref="K111">SUM(([1]školy!$C$5:$C$2938='zriaďovatelia '!$C111)*([1]školy!AA$5:AA$2938))</f>
        <v>0</v>
      </c>
      <c r="L111" s="83">
        <f t="array" ref="L111">SUM(([1]školy!$C$5:$C$2938='zriaďovatelia '!$C111)*([1]školy!$Y$5:$Y$2938))</f>
        <v>302</v>
      </c>
    </row>
    <row r="112" spans="1:12" x14ac:dyDescent="0.25">
      <c r="A112" s="81" t="s">
        <v>203</v>
      </c>
      <c r="B112" s="11" t="s">
        <v>19</v>
      </c>
      <c r="C112" s="11" t="s">
        <v>238</v>
      </c>
      <c r="D112" s="11">
        <v>314749</v>
      </c>
      <c r="E112" s="14" t="s">
        <v>239</v>
      </c>
      <c r="F112" s="82">
        <f t="array" ref="F112">SUM(([1]školy!$C$5:$C$2938='zriaďovatelia '!$C112)*([1]školy!K$5:K$2938))-I112</f>
        <v>9</v>
      </c>
      <c r="G112" s="25">
        <f t="shared" si="2"/>
        <v>587</v>
      </c>
      <c r="H112" s="27">
        <f t="array" ref="H112">SUM(([1]školy!$C$5:$C$2938='zriaďovatelia '!$C112)*([1]školy!Z$5:Z$2938))</f>
        <v>587</v>
      </c>
      <c r="I112" s="82">
        <f t="array" ref="I112">SUM(([1]školy!$C$5:$C$2938='zriaďovatelia '!$C112)*([1]školy!L$5:L$2938))</f>
        <v>0</v>
      </c>
      <c r="J112" s="25">
        <f t="shared" si="3"/>
        <v>0</v>
      </c>
      <c r="K112" s="27">
        <f t="array" ref="K112">SUM(([1]školy!$C$5:$C$2938='zriaďovatelia '!$C112)*([1]školy!AA$5:AA$2938))</f>
        <v>0</v>
      </c>
      <c r="L112" s="83">
        <f t="array" ref="L112">SUM(([1]školy!$C$5:$C$2938='zriaďovatelia '!$C112)*([1]školy!$Y$5:$Y$2938))</f>
        <v>587</v>
      </c>
    </row>
    <row r="113" spans="1:12" x14ac:dyDescent="0.25">
      <c r="A113" s="81" t="s">
        <v>203</v>
      </c>
      <c r="B113" s="11" t="s">
        <v>19</v>
      </c>
      <c r="C113" s="11" t="s">
        <v>240</v>
      </c>
      <c r="D113" s="11">
        <v>314790</v>
      </c>
      <c r="E113" s="14" t="s">
        <v>241</v>
      </c>
      <c r="F113" s="82">
        <f t="array" ref="F113">SUM(([1]školy!$C$5:$C$2938='zriaďovatelia '!$C113)*([1]školy!K$5:K$2938))-I113</f>
        <v>7</v>
      </c>
      <c r="G113" s="25">
        <f t="shared" si="2"/>
        <v>728</v>
      </c>
      <c r="H113" s="27">
        <f t="array" ref="H113">SUM(([1]školy!$C$5:$C$2938='zriaďovatelia '!$C113)*([1]školy!Z$5:Z$2938))</f>
        <v>728</v>
      </c>
      <c r="I113" s="82">
        <f t="array" ref="I113">SUM(([1]školy!$C$5:$C$2938='zriaďovatelia '!$C113)*([1]školy!L$5:L$2938))</f>
        <v>0</v>
      </c>
      <c r="J113" s="25">
        <f t="shared" si="3"/>
        <v>0</v>
      </c>
      <c r="K113" s="27">
        <f t="array" ref="K113">SUM(([1]školy!$C$5:$C$2938='zriaďovatelia '!$C113)*([1]školy!AA$5:AA$2938))</f>
        <v>0</v>
      </c>
      <c r="L113" s="83">
        <f t="array" ref="L113">SUM(([1]školy!$C$5:$C$2938='zriaďovatelia '!$C113)*([1]školy!$Y$5:$Y$2938))</f>
        <v>728</v>
      </c>
    </row>
    <row r="114" spans="1:12" x14ac:dyDescent="0.25">
      <c r="A114" s="81" t="s">
        <v>203</v>
      </c>
      <c r="B114" s="11" t="s">
        <v>19</v>
      </c>
      <c r="C114" s="11" t="s">
        <v>242</v>
      </c>
      <c r="D114" s="11">
        <v>314846</v>
      </c>
      <c r="E114" s="14" t="s">
        <v>243</v>
      </c>
      <c r="F114" s="82">
        <f t="array" ref="F114">SUM(([1]školy!$C$5:$C$2938='zriaďovatelia '!$C114)*([1]školy!K$5:K$2938))-I114</f>
        <v>2</v>
      </c>
      <c r="G114" s="25">
        <f t="shared" si="2"/>
        <v>908</v>
      </c>
      <c r="H114" s="27">
        <f t="array" ref="H114">SUM(([1]školy!$C$5:$C$2938='zriaďovatelia '!$C114)*([1]školy!Z$5:Z$2938))</f>
        <v>908</v>
      </c>
      <c r="I114" s="82">
        <f t="array" ref="I114">SUM(([1]školy!$C$5:$C$2938='zriaďovatelia '!$C114)*([1]školy!L$5:L$2938))</f>
        <v>0</v>
      </c>
      <c r="J114" s="25">
        <f t="shared" si="3"/>
        <v>0</v>
      </c>
      <c r="K114" s="27">
        <f t="array" ref="K114">SUM(([1]školy!$C$5:$C$2938='zriaďovatelia '!$C114)*([1]školy!AA$5:AA$2938))</f>
        <v>0</v>
      </c>
      <c r="L114" s="83">
        <f t="array" ref="L114">SUM(([1]školy!$C$5:$C$2938='zriaďovatelia '!$C114)*([1]školy!$Y$5:$Y$2938))</f>
        <v>908</v>
      </c>
    </row>
    <row r="115" spans="1:12" x14ac:dyDescent="0.25">
      <c r="A115" s="81" t="s">
        <v>203</v>
      </c>
      <c r="B115" s="11" t="s">
        <v>19</v>
      </c>
      <c r="C115" s="11" t="s">
        <v>244</v>
      </c>
      <c r="D115" s="11">
        <v>314897</v>
      </c>
      <c r="E115" s="14" t="s">
        <v>245</v>
      </c>
      <c r="F115" s="82">
        <f t="array" ref="F115">SUM(([1]školy!$C$5:$C$2938='zriaďovatelia '!$C115)*([1]školy!K$5:K$2938))-I115</f>
        <v>34</v>
      </c>
      <c r="G115" s="25">
        <f t="shared" si="2"/>
        <v>1174</v>
      </c>
      <c r="H115" s="27">
        <f t="array" ref="H115">SUM(([1]školy!$C$5:$C$2938='zriaďovatelia '!$C115)*([1]školy!Z$5:Z$2938))</f>
        <v>1174</v>
      </c>
      <c r="I115" s="82">
        <f t="array" ref="I115">SUM(([1]školy!$C$5:$C$2938='zriaďovatelia '!$C115)*([1]školy!L$5:L$2938))</f>
        <v>0</v>
      </c>
      <c r="J115" s="25">
        <f t="shared" si="3"/>
        <v>0</v>
      </c>
      <c r="K115" s="27">
        <f t="array" ref="K115">SUM(([1]školy!$C$5:$C$2938='zriaďovatelia '!$C115)*([1]školy!AA$5:AA$2938))</f>
        <v>0</v>
      </c>
      <c r="L115" s="83">
        <f t="array" ref="L115">SUM(([1]školy!$C$5:$C$2938='zriaďovatelia '!$C115)*([1]školy!$Y$5:$Y$2938))</f>
        <v>1174</v>
      </c>
    </row>
    <row r="116" spans="1:12" x14ac:dyDescent="0.25">
      <c r="A116" s="81" t="s">
        <v>203</v>
      </c>
      <c r="B116" s="11" t="s">
        <v>19</v>
      </c>
      <c r="C116" s="11" t="s">
        <v>246</v>
      </c>
      <c r="D116" s="11">
        <v>315001</v>
      </c>
      <c r="E116" s="14" t="s">
        <v>247</v>
      </c>
      <c r="F116" s="82">
        <f t="array" ref="F116">SUM(([1]školy!$C$5:$C$2938='zriaďovatelia '!$C116)*([1]školy!K$5:K$2938))-I116</f>
        <v>6</v>
      </c>
      <c r="G116" s="25">
        <f t="shared" si="2"/>
        <v>239</v>
      </c>
      <c r="H116" s="27">
        <f t="array" ref="H116">SUM(([1]školy!$C$5:$C$2938='zriaďovatelia '!$C116)*([1]školy!Z$5:Z$2938))</f>
        <v>239</v>
      </c>
      <c r="I116" s="82">
        <f t="array" ref="I116">SUM(([1]školy!$C$5:$C$2938='zriaďovatelia '!$C116)*([1]školy!L$5:L$2938))</f>
        <v>0</v>
      </c>
      <c r="J116" s="25">
        <f t="shared" si="3"/>
        <v>0</v>
      </c>
      <c r="K116" s="27">
        <f t="array" ref="K116">SUM(([1]školy!$C$5:$C$2938='zriaďovatelia '!$C116)*([1]školy!AA$5:AA$2938))</f>
        <v>0</v>
      </c>
      <c r="L116" s="83">
        <f t="array" ref="L116">SUM(([1]školy!$C$5:$C$2938='zriaďovatelia '!$C116)*([1]školy!$Y$5:$Y$2938))</f>
        <v>239</v>
      </c>
    </row>
    <row r="117" spans="1:12" x14ac:dyDescent="0.25">
      <c r="A117" s="81" t="s">
        <v>203</v>
      </c>
      <c r="B117" s="11" t="s">
        <v>19</v>
      </c>
      <c r="C117" s="11" t="s">
        <v>248</v>
      </c>
      <c r="D117" s="11">
        <v>315524</v>
      </c>
      <c r="E117" s="14" t="s">
        <v>249</v>
      </c>
      <c r="F117" s="82">
        <f t="array" ref="F117">SUM(([1]školy!$C$5:$C$2938='zriaďovatelia '!$C117)*([1]školy!K$5:K$2938))-I117</f>
        <v>34</v>
      </c>
      <c r="G117" s="25">
        <f t="shared" si="2"/>
        <v>1345</v>
      </c>
      <c r="H117" s="27">
        <f t="array" ref="H117">SUM(([1]školy!$C$5:$C$2938='zriaďovatelia '!$C117)*([1]školy!Z$5:Z$2938))</f>
        <v>1345</v>
      </c>
      <c r="I117" s="82">
        <f t="array" ref="I117">SUM(([1]školy!$C$5:$C$2938='zriaďovatelia '!$C117)*([1]školy!L$5:L$2938))</f>
        <v>0</v>
      </c>
      <c r="J117" s="25">
        <f t="shared" si="3"/>
        <v>0</v>
      </c>
      <c r="K117" s="27">
        <f t="array" ref="K117">SUM(([1]školy!$C$5:$C$2938='zriaďovatelia '!$C117)*([1]školy!AA$5:AA$2938))</f>
        <v>0</v>
      </c>
      <c r="L117" s="83">
        <f t="array" ref="L117">SUM(([1]školy!$C$5:$C$2938='zriaďovatelia '!$C117)*([1]školy!$Y$5:$Y$2938))</f>
        <v>1345</v>
      </c>
    </row>
    <row r="118" spans="1:12" x14ac:dyDescent="0.25">
      <c r="A118" s="81" t="s">
        <v>203</v>
      </c>
      <c r="B118" s="11" t="s">
        <v>19</v>
      </c>
      <c r="C118" s="11" t="s">
        <v>250</v>
      </c>
      <c r="D118" s="11">
        <v>315117</v>
      </c>
      <c r="E118" s="14" t="s">
        <v>251</v>
      </c>
      <c r="F118" s="82">
        <f t="array" ref="F118">SUM(([1]školy!$C$5:$C$2938='zriaďovatelia '!$C118)*([1]školy!K$5:K$2938))-I118</f>
        <v>1</v>
      </c>
      <c r="G118" s="25">
        <f t="shared" si="2"/>
        <v>454</v>
      </c>
      <c r="H118" s="27">
        <f t="array" ref="H118">SUM(([1]školy!$C$5:$C$2938='zriaďovatelia '!$C118)*([1]školy!Z$5:Z$2938))</f>
        <v>454</v>
      </c>
      <c r="I118" s="82">
        <f t="array" ref="I118">SUM(([1]školy!$C$5:$C$2938='zriaďovatelia '!$C118)*([1]školy!L$5:L$2938))</f>
        <v>0</v>
      </c>
      <c r="J118" s="25">
        <f t="shared" si="3"/>
        <v>0</v>
      </c>
      <c r="K118" s="27">
        <f t="array" ref="K118">SUM(([1]školy!$C$5:$C$2938='zriaďovatelia '!$C118)*([1]školy!AA$5:AA$2938))</f>
        <v>0</v>
      </c>
      <c r="L118" s="83">
        <f t="array" ref="L118">SUM(([1]školy!$C$5:$C$2938='zriaďovatelia '!$C118)*([1]školy!$Y$5:$Y$2938))</f>
        <v>454</v>
      </c>
    </row>
    <row r="119" spans="1:12" x14ac:dyDescent="0.25">
      <c r="A119" s="81" t="s">
        <v>203</v>
      </c>
      <c r="B119" s="11" t="s">
        <v>19</v>
      </c>
      <c r="C119" s="11" t="s">
        <v>252</v>
      </c>
      <c r="D119" s="11">
        <v>315346</v>
      </c>
      <c r="E119" s="14" t="s">
        <v>253</v>
      </c>
      <c r="F119" s="82">
        <f t="array" ref="F119">SUM(([1]školy!$C$5:$C$2938='zriaďovatelia '!$C119)*([1]školy!K$5:K$2938))-I119</f>
        <v>28</v>
      </c>
      <c r="G119" s="25">
        <f t="shared" si="2"/>
        <v>779</v>
      </c>
      <c r="H119" s="27">
        <f t="array" ref="H119">SUM(([1]školy!$C$5:$C$2938='zriaďovatelia '!$C119)*([1]školy!Z$5:Z$2938))</f>
        <v>779</v>
      </c>
      <c r="I119" s="82">
        <f t="array" ref="I119">SUM(([1]školy!$C$5:$C$2938='zriaďovatelia '!$C119)*([1]školy!L$5:L$2938))</f>
        <v>0</v>
      </c>
      <c r="J119" s="25">
        <f t="shared" si="3"/>
        <v>0</v>
      </c>
      <c r="K119" s="27">
        <f t="array" ref="K119">SUM(([1]školy!$C$5:$C$2938='zriaďovatelia '!$C119)*([1]školy!AA$5:AA$2938))</f>
        <v>0</v>
      </c>
      <c r="L119" s="83">
        <f t="array" ref="L119">SUM(([1]školy!$C$5:$C$2938='zriaďovatelia '!$C119)*([1]školy!$Y$5:$Y$2938))</f>
        <v>779</v>
      </c>
    </row>
    <row r="120" spans="1:12" x14ac:dyDescent="0.25">
      <c r="A120" s="81" t="s">
        <v>203</v>
      </c>
      <c r="B120" s="11" t="s">
        <v>19</v>
      </c>
      <c r="C120" s="11" t="s">
        <v>254</v>
      </c>
      <c r="D120" s="11">
        <v>315435</v>
      </c>
      <c r="E120" s="14" t="s">
        <v>255</v>
      </c>
      <c r="F120" s="82">
        <f t="array" ref="F120">SUM(([1]školy!$C$5:$C$2938='zriaďovatelia '!$C120)*([1]školy!K$5:K$2938))-I120</f>
        <v>8</v>
      </c>
      <c r="G120" s="25">
        <f t="shared" si="2"/>
        <v>684</v>
      </c>
      <c r="H120" s="27">
        <f t="array" ref="H120">SUM(([1]školy!$C$5:$C$2938='zriaďovatelia '!$C120)*([1]školy!Z$5:Z$2938))</f>
        <v>684</v>
      </c>
      <c r="I120" s="82">
        <f t="array" ref="I120">SUM(([1]školy!$C$5:$C$2938='zriaďovatelia '!$C120)*([1]školy!L$5:L$2938))</f>
        <v>0</v>
      </c>
      <c r="J120" s="25">
        <f t="shared" si="3"/>
        <v>0</v>
      </c>
      <c r="K120" s="27">
        <f t="array" ref="K120">SUM(([1]školy!$C$5:$C$2938='zriaďovatelia '!$C120)*([1]školy!AA$5:AA$2938))</f>
        <v>0</v>
      </c>
      <c r="L120" s="83">
        <f t="array" ref="L120">SUM(([1]školy!$C$5:$C$2938='zriaďovatelia '!$C120)*([1]školy!$Y$5:$Y$2938))</f>
        <v>684</v>
      </c>
    </row>
    <row r="121" spans="1:12" x14ac:dyDescent="0.25">
      <c r="A121" s="81" t="s">
        <v>203</v>
      </c>
      <c r="B121" s="11" t="s">
        <v>19</v>
      </c>
      <c r="C121" s="11" t="s">
        <v>256</v>
      </c>
      <c r="D121" s="11">
        <v>315494</v>
      </c>
      <c r="E121" s="14" t="s">
        <v>257</v>
      </c>
      <c r="F121" s="82">
        <f t="array" ref="F121">SUM(([1]školy!$C$5:$C$2938='zriaďovatelia '!$C121)*([1]školy!K$5:K$2938))-I121</f>
        <v>37</v>
      </c>
      <c r="G121" s="25">
        <f t="shared" si="2"/>
        <v>1899</v>
      </c>
      <c r="H121" s="27">
        <f t="array" ref="H121">SUM(([1]školy!$C$5:$C$2938='zriaďovatelia '!$C121)*([1]školy!Z$5:Z$2938))</f>
        <v>1899</v>
      </c>
      <c r="I121" s="82">
        <f t="array" ref="I121">SUM(([1]školy!$C$5:$C$2938='zriaďovatelia '!$C121)*([1]školy!L$5:L$2938))</f>
        <v>0</v>
      </c>
      <c r="J121" s="25">
        <f t="shared" si="3"/>
        <v>0</v>
      </c>
      <c r="K121" s="27">
        <f t="array" ref="K121">SUM(([1]školy!$C$5:$C$2938='zriaďovatelia '!$C121)*([1]školy!AA$5:AA$2938))</f>
        <v>0</v>
      </c>
      <c r="L121" s="83">
        <f t="array" ref="L121">SUM(([1]školy!$C$5:$C$2938='zriaďovatelia '!$C121)*([1]školy!$Y$5:$Y$2938))</f>
        <v>1899</v>
      </c>
    </row>
    <row r="122" spans="1:12" x14ac:dyDescent="0.25">
      <c r="A122" s="81" t="s">
        <v>203</v>
      </c>
      <c r="B122" s="11" t="s">
        <v>19</v>
      </c>
      <c r="C122" s="11" t="s">
        <v>258</v>
      </c>
      <c r="D122" s="11">
        <v>315486</v>
      </c>
      <c r="E122" s="14" t="s">
        <v>259</v>
      </c>
      <c r="F122" s="82">
        <f t="array" ref="F122">SUM(([1]školy!$C$5:$C$2938='zriaďovatelia '!$C122)*([1]školy!K$5:K$2938))-I122</f>
        <v>15</v>
      </c>
      <c r="G122" s="25">
        <f t="shared" si="2"/>
        <v>237</v>
      </c>
      <c r="H122" s="27">
        <f t="array" ref="H122">SUM(([1]školy!$C$5:$C$2938='zriaďovatelia '!$C122)*([1]školy!Z$5:Z$2938))</f>
        <v>237</v>
      </c>
      <c r="I122" s="82">
        <f t="array" ref="I122">SUM(([1]školy!$C$5:$C$2938='zriaďovatelia '!$C122)*([1]školy!L$5:L$2938))</f>
        <v>0</v>
      </c>
      <c r="J122" s="25">
        <f t="shared" si="3"/>
        <v>0</v>
      </c>
      <c r="K122" s="27">
        <f t="array" ref="K122">SUM(([1]školy!$C$5:$C$2938='zriaďovatelia '!$C122)*([1]školy!AA$5:AA$2938))</f>
        <v>0</v>
      </c>
      <c r="L122" s="83">
        <f t="array" ref="L122">SUM(([1]školy!$C$5:$C$2938='zriaďovatelia '!$C122)*([1]školy!$Y$5:$Y$2938))</f>
        <v>237</v>
      </c>
    </row>
    <row r="123" spans="1:12" x14ac:dyDescent="0.25">
      <c r="A123" s="81" t="s">
        <v>203</v>
      </c>
      <c r="B123" s="11" t="s">
        <v>19</v>
      </c>
      <c r="C123" s="11" t="s">
        <v>260</v>
      </c>
      <c r="D123" s="11">
        <v>315567</v>
      </c>
      <c r="E123" s="14" t="s">
        <v>261</v>
      </c>
      <c r="F123" s="82">
        <f t="array" ref="F123">SUM(([1]školy!$C$5:$C$2938='zriaďovatelia '!$C123)*([1]školy!K$5:K$2938))-I123</f>
        <v>32</v>
      </c>
      <c r="G123" s="25">
        <f t="shared" si="2"/>
        <v>740</v>
      </c>
      <c r="H123" s="27">
        <f t="array" ref="H123">SUM(([1]školy!$C$5:$C$2938='zriaďovatelia '!$C123)*([1]školy!Z$5:Z$2938))</f>
        <v>740</v>
      </c>
      <c r="I123" s="82">
        <f t="array" ref="I123">SUM(([1]školy!$C$5:$C$2938='zriaďovatelia '!$C123)*([1]školy!L$5:L$2938))</f>
        <v>0</v>
      </c>
      <c r="J123" s="25">
        <f t="shared" si="3"/>
        <v>0</v>
      </c>
      <c r="K123" s="27">
        <f t="array" ref="K123">SUM(([1]školy!$C$5:$C$2938='zriaďovatelia '!$C123)*([1]školy!AA$5:AA$2938))</f>
        <v>0</v>
      </c>
      <c r="L123" s="83">
        <f t="array" ref="L123">SUM(([1]školy!$C$5:$C$2938='zriaďovatelia '!$C123)*([1]školy!$Y$5:$Y$2938))</f>
        <v>740</v>
      </c>
    </row>
    <row r="124" spans="1:12" x14ac:dyDescent="0.25">
      <c r="A124" s="81" t="s">
        <v>203</v>
      </c>
      <c r="B124" s="11" t="s">
        <v>19</v>
      </c>
      <c r="C124" s="11" t="s">
        <v>262</v>
      </c>
      <c r="D124" s="11">
        <v>315737</v>
      </c>
      <c r="E124" s="14" t="s">
        <v>263</v>
      </c>
      <c r="F124" s="82">
        <f t="array" ref="F124">SUM(([1]školy!$C$5:$C$2938='zriaďovatelia '!$C124)*([1]školy!K$5:K$2938))-I124</f>
        <v>4</v>
      </c>
      <c r="G124" s="25">
        <f t="shared" si="2"/>
        <v>383</v>
      </c>
      <c r="H124" s="27">
        <f t="array" ref="H124">SUM(([1]školy!$C$5:$C$2938='zriaďovatelia '!$C124)*([1]školy!Z$5:Z$2938))</f>
        <v>383</v>
      </c>
      <c r="I124" s="82">
        <f t="array" ref="I124">SUM(([1]školy!$C$5:$C$2938='zriaďovatelia '!$C124)*([1]školy!L$5:L$2938))</f>
        <v>0</v>
      </c>
      <c r="J124" s="25">
        <f t="shared" si="3"/>
        <v>0</v>
      </c>
      <c r="K124" s="27">
        <f t="array" ref="K124">SUM(([1]školy!$C$5:$C$2938='zriaďovatelia '!$C124)*([1]školy!AA$5:AA$2938))</f>
        <v>0</v>
      </c>
      <c r="L124" s="83">
        <f t="array" ref="L124">SUM(([1]školy!$C$5:$C$2938='zriaďovatelia '!$C124)*([1]školy!$Y$5:$Y$2938))</f>
        <v>383</v>
      </c>
    </row>
    <row r="125" spans="1:12" x14ac:dyDescent="0.25">
      <c r="A125" s="81" t="s">
        <v>203</v>
      </c>
      <c r="B125" s="11" t="s">
        <v>19</v>
      </c>
      <c r="C125" s="11" t="s">
        <v>264</v>
      </c>
      <c r="D125" s="11">
        <v>316792</v>
      </c>
      <c r="E125" s="14" t="s">
        <v>265</v>
      </c>
      <c r="F125" s="82">
        <f t="array" ref="F125">SUM(([1]školy!$C$5:$C$2938='zriaďovatelia '!$C125)*([1]školy!K$5:K$2938))-I125</f>
        <v>48</v>
      </c>
      <c r="G125" s="25">
        <f t="shared" si="2"/>
        <v>2558</v>
      </c>
      <c r="H125" s="27">
        <f t="array" ref="H125">SUM(([1]školy!$C$5:$C$2938='zriaďovatelia '!$C125)*([1]školy!Z$5:Z$2938))</f>
        <v>2558</v>
      </c>
      <c r="I125" s="82">
        <f t="array" ref="I125">SUM(([1]školy!$C$5:$C$2938='zriaďovatelia '!$C125)*([1]školy!L$5:L$2938))</f>
        <v>4</v>
      </c>
      <c r="J125" s="25">
        <f t="shared" si="3"/>
        <v>443</v>
      </c>
      <c r="K125" s="27">
        <f t="array" ref="K125">SUM(([1]školy!$C$5:$C$2938='zriaďovatelia '!$C125)*([1]školy!AA$5:AA$2938))</f>
        <v>443</v>
      </c>
      <c r="L125" s="83">
        <f t="array" ref="L125">SUM(([1]školy!$C$5:$C$2938='zriaďovatelia '!$C125)*([1]školy!$Y$5:$Y$2938))</f>
        <v>3001</v>
      </c>
    </row>
    <row r="126" spans="1:12" x14ac:dyDescent="0.25">
      <c r="A126" s="81" t="s">
        <v>203</v>
      </c>
      <c r="B126" s="11" t="s">
        <v>19</v>
      </c>
      <c r="C126" s="11" t="s">
        <v>266</v>
      </c>
      <c r="D126" s="11">
        <v>316563</v>
      </c>
      <c r="E126" s="14" t="s">
        <v>267</v>
      </c>
      <c r="F126" s="82">
        <f t="array" ref="F126">SUM(([1]školy!$C$5:$C$2938='zriaďovatelia '!$C126)*([1]školy!K$5:K$2938))-I126</f>
        <v>11</v>
      </c>
      <c r="G126" s="25">
        <f t="shared" si="2"/>
        <v>328</v>
      </c>
      <c r="H126" s="27">
        <f t="array" ref="H126">SUM(([1]školy!$C$5:$C$2938='zriaďovatelia '!$C126)*([1]školy!Z$5:Z$2938))</f>
        <v>328</v>
      </c>
      <c r="I126" s="82">
        <f t="array" ref="I126">SUM(([1]školy!$C$5:$C$2938='zriaďovatelia '!$C126)*([1]školy!L$5:L$2938))</f>
        <v>0</v>
      </c>
      <c r="J126" s="25">
        <f t="shared" si="3"/>
        <v>0</v>
      </c>
      <c r="K126" s="27">
        <f t="array" ref="K126">SUM(([1]školy!$C$5:$C$2938='zriaďovatelia '!$C126)*([1]školy!AA$5:AA$2938))</f>
        <v>0</v>
      </c>
      <c r="L126" s="83">
        <f t="array" ref="L126">SUM(([1]školy!$C$5:$C$2938='zriaďovatelia '!$C126)*([1]školy!$Y$5:$Y$2938))</f>
        <v>328</v>
      </c>
    </row>
    <row r="127" spans="1:12" x14ac:dyDescent="0.25">
      <c r="A127" s="81" t="s">
        <v>203</v>
      </c>
      <c r="B127" s="11" t="s">
        <v>19</v>
      </c>
      <c r="C127" s="11" t="s">
        <v>268</v>
      </c>
      <c r="D127" s="11">
        <v>647373</v>
      </c>
      <c r="E127" s="14" t="s">
        <v>269</v>
      </c>
      <c r="F127" s="82">
        <f t="array" ref="F127">SUM(([1]školy!$C$5:$C$2938='zriaďovatelia '!$C127)*([1]školy!K$5:K$2938))-I127</f>
        <v>5</v>
      </c>
      <c r="G127" s="25">
        <f t="shared" si="2"/>
        <v>480</v>
      </c>
      <c r="H127" s="27">
        <f t="array" ref="H127">SUM(([1]školy!$C$5:$C$2938='zriaďovatelia '!$C127)*([1]školy!Z$5:Z$2938))</f>
        <v>480</v>
      </c>
      <c r="I127" s="82">
        <f t="array" ref="I127">SUM(([1]školy!$C$5:$C$2938='zriaďovatelia '!$C127)*([1]školy!L$5:L$2938))</f>
        <v>0</v>
      </c>
      <c r="J127" s="25">
        <f t="shared" si="3"/>
        <v>0</v>
      </c>
      <c r="K127" s="27">
        <f t="array" ref="K127">SUM(([1]školy!$C$5:$C$2938='zriaďovatelia '!$C127)*([1]školy!AA$5:AA$2938))</f>
        <v>0</v>
      </c>
      <c r="L127" s="83">
        <f t="array" ref="L127">SUM(([1]školy!$C$5:$C$2938='zriaďovatelia '!$C127)*([1]školy!$Y$5:$Y$2938))</f>
        <v>480</v>
      </c>
    </row>
    <row r="128" spans="1:12" x14ac:dyDescent="0.25">
      <c r="A128" s="81" t="s">
        <v>203</v>
      </c>
      <c r="B128" s="11" t="s">
        <v>19</v>
      </c>
      <c r="C128" s="11" t="s">
        <v>270</v>
      </c>
      <c r="D128" s="11">
        <v>316571</v>
      </c>
      <c r="E128" s="14" t="s">
        <v>271</v>
      </c>
      <c r="F128" s="82">
        <f t="array" ref="F128">SUM(([1]školy!$C$5:$C$2938='zriaďovatelia '!$C128)*([1]školy!K$5:K$2938))-I128</f>
        <v>2</v>
      </c>
      <c r="G128" s="25">
        <f t="shared" si="2"/>
        <v>505</v>
      </c>
      <c r="H128" s="27">
        <f t="array" ref="H128">SUM(([1]školy!$C$5:$C$2938='zriaďovatelia '!$C128)*([1]školy!Z$5:Z$2938))</f>
        <v>505</v>
      </c>
      <c r="I128" s="82">
        <f t="array" ref="I128">SUM(([1]školy!$C$5:$C$2938='zriaďovatelia '!$C128)*([1]školy!L$5:L$2938))</f>
        <v>0</v>
      </c>
      <c r="J128" s="25">
        <f t="shared" si="3"/>
        <v>0</v>
      </c>
      <c r="K128" s="27">
        <f t="array" ref="K128">SUM(([1]školy!$C$5:$C$2938='zriaďovatelia '!$C128)*([1]školy!AA$5:AA$2938))</f>
        <v>0</v>
      </c>
      <c r="L128" s="83">
        <f t="array" ref="L128">SUM(([1]školy!$C$5:$C$2938='zriaďovatelia '!$C128)*([1]školy!$Y$5:$Y$2938))</f>
        <v>505</v>
      </c>
    </row>
    <row r="129" spans="1:12" x14ac:dyDescent="0.25">
      <c r="A129" s="81" t="s">
        <v>203</v>
      </c>
      <c r="B129" s="11" t="s">
        <v>19</v>
      </c>
      <c r="C129" s="11" t="s">
        <v>272</v>
      </c>
      <c r="D129" s="11">
        <v>316733</v>
      </c>
      <c r="E129" s="14" t="s">
        <v>273</v>
      </c>
      <c r="F129" s="82">
        <f t="array" ref="F129">SUM(([1]školy!$C$5:$C$2938='zriaďovatelia '!$C129)*([1]školy!K$5:K$2938))-I129</f>
        <v>20</v>
      </c>
      <c r="G129" s="25">
        <f t="shared" si="2"/>
        <v>2390</v>
      </c>
      <c r="H129" s="27">
        <f t="array" ref="H129">SUM(([1]školy!$C$5:$C$2938='zriaďovatelia '!$C129)*([1]školy!Z$5:Z$2938))</f>
        <v>2390</v>
      </c>
      <c r="I129" s="82">
        <f t="array" ref="I129">SUM(([1]školy!$C$5:$C$2938='zriaďovatelia '!$C129)*([1]školy!L$5:L$2938))</f>
        <v>0</v>
      </c>
      <c r="J129" s="25">
        <f t="shared" si="3"/>
        <v>0</v>
      </c>
      <c r="K129" s="27">
        <f t="array" ref="K129">SUM(([1]školy!$C$5:$C$2938='zriaďovatelia '!$C129)*([1]školy!AA$5:AA$2938))</f>
        <v>0</v>
      </c>
      <c r="L129" s="83">
        <f t="array" ref="L129">SUM(([1]školy!$C$5:$C$2938='zriaďovatelia '!$C129)*([1]školy!$Y$5:$Y$2938))</f>
        <v>2390</v>
      </c>
    </row>
    <row r="130" spans="1:12" x14ac:dyDescent="0.25">
      <c r="A130" s="81" t="s">
        <v>203</v>
      </c>
      <c r="B130" s="11" t="s">
        <v>19</v>
      </c>
      <c r="C130" s="11" t="s">
        <v>274</v>
      </c>
      <c r="D130" s="11">
        <v>316750</v>
      </c>
      <c r="E130" s="14" t="s">
        <v>275</v>
      </c>
      <c r="F130" s="82">
        <f t="array" ref="F130">SUM(([1]školy!$C$5:$C$2938='zriaďovatelia '!$C130)*([1]školy!K$5:K$2938))-I130</f>
        <v>2</v>
      </c>
      <c r="G130" s="25">
        <f t="shared" si="2"/>
        <v>179</v>
      </c>
      <c r="H130" s="27">
        <f t="array" ref="H130">SUM(([1]školy!$C$5:$C$2938='zriaďovatelia '!$C130)*([1]školy!Z$5:Z$2938))</f>
        <v>179</v>
      </c>
      <c r="I130" s="82">
        <f t="array" ref="I130">SUM(([1]školy!$C$5:$C$2938='zriaďovatelia '!$C130)*([1]školy!L$5:L$2938))</f>
        <v>0</v>
      </c>
      <c r="J130" s="25">
        <f t="shared" si="3"/>
        <v>0</v>
      </c>
      <c r="K130" s="27">
        <f t="array" ref="K130">SUM(([1]školy!$C$5:$C$2938='zriaďovatelia '!$C130)*([1]školy!AA$5:AA$2938))</f>
        <v>0</v>
      </c>
      <c r="L130" s="83">
        <f t="array" ref="L130">SUM(([1]školy!$C$5:$C$2938='zriaďovatelia '!$C130)*([1]školy!$Y$5:$Y$2938))</f>
        <v>179</v>
      </c>
    </row>
    <row r="131" spans="1:12" x14ac:dyDescent="0.25">
      <c r="A131" s="81" t="s">
        <v>203</v>
      </c>
      <c r="B131" s="11" t="s">
        <v>19</v>
      </c>
      <c r="C131" s="11" t="s">
        <v>276</v>
      </c>
      <c r="D131" s="11">
        <v>316938</v>
      </c>
      <c r="E131" s="14" t="s">
        <v>277</v>
      </c>
      <c r="F131" s="82">
        <f t="array" ref="F131">SUM(([1]školy!$C$5:$C$2938='zriaďovatelia '!$C131)*([1]školy!K$5:K$2938))-I131</f>
        <v>6</v>
      </c>
      <c r="G131" s="25">
        <f t="shared" si="2"/>
        <v>238</v>
      </c>
      <c r="H131" s="27">
        <f t="array" ref="H131">SUM(([1]školy!$C$5:$C$2938='zriaďovatelia '!$C131)*([1]školy!Z$5:Z$2938))</f>
        <v>238</v>
      </c>
      <c r="I131" s="82">
        <f t="array" ref="I131">SUM(([1]školy!$C$5:$C$2938='zriaďovatelia '!$C131)*([1]školy!L$5:L$2938))</f>
        <v>0</v>
      </c>
      <c r="J131" s="25">
        <f t="shared" si="3"/>
        <v>0</v>
      </c>
      <c r="K131" s="27">
        <f t="array" ref="K131">SUM(([1]školy!$C$5:$C$2938='zriaďovatelia '!$C131)*([1]školy!AA$5:AA$2938))</f>
        <v>0</v>
      </c>
      <c r="L131" s="83">
        <f t="array" ref="L131">SUM(([1]školy!$C$5:$C$2938='zriaďovatelia '!$C131)*([1]školy!$Y$5:$Y$2938))</f>
        <v>238</v>
      </c>
    </row>
    <row r="132" spans="1:12" x14ac:dyDescent="0.25">
      <c r="A132" s="81" t="s">
        <v>203</v>
      </c>
      <c r="B132" s="11" t="s">
        <v>19</v>
      </c>
      <c r="C132" s="11" t="s">
        <v>278</v>
      </c>
      <c r="D132" s="11">
        <v>321796</v>
      </c>
      <c r="E132" s="14" t="s">
        <v>279</v>
      </c>
      <c r="F132" s="82">
        <f t="array" ref="F132">SUM(([1]školy!$C$5:$C$2938='zriaďovatelia '!$C132)*([1]školy!K$5:K$2938))-I132</f>
        <v>194</v>
      </c>
      <c r="G132" s="25">
        <f t="shared" si="2"/>
        <v>5817</v>
      </c>
      <c r="H132" s="27">
        <f t="array" ref="H132">SUM(([1]školy!$C$5:$C$2938='zriaďovatelia '!$C132)*([1]školy!Z$5:Z$2938))</f>
        <v>5817</v>
      </c>
      <c r="I132" s="82">
        <f t="array" ref="I132">SUM(([1]školy!$C$5:$C$2938='zriaďovatelia '!$C132)*([1]školy!L$5:L$2938))</f>
        <v>0</v>
      </c>
      <c r="J132" s="25">
        <f t="shared" si="3"/>
        <v>0</v>
      </c>
      <c r="K132" s="27">
        <f t="array" ref="K132">SUM(([1]školy!$C$5:$C$2938='zriaďovatelia '!$C132)*([1]školy!AA$5:AA$2938))</f>
        <v>0</v>
      </c>
      <c r="L132" s="83">
        <f t="array" ref="L132">SUM(([1]školy!$C$5:$C$2938='zriaďovatelia '!$C132)*([1]školy!$Y$5:$Y$2938))</f>
        <v>5817</v>
      </c>
    </row>
    <row r="133" spans="1:12" x14ac:dyDescent="0.25">
      <c r="A133" s="81" t="s">
        <v>203</v>
      </c>
      <c r="B133" s="11" t="s">
        <v>19</v>
      </c>
      <c r="C133" s="11" t="s">
        <v>280</v>
      </c>
      <c r="D133" s="11">
        <v>321168</v>
      </c>
      <c r="E133" s="14" t="s">
        <v>281</v>
      </c>
      <c r="F133" s="82">
        <f t="array" ref="F133">SUM(([1]školy!$C$5:$C$2938='zriaďovatelia '!$C133)*([1]školy!K$5:K$2938))-I133</f>
        <v>11</v>
      </c>
      <c r="G133" s="25">
        <f t="shared" ref="G133:G196" si="4">H133</f>
        <v>1078</v>
      </c>
      <c r="H133" s="27">
        <f t="array" ref="H133">SUM(([1]školy!$C$5:$C$2938='zriaďovatelia '!$C133)*([1]školy!Z$5:Z$2938))</f>
        <v>1078</v>
      </c>
      <c r="I133" s="82">
        <f t="array" ref="I133">SUM(([1]školy!$C$5:$C$2938='zriaďovatelia '!$C133)*([1]školy!L$5:L$2938))</f>
        <v>0</v>
      </c>
      <c r="J133" s="25">
        <f t="shared" ref="J133:J196" si="5">K133</f>
        <v>0</v>
      </c>
      <c r="K133" s="27">
        <f t="array" ref="K133">SUM(([1]školy!$C$5:$C$2938='zriaďovatelia '!$C133)*([1]školy!AA$5:AA$2938))</f>
        <v>0</v>
      </c>
      <c r="L133" s="83">
        <f t="array" ref="L133">SUM(([1]školy!$C$5:$C$2938='zriaďovatelia '!$C133)*([1]školy!$Y$5:$Y$2938))</f>
        <v>1078</v>
      </c>
    </row>
    <row r="134" spans="1:12" x14ac:dyDescent="0.25">
      <c r="A134" s="81" t="s">
        <v>203</v>
      </c>
      <c r="B134" s="11" t="s">
        <v>19</v>
      </c>
      <c r="C134" s="11" t="s">
        <v>282</v>
      </c>
      <c r="D134" s="11">
        <v>321192</v>
      </c>
      <c r="E134" s="14" t="s">
        <v>283</v>
      </c>
      <c r="F134" s="82">
        <f t="array" ref="F134">SUM(([1]školy!$C$5:$C$2938='zriaďovatelia '!$C134)*([1]školy!K$5:K$2938))-I134</f>
        <v>15</v>
      </c>
      <c r="G134" s="25">
        <f t="shared" si="4"/>
        <v>2097</v>
      </c>
      <c r="H134" s="27">
        <f t="array" ref="H134">SUM(([1]školy!$C$5:$C$2938='zriaďovatelia '!$C134)*([1]školy!Z$5:Z$2938))</f>
        <v>2097</v>
      </c>
      <c r="I134" s="82">
        <f t="array" ref="I134">SUM(([1]školy!$C$5:$C$2938='zriaďovatelia '!$C134)*([1]školy!L$5:L$2938))</f>
        <v>0</v>
      </c>
      <c r="J134" s="25">
        <f t="shared" si="5"/>
        <v>0</v>
      </c>
      <c r="K134" s="27">
        <f t="array" ref="K134">SUM(([1]školy!$C$5:$C$2938='zriaďovatelia '!$C134)*([1]školy!AA$5:AA$2938))</f>
        <v>0</v>
      </c>
      <c r="L134" s="83">
        <f t="array" ref="L134">SUM(([1]školy!$C$5:$C$2938='zriaďovatelia '!$C134)*([1]školy!$Y$5:$Y$2938))</f>
        <v>2097</v>
      </c>
    </row>
    <row r="135" spans="1:12" x14ac:dyDescent="0.25">
      <c r="A135" s="81" t="s">
        <v>203</v>
      </c>
      <c r="B135" s="11" t="s">
        <v>19</v>
      </c>
      <c r="C135" s="11" t="s">
        <v>284</v>
      </c>
      <c r="D135" s="11">
        <v>321303</v>
      </c>
      <c r="E135" s="14" t="s">
        <v>285</v>
      </c>
      <c r="F135" s="82">
        <f t="array" ref="F135">SUM(([1]školy!$C$5:$C$2938='zriaďovatelia '!$C135)*([1]školy!K$5:K$2938))-I135</f>
        <v>4</v>
      </c>
      <c r="G135" s="25">
        <f t="shared" si="4"/>
        <v>312</v>
      </c>
      <c r="H135" s="27">
        <f t="array" ref="H135">SUM(([1]školy!$C$5:$C$2938='zriaďovatelia '!$C135)*([1]školy!Z$5:Z$2938))</f>
        <v>312</v>
      </c>
      <c r="I135" s="82">
        <f t="array" ref="I135">SUM(([1]školy!$C$5:$C$2938='zriaďovatelia '!$C135)*([1]školy!L$5:L$2938))</f>
        <v>0</v>
      </c>
      <c r="J135" s="25">
        <f t="shared" si="5"/>
        <v>0</v>
      </c>
      <c r="K135" s="27">
        <f t="array" ref="K135">SUM(([1]školy!$C$5:$C$2938='zriaďovatelia '!$C135)*([1]školy!AA$5:AA$2938))</f>
        <v>0</v>
      </c>
      <c r="L135" s="83">
        <f t="array" ref="L135">SUM(([1]školy!$C$5:$C$2938='zriaďovatelia '!$C135)*([1]školy!$Y$5:$Y$2938))</f>
        <v>312</v>
      </c>
    </row>
    <row r="136" spans="1:12" x14ac:dyDescent="0.25">
      <c r="A136" s="81" t="s">
        <v>203</v>
      </c>
      <c r="B136" s="11" t="s">
        <v>19</v>
      </c>
      <c r="C136" s="11" t="s">
        <v>286</v>
      </c>
      <c r="D136" s="11">
        <v>648906</v>
      </c>
      <c r="E136" s="14" t="s">
        <v>287</v>
      </c>
      <c r="F136" s="82">
        <f t="array" ref="F136">SUM(([1]školy!$C$5:$C$2938='zriaďovatelia '!$C136)*([1]školy!K$5:K$2938))-I136</f>
        <v>6</v>
      </c>
      <c r="G136" s="25">
        <f t="shared" si="4"/>
        <v>312</v>
      </c>
      <c r="H136" s="27">
        <f t="array" ref="H136">SUM(([1]školy!$C$5:$C$2938='zriaďovatelia '!$C136)*([1]školy!Z$5:Z$2938))</f>
        <v>312</v>
      </c>
      <c r="I136" s="82">
        <f t="array" ref="I136">SUM(([1]školy!$C$5:$C$2938='zriaďovatelia '!$C136)*([1]školy!L$5:L$2938))</f>
        <v>0</v>
      </c>
      <c r="J136" s="25">
        <f t="shared" si="5"/>
        <v>0</v>
      </c>
      <c r="K136" s="27">
        <f t="array" ref="K136">SUM(([1]školy!$C$5:$C$2938='zriaďovatelia '!$C136)*([1]školy!AA$5:AA$2938))</f>
        <v>0</v>
      </c>
      <c r="L136" s="83">
        <f t="array" ref="L136">SUM(([1]školy!$C$5:$C$2938='zriaďovatelia '!$C136)*([1]školy!$Y$5:$Y$2938))</f>
        <v>312</v>
      </c>
    </row>
    <row r="137" spans="1:12" x14ac:dyDescent="0.25">
      <c r="A137" s="81" t="s">
        <v>203</v>
      </c>
      <c r="B137" s="11" t="s">
        <v>19</v>
      </c>
      <c r="C137" s="11" t="s">
        <v>288</v>
      </c>
      <c r="D137" s="11">
        <v>648876</v>
      </c>
      <c r="E137" s="14" t="s">
        <v>289</v>
      </c>
      <c r="F137" s="82">
        <f t="array" ref="F137">SUM(([1]školy!$C$5:$C$2938='zriaďovatelia '!$C137)*([1]školy!K$5:K$2938))-I137</f>
        <v>2</v>
      </c>
      <c r="G137" s="25">
        <f t="shared" si="4"/>
        <v>277</v>
      </c>
      <c r="H137" s="27">
        <f t="array" ref="H137">SUM(([1]školy!$C$5:$C$2938='zriaďovatelia '!$C137)*([1]školy!Z$5:Z$2938))</f>
        <v>277</v>
      </c>
      <c r="I137" s="82">
        <f t="array" ref="I137">SUM(([1]školy!$C$5:$C$2938='zriaďovatelia '!$C137)*([1]školy!L$5:L$2938))</f>
        <v>0</v>
      </c>
      <c r="J137" s="25">
        <f t="shared" si="5"/>
        <v>0</v>
      </c>
      <c r="K137" s="27">
        <f t="array" ref="K137">SUM(([1]školy!$C$5:$C$2938='zriaďovatelia '!$C137)*([1]školy!AA$5:AA$2938))</f>
        <v>0</v>
      </c>
      <c r="L137" s="83">
        <f t="array" ref="L137">SUM(([1]školy!$C$5:$C$2938='zriaďovatelia '!$C137)*([1]školy!$Y$5:$Y$2938))</f>
        <v>277</v>
      </c>
    </row>
    <row r="138" spans="1:12" x14ac:dyDescent="0.25">
      <c r="A138" s="81" t="s">
        <v>203</v>
      </c>
      <c r="B138" s="11" t="s">
        <v>19</v>
      </c>
      <c r="C138" s="11" t="s">
        <v>290</v>
      </c>
      <c r="D138" s="11">
        <v>321427</v>
      </c>
      <c r="E138" s="14" t="s">
        <v>291</v>
      </c>
      <c r="F138" s="82">
        <f t="array" ref="F138">SUM(([1]školy!$C$5:$C$2938='zriaďovatelia '!$C138)*([1]školy!K$5:K$2938))-I138</f>
        <v>2</v>
      </c>
      <c r="G138" s="25">
        <f t="shared" si="4"/>
        <v>514</v>
      </c>
      <c r="H138" s="27">
        <f t="array" ref="H138">SUM(([1]školy!$C$5:$C$2938='zriaďovatelia '!$C138)*([1]školy!Z$5:Z$2938))</f>
        <v>514</v>
      </c>
      <c r="I138" s="82">
        <f t="array" ref="I138">SUM(([1]školy!$C$5:$C$2938='zriaďovatelia '!$C138)*([1]školy!L$5:L$2938))</f>
        <v>0</v>
      </c>
      <c r="J138" s="25">
        <f t="shared" si="5"/>
        <v>0</v>
      </c>
      <c r="K138" s="27">
        <f t="array" ref="K138">SUM(([1]školy!$C$5:$C$2938='zriaďovatelia '!$C138)*([1]školy!AA$5:AA$2938))</f>
        <v>0</v>
      </c>
      <c r="L138" s="83">
        <f t="array" ref="L138">SUM(([1]školy!$C$5:$C$2938='zriaďovatelia '!$C138)*([1]školy!$Y$5:$Y$2938))</f>
        <v>514</v>
      </c>
    </row>
    <row r="139" spans="1:12" x14ac:dyDescent="0.25">
      <c r="A139" s="81" t="s">
        <v>203</v>
      </c>
      <c r="B139" s="11" t="s">
        <v>19</v>
      </c>
      <c r="C139" s="11" t="s">
        <v>292</v>
      </c>
      <c r="D139" s="11">
        <v>321648</v>
      </c>
      <c r="E139" s="14" t="s">
        <v>293</v>
      </c>
      <c r="F139" s="82">
        <f t="array" ref="F139">SUM(([1]školy!$C$5:$C$2938='zriaďovatelia '!$C139)*([1]školy!K$5:K$2938))-I139</f>
        <v>8</v>
      </c>
      <c r="G139" s="25">
        <f t="shared" si="4"/>
        <v>758</v>
      </c>
      <c r="H139" s="27">
        <f t="array" ref="H139">SUM(([1]školy!$C$5:$C$2938='zriaďovatelia '!$C139)*([1]školy!Z$5:Z$2938))</f>
        <v>758</v>
      </c>
      <c r="I139" s="82">
        <f t="array" ref="I139">SUM(([1]školy!$C$5:$C$2938='zriaďovatelia '!$C139)*([1]školy!L$5:L$2938))</f>
        <v>0</v>
      </c>
      <c r="J139" s="25">
        <f t="shared" si="5"/>
        <v>0</v>
      </c>
      <c r="K139" s="27">
        <f t="array" ref="K139">SUM(([1]školy!$C$5:$C$2938='zriaďovatelia '!$C139)*([1]školy!AA$5:AA$2938))</f>
        <v>0</v>
      </c>
      <c r="L139" s="83">
        <f t="array" ref="L139">SUM(([1]školy!$C$5:$C$2938='zriaďovatelia '!$C139)*([1]školy!$Y$5:$Y$2938))</f>
        <v>758</v>
      </c>
    </row>
    <row r="140" spans="1:12" x14ac:dyDescent="0.25">
      <c r="A140" s="81" t="s">
        <v>203</v>
      </c>
      <c r="B140" s="11" t="s">
        <v>19</v>
      </c>
      <c r="C140" s="11" t="s">
        <v>294</v>
      </c>
      <c r="D140" s="11">
        <v>321656</v>
      </c>
      <c r="E140" s="14" t="s">
        <v>295</v>
      </c>
      <c r="F140" s="82">
        <f t="array" ref="F140">SUM(([1]školy!$C$5:$C$2938='zriaďovatelia '!$C140)*([1]školy!K$5:K$2938))-I140</f>
        <v>12</v>
      </c>
      <c r="G140" s="25">
        <f t="shared" si="4"/>
        <v>1755</v>
      </c>
      <c r="H140" s="27">
        <f t="array" ref="H140">SUM(([1]školy!$C$5:$C$2938='zriaďovatelia '!$C140)*([1]školy!Z$5:Z$2938))</f>
        <v>1755</v>
      </c>
      <c r="I140" s="82">
        <f t="array" ref="I140">SUM(([1]školy!$C$5:$C$2938='zriaďovatelia '!$C140)*([1]školy!L$5:L$2938))</f>
        <v>0</v>
      </c>
      <c r="J140" s="25">
        <f t="shared" si="5"/>
        <v>0</v>
      </c>
      <c r="K140" s="27">
        <f t="array" ref="K140">SUM(([1]školy!$C$5:$C$2938='zriaďovatelia '!$C140)*([1]školy!AA$5:AA$2938))</f>
        <v>0</v>
      </c>
      <c r="L140" s="83">
        <f t="array" ref="L140">SUM(([1]školy!$C$5:$C$2938='zriaďovatelia '!$C140)*([1]školy!$Y$5:$Y$2938))</f>
        <v>1755</v>
      </c>
    </row>
    <row r="141" spans="1:12" x14ac:dyDescent="0.25">
      <c r="A141" s="81" t="s">
        <v>203</v>
      </c>
      <c r="B141" s="11" t="s">
        <v>19</v>
      </c>
      <c r="C141" s="11" t="s">
        <v>296</v>
      </c>
      <c r="D141" s="11">
        <v>321699</v>
      </c>
      <c r="E141" s="14" t="s">
        <v>297</v>
      </c>
      <c r="F141" s="82">
        <f t="array" ref="F141">SUM(([1]školy!$C$5:$C$2938='zriaďovatelia '!$C141)*([1]školy!K$5:K$2938))-I141</f>
        <v>36</v>
      </c>
      <c r="G141" s="25">
        <f t="shared" si="4"/>
        <v>3275</v>
      </c>
      <c r="H141" s="27">
        <f t="array" ref="H141">SUM(([1]školy!$C$5:$C$2938='zriaďovatelia '!$C141)*([1]školy!Z$5:Z$2938))</f>
        <v>3275</v>
      </c>
      <c r="I141" s="82">
        <f t="array" ref="I141">SUM(([1]školy!$C$5:$C$2938='zriaďovatelia '!$C141)*([1]školy!L$5:L$2938))</f>
        <v>0</v>
      </c>
      <c r="J141" s="25">
        <f t="shared" si="5"/>
        <v>0</v>
      </c>
      <c r="K141" s="27">
        <f t="array" ref="K141">SUM(([1]školy!$C$5:$C$2938='zriaďovatelia '!$C141)*([1]školy!AA$5:AA$2938))</f>
        <v>0</v>
      </c>
      <c r="L141" s="83">
        <f t="array" ref="L141">SUM(([1]školy!$C$5:$C$2938='zriaďovatelia '!$C141)*([1]školy!$Y$5:$Y$2938))</f>
        <v>3275</v>
      </c>
    </row>
    <row r="142" spans="1:12" x14ac:dyDescent="0.25">
      <c r="A142" s="81" t="s">
        <v>203</v>
      </c>
      <c r="B142" s="11" t="s">
        <v>19</v>
      </c>
      <c r="C142" s="11" t="s">
        <v>298</v>
      </c>
      <c r="D142" s="11">
        <v>648060</v>
      </c>
      <c r="E142" s="14" t="s">
        <v>299</v>
      </c>
      <c r="F142" s="82">
        <f t="array" ref="F142">SUM(([1]školy!$C$5:$C$2938='zriaďovatelia '!$C142)*([1]školy!K$5:K$2938))-I142</f>
        <v>6</v>
      </c>
      <c r="G142" s="25">
        <f t="shared" si="4"/>
        <v>292</v>
      </c>
      <c r="H142" s="27">
        <f t="array" ref="H142">SUM(([1]školy!$C$5:$C$2938='zriaďovatelia '!$C142)*([1]školy!Z$5:Z$2938))</f>
        <v>292</v>
      </c>
      <c r="I142" s="82">
        <f t="array" ref="I142">SUM(([1]školy!$C$5:$C$2938='zriaďovatelia '!$C142)*([1]školy!L$5:L$2938))</f>
        <v>0</v>
      </c>
      <c r="J142" s="25">
        <f t="shared" si="5"/>
        <v>0</v>
      </c>
      <c r="K142" s="27">
        <f t="array" ref="K142">SUM(([1]školy!$C$5:$C$2938='zriaďovatelia '!$C142)*([1]školy!AA$5:AA$2938))</f>
        <v>0</v>
      </c>
      <c r="L142" s="83">
        <f t="array" ref="L142">SUM(([1]školy!$C$5:$C$2938='zriaďovatelia '!$C142)*([1]školy!$Y$5:$Y$2938))</f>
        <v>292</v>
      </c>
    </row>
    <row r="143" spans="1:12" x14ac:dyDescent="0.25">
      <c r="A143" s="81" t="s">
        <v>203</v>
      </c>
      <c r="B143" s="11" t="s">
        <v>19</v>
      </c>
      <c r="C143" s="11" t="s">
        <v>300</v>
      </c>
      <c r="D143" s="11">
        <v>321711</v>
      </c>
      <c r="E143" s="14" t="s">
        <v>301</v>
      </c>
      <c r="F143" s="82">
        <f t="array" ref="F143">SUM(([1]školy!$C$5:$C$2938='zriaďovatelia '!$C143)*([1]školy!K$5:K$2938))-I143</f>
        <v>11</v>
      </c>
      <c r="G143" s="25">
        <f t="shared" si="4"/>
        <v>462</v>
      </c>
      <c r="H143" s="27">
        <f t="array" ref="H143">SUM(([1]školy!$C$5:$C$2938='zriaďovatelia '!$C143)*([1]školy!Z$5:Z$2938))</f>
        <v>462</v>
      </c>
      <c r="I143" s="82">
        <f t="array" ref="I143">SUM(([1]školy!$C$5:$C$2938='zriaďovatelia '!$C143)*([1]školy!L$5:L$2938))</f>
        <v>0</v>
      </c>
      <c r="J143" s="25">
        <f t="shared" si="5"/>
        <v>0</v>
      </c>
      <c r="K143" s="27">
        <f t="array" ref="K143">SUM(([1]školy!$C$5:$C$2938='zriaďovatelia '!$C143)*([1]školy!AA$5:AA$2938))</f>
        <v>0</v>
      </c>
      <c r="L143" s="83">
        <f t="array" ref="L143">SUM(([1]školy!$C$5:$C$2938='zriaďovatelia '!$C143)*([1]školy!$Y$5:$Y$2938))</f>
        <v>462</v>
      </c>
    </row>
    <row r="144" spans="1:12" x14ac:dyDescent="0.25">
      <c r="A144" s="81" t="s">
        <v>203</v>
      </c>
      <c r="B144" s="11" t="s">
        <v>19</v>
      </c>
      <c r="C144" s="11" t="s">
        <v>302</v>
      </c>
      <c r="D144" s="11">
        <v>648078</v>
      </c>
      <c r="E144" s="14" t="s">
        <v>303</v>
      </c>
      <c r="F144" s="82">
        <f t="array" ref="F144">SUM(([1]školy!$C$5:$C$2938='zriaďovatelia '!$C144)*([1]školy!K$5:K$2938))-I144</f>
        <v>13</v>
      </c>
      <c r="G144" s="25">
        <f t="shared" si="4"/>
        <v>1041</v>
      </c>
      <c r="H144" s="27">
        <f t="array" ref="H144">SUM(([1]školy!$C$5:$C$2938='zriaďovatelia '!$C144)*([1]školy!Z$5:Z$2938))</f>
        <v>1041</v>
      </c>
      <c r="I144" s="82">
        <f t="array" ref="I144">SUM(([1]školy!$C$5:$C$2938='zriaďovatelia '!$C144)*([1]školy!L$5:L$2938))</f>
        <v>0</v>
      </c>
      <c r="J144" s="25">
        <f t="shared" si="5"/>
        <v>0</v>
      </c>
      <c r="K144" s="27">
        <f t="array" ref="K144">SUM(([1]školy!$C$5:$C$2938='zriaďovatelia '!$C144)*([1]školy!AA$5:AA$2938))</f>
        <v>0</v>
      </c>
      <c r="L144" s="83">
        <f t="array" ref="L144">SUM(([1]školy!$C$5:$C$2938='zriaďovatelia '!$C144)*([1]školy!$Y$5:$Y$2938))</f>
        <v>1041</v>
      </c>
    </row>
    <row r="145" spans="1:12" x14ac:dyDescent="0.25">
      <c r="A145" s="81" t="s">
        <v>203</v>
      </c>
      <c r="B145" s="11" t="s">
        <v>19</v>
      </c>
      <c r="C145" s="11" t="s">
        <v>304</v>
      </c>
      <c r="D145" s="11">
        <v>632732</v>
      </c>
      <c r="E145" s="14" t="s">
        <v>305</v>
      </c>
      <c r="F145" s="82">
        <f t="array" ref="F145">SUM(([1]školy!$C$5:$C$2938='zriaďovatelia '!$C145)*([1]školy!K$5:K$2938))-I145</f>
        <v>4</v>
      </c>
      <c r="G145" s="25">
        <f t="shared" si="4"/>
        <v>492</v>
      </c>
      <c r="H145" s="27">
        <f t="array" ref="H145">SUM(([1]školy!$C$5:$C$2938='zriaďovatelia '!$C145)*([1]školy!Z$5:Z$2938))</f>
        <v>492</v>
      </c>
      <c r="I145" s="82">
        <f t="array" ref="I145">SUM(([1]školy!$C$5:$C$2938='zriaďovatelia '!$C145)*([1]školy!L$5:L$2938))</f>
        <v>0</v>
      </c>
      <c r="J145" s="25">
        <f t="shared" si="5"/>
        <v>0</v>
      </c>
      <c r="K145" s="27">
        <f t="array" ref="K145">SUM(([1]školy!$C$5:$C$2938='zriaďovatelia '!$C145)*([1]školy!AA$5:AA$2938))</f>
        <v>0</v>
      </c>
      <c r="L145" s="83">
        <f t="array" ref="L145">SUM(([1]školy!$C$5:$C$2938='zriaďovatelia '!$C145)*([1]školy!$Y$5:$Y$2938))</f>
        <v>492</v>
      </c>
    </row>
    <row r="146" spans="1:12" x14ac:dyDescent="0.25">
      <c r="A146" s="81" t="s">
        <v>203</v>
      </c>
      <c r="B146" s="11" t="s">
        <v>48</v>
      </c>
      <c r="C146" s="11" t="s">
        <v>306</v>
      </c>
      <c r="D146" s="11">
        <v>585726</v>
      </c>
      <c r="E146" s="14" t="s">
        <v>307</v>
      </c>
      <c r="F146" s="82">
        <f t="array" ref="F146">SUM(([1]školy!$C$5:$C$2938='zriaďovatelia '!$C146)*([1]školy!K$5:K$2938))-I146</f>
        <v>16</v>
      </c>
      <c r="G146" s="25">
        <f t="shared" si="4"/>
        <v>1676</v>
      </c>
      <c r="H146" s="27">
        <f t="array" ref="H146">SUM(([1]školy!$C$5:$C$2938='zriaďovatelia '!$C146)*([1]školy!Z$5:Z$2938))</f>
        <v>1676</v>
      </c>
      <c r="I146" s="82">
        <f t="array" ref="I146">SUM(([1]školy!$C$5:$C$2938='zriaďovatelia '!$C146)*([1]školy!L$5:L$2938))</f>
        <v>0</v>
      </c>
      <c r="J146" s="25">
        <f t="shared" si="5"/>
        <v>0</v>
      </c>
      <c r="K146" s="27">
        <f t="array" ref="K146">SUM(([1]školy!$C$5:$C$2938='zriaďovatelia '!$C146)*([1]školy!AA$5:AA$2938))</f>
        <v>0</v>
      </c>
      <c r="L146" s="83">
        <f t="array" ref="L146">SUM(([1]školy!$C$5:$C$2938='zriaďovatelia '!$C146)*([1]školy!$Y$5:$Y$2938))</f>
        <v>1676</v>
      </c>
    </row>
    <row r="147" spans="1:12" x14ac:dyDescent="0.25">
      <c r="A147" s="81" t="s">
        <v>203</v>
      </c>
      <c r="B147" s="11" t="s">
        <v>48</v>
      </c>
      <c r="C147" s="11" t="s">
        <v>308</v>
      </c>
      <c r="D147" s="11">
        <v>42063043</v>
      </c>
      <c r="E147" s="14" t="s">
        <v>309</v>
      </c>
      <c r="F147" s="82">
        <f t="array" ref="F147">SUM(([1]školy!$C$5:$C$2938='zriaďovatelia '!$C147)*([1]školy!K$5:K$2938))-I147</f>
        <v>32</v>
      </c>
      <c r="G147" s="25">
        <f t="shared" si="4"/>
        <v>1078</v>
      </c>
      <c r="H147" s="27">
        <f t="array" ref="H147">SUM(([1]školy!$C$5:$C$2938='zriaďovatelia '!$C147)*([1]školy!Z$5:Z$2938))</f>
        <v>1078</v>
      </c>
      <c r="I147" s="82">
        <f t="array" ref="I147">SUM(([1]školy!$C$5:$C$2938='zriaďovatelia '!$C147)*([1]školy!L$5:L$2938))</f>
        <v>0</v>
      </c>
      <c r="J147" s="25">
        <f t="shared" si="5"/>
        <v>0</v>
      </c>
      <c r="K147" s="27">
        <f t="array" ref="K147">SUM(([1]školy!$C$5:$C$2938='zriaďovatelia '!$C147)*([1]školy!AA$5:AA$2938))</f>
        <v>0</v>
      </c>
      <c r="L147" s="83">
        <f t="array" ref="L147">SUM(([1]školy!$C$5:$C$2938='zriaďovatelia '!$C147)*([1]školy!$Y$5:$Y$2938))</f>
        <v>1078</v>
      </c>
    </row>
    <row r="148" spans="1:12" x14ac:dyDescent="0.25">
      <c r="A148" s="81" t="s">
        <v>203</v>
      </c>
      <c r="B148" s="11" t="s">
        <v>55</v>
      </c>
      <c r="C148" s="11" t="s">
        <v>310</v>
      </c>
      <c r="D148" s="11">
        <v>47992441</v>
      </c>
      <c r="E148" s="14" t="s">
        <v>311</v>
      </c>
      <c r="F148" s="82">
        <f t="array" ref="F148">SUM(([1]školy!$C$5:$C$2938='zriaďovatelia '!$C148)*([1]školy!K$5:K$2938))-I148</f>
        <v>0</v>
      </c>
      <c r="G148" s="25">
        <f t="shared" si="4"/>
        <v>0</v>
      </c>
      <c r="H148" s="27">
        <f t="array" ref="H148">SUM(([1]školy!$C$5:$C$2938='zriaďovatelia '!$C148)*([1]školy!Z$5:Z$2938))</f>
        <v>0</v>
      </c>
      <c r="I148" s="82">
        <f t="array" ref="I148">SUM(([1]školy!$C$5:$C$2938='zriaďovatelia '!$C148)*([1]školy!L$5:L$2938))</f>
        <v>6</v>
      </c>
      <c r="J148" s="25">
        <f t="shared" si="5"/>
        <v>302</v>
      </c>
      <c r="K148" s="27">
        <f t="array" ref="K148">SUM(([1]školy!$C$5:$C$2938='zriaďovatelia '!$C148)*([1]školy!AA$5:AA$2938))</f>
        <v>302</v>
      </c>
      <c r="L148" s="83">
        <f t="array" ref="L148">SUM(([1]školy!$C$5:$C$2938='zriaďovatelia '!$C148)*([1]školy!$Y$5:$Y$2938))</f>
        <v>302</v>
      </c>
    </row>
    <row r="149" spans="1:12" x14ac:dyDescent="0.25">
      <c r="A149" s="81" t="s">
        <v>203</v>
      </c>
      <c r="B149" s="11" t="s">
        <v>55</v>
      </c>
      <c r="C149" s="11" t="s">
        <v>312</v>
      </c>
      <c r="D149" s="11">
        <v>37983121</v>
      </c>
      <c r="E149" s="14" t="s">
        <v>313</v>
      </c>
      <c r="F149" s="82">
        <f t="array" ref="F149">SUM(([1]školy!$C$5:$C$2938='zriaďovatelia '!$C149)*([1]školy!K$5:K$2938))-I149</f>
        <v>4</v>
      </c>
      <c r="G149" s="25">
        <f t="shared" si="4"/>
        <v>264</v>
      </c>
      <c r="H149" s="27">
        <f t="array" ref="H149">SUM(([1]školy!$C$5:$C$2938='zriaďovatelia '!$C149)*([1]školy!Z$5:Z$2938))</f>
        <v>264</v>
      </c>
      <c r="I149" s="82">
        <f t="array" ref="I149">SUM(([1]školy!$C$5:$C$2938='zriaďovatelia '!$C149)*([1]školy!L$5:L$2938))</f>
        <v>0</v>
      </c>
      <c r="J149" s="25">
        <f t="shared" si="5"/>
        <v>0</v>
      </c>
      <c r="K149" s="27">
        <f t="array" ref="K149">SUM(([1]školy!$C$5:$C$2938='zriaďovatelia '!$C149)*([1]školy!AA$5:AA$2938))</f>
        <v>0</v>
      </c>
      <c r="L149" s="83">
        <f t="array" ref="L149">SUM(([1]školy!$C$5:$C$2938='zriaďovatelia '!$C149)*([1]školy!$Y$5:$Y$2938))</f>
        <v>264</v>
      </c>
    </row>
    <row r="150" spans="1:12" x14ac:dyDescent="0.25">
      <c r="A150" s="81" t="s">
        <v>314</v>
      </c>
      <c r="B150" s="11" t="s">
        <v>16</v>
      </c>
      <c r="C150" s="11" t="s">
        <v>315</v>
      </c>
      <c r="D150" s="11">
        <v>37828100</v>
      </c>
      <c r="E150" s="14" t="s">
        <v>316</v>
      </c>
      <c r="F150" s="82">
        <f t="array" ref="F150">SUM(([1]školy!$C$5:$C$2938='zriaďovatelia '!$C150)*([1]školy!K$5:K$2938))-I150</f>
        <v>18</v>
      </c>
      <c r="G150" s="25">
        <f t="shared" si="4"/>
        <v>1075</v>
      </c>
      <c r="H150" s="27">
        <f t="array" ref="H150">SUM(([1]školy!$C$5:$C$2938='zriaďovatelia '!$C150)*([1]školy!Z$5:Z$2938))</f>
        <v>1075</v>
      </c>
      <c r="I150" s="82">
        <f t="array" ref="I150">SUM(([1]školy!$C$5:$C$2938='zriaďovatelia '!$C150)*([1]školy!L$5:L$2938))</f>
        <v>0</v>
      </c>
      <c r="J150" s="25">
        <f t="shared" si="5"/>
        <v>0</v>
      </c>
      <c r="K150" s="27">
        <f t="array" ref="K150">SUM(([1]školy!$C$5:$C$2938='zriaďovatelia '!$C150)*([1]školy!AA$5:AA$2938))</f>
        <v>0</v>
      </c>
      <c r="L150" s="83">
        <f t="array" ref="L150">SUM(([1]školy!$C$5:$C$2938='zriaďovatelia '!$C150)*([1]školy!$Y$5:$Y$2938))</f>
        <v>1075</v>
      </c>
    </row>
    <row r="151" spans="1:12" x14ac:dyDescent="0.25">
      <c r="A151" s="81" t="s">
        <v>314</v>
      </c>
      <c r="B151" s="11" t="s">
        <v>19</v>
      </c>
      <c r="C151" s="11" t="s">
        <v>317</v>
      </c>
      <c r="D151" s="11">
        <v>313734</v>
      </c>
      <c r="E151" s="14" t="s">
        <v>318</v>
      </c>
      <c r="F151" s="82">
        <f t="array" ref="F151">SUM(([1]školy!$C$5:$C$2938='zriaďovatelia '!$C151)*([1]školy!K$5:K$2938))-I151</f>
        <v>0</v>
      </c>
      <c r="G151" s="25">
        <f t="shared" si="4"/>
        <v>0</v>
      </c>
      <c r="H151" s="27">
        <f t="array" ref="H151">SUM(([1]školy!$C$5:$C$2938='zriaďovatelia '!$C151)*([1]školy!Z$5:Z$2938))</f>
        <v>0</v>
      </c>
      <c r="I151" s="82">
        <f t="array" ref="I151">SUM(([1]školy!$C$5:$C$2938='zriaďovatelia '!$C151)*([1]školy!L$5:L$2938))</f>
        <v>4</v>
      </c>
      <c r="J151" s="25">
        <f t="shared" si="5"/>
        <v>234</v>
      </c>
      <c r="K151" s="27">
        <f t="array" ref="K151">SUM(([1]školy!$C$5:$C$2938='zriaďovatelia '!$C151)*([1]školy!AA$5:AA$2938))</f>
        <v>234</v>
      </c>
      <c r="L151" s="83">
        <f t="array" ref="L151">SUM(([1]školy!$C$5:$C$2938='zriaďovatelia '!$C151)*([1]školy!$Y$5:$Y$2938))</f>
        <v>234</v>
      </c>
    </row>
    <row r="152" spans="1:12" x14ac:dyDescent="0.25">
      <c r="A152" s="81" t="s">
        <v>314</v>
      </c>
      <c r="B152" s="11" t="s">
        <v>19</v>
      </c>
      <c r="C152" s="11" t="s">
        <v>319</v>
      </c>
      <c r="D152" s="11">
        <v>313947</v>
      </c>
      <c r="E152" s="14" t="s">
        <v>320</v>
      </c>
      <c r="F152" s="82">
        <f t="array" ref="F152">SUM(([1]školy!$C$5:$C$2938='zriaďovatelia '!$C152)*([1]školy!K$5:K$2938))-I152</f>
        <v>10</v>
      </c>
      <c r="G152" s="25">
        <f t="shared" si="4"/>
        <v>461</v>
      </c>
      <c r="H152" s="27">
        <f t="array" ref="H152">SUM(([1]školy!$C$5:$C$2938='zriaďovatelia '!$C152)*([1]školy!Z$5:Z$2938))</f>
        <v>461</v>
      </c>
      <c r="I152" s="82">
        <f t="array" ref="I152">SUM(([1]školy!$C$5:$C$2938='zriaďovatelia '!$C152)*([1]školy!L$5:L$2938))</f>
        <v>0</v>
      </c>
      <c r="J152" s="25">
        <f t="shared" si="5"/>
        <v>0</v>
      </c>
      <c r="K152" s="27">
        <f t="array" ref="K152">SUM(([1]školy!$C$5:$C$2938='zriaďovatelia '!$C152)*([1]školy!AA$5:AA$2938))</f>
        <v>0</v>
      </c>
      <c r="L152" s="83">
        <f t="array" ref="L152">SUM(([1]školy!$C$5:$C$2938='zriaďovatelia '!$C152)*([1]školy!$Y$5:$Y$2938))</f>
        <v>461</v>
      </c>
    </row>
    <row r="153" spans="1:12" x14ac:dyDescent="0.25">
      <c r="A153" s="81" t="s">
        <v>314</v>
      </c>
      <c r="B153" s="11" t="s">
        <v>19</v>
      </c>
      <c r="C153" s="11" t="s">
        <v>321</v>
      </c>
      <c r="D153" s="11">
        <v>319651</v>
      </c>
      <c r="E153" s="14" t="s">
        <v>322</v>
      </c>
      <c r="F153" s="82">
        <f t="array" ref="F153">SUM(([1]školy!$C$5:$C$2938='zriaďovatelia '!$C153)*([1]školy!K$5:K$2938))-I153</f>
        <v>2</v>
      </c>
      <c r="G153" s="25">
        <f t="shared" si="4"/>
        <v>166</v>
      </c>
      <c r="H153" s="27">
        <f t="array" ref="H153">SUM(([1]školy!$C$5:$C$2938='zriaďovatelia '!$C153)*([1]školy!Z$5:Z$2938))</f>
        <v>166</v>
      </c>
      <c r="I153" s="82">
        <f t="array" ref="I153">SUM(([1]školy!$C$5:$C$2938='zriaďovatelia '!$C153)*([1]školy!L$5:L$2938))</f>
        <v>0</v>
      </c>
      <c r="J153" s="25">
        <f t="shared" si="5"/>
        <v>0</v>
      </c>
      <c r="K153" s="27">
        <f t="array" ref="K153">SUM(([1]školy!$C$5:$C$2938='zriaďovatelia '!$C153)*([1]školy!AA$5:AA$2938))</f>
        <v>0</v>
      </c>
      <c r="L153" s="83">
        <f t="array" ref="L153">SUM(([1]školy!$C$5:$C$2938='zriaďovatelia '!$C153)*([1]školy!$Y$5:$Y$2938))</f>
        <v>166</v>
      </c>
    </row>
    <row r="154" spans="1:12" x14ac:dyDescent="0.25">
      <c r="A154" s="81" t="s">
        <v>314</v>
      </c>
      <c r="B154" s="11" t="s">
        <v>19</v>
      </c>
      <c r="C154" s="11" t="s">
        <v>323</v>
      </c>
      <c r="D154" s="11">
        <v>321125</v>
      </c>
      <c r="E154" s="14" t="s">
        <v>324</v>
      </c>
      <c r="F154" s="82">
        <f t="array" ref="F154">SUM(([1]školy!$C$5:$C$2938='zriaďovatelia '!$C154)*([1]školy!K$5:K$2938))-I154</f>
        <v>13</v>
      </c>
      <c r="G154" s="25">
        <f t="shared" si="4"/>
        <v>710</v>
      </c>
      <c r="H154" s="27">
        <f t="array" ref="H154">SUM(([1]školy!$C$5:$C$2938='zriaďovatelia '!$C154)*([1]školy!Z$5:Z$2938))</f>
        <v>710</v>
      </c>
      <c r="I154" s="82">
        <f t="array" ref="I154">SUM(([1]školy!$C$5:$C$2938='zriaďovatelia '!$C154)*([1]školy!L$5:L$2938))</f>
        <v>0</v>
      </c>
      <c r="J154" s="25">
        <f t="shared" si="5"/>
        <v>0</v>
      </c>
      <c r="K154" s="27">
        <f t="array" ref="K154">SUM(([1]školy!$C$5:$C$2938='zriaďovatelia '!$C154)*([1]školy!AA$5:AA$2938))</f>
        <v>0</v>
      </c>
      <c r="L154" s="83">
        <f t="array" ref="L154">SUM(([1]školy!$C$5:$C$2938='zriaďovatelia '!$C154)*([1]školy!$Y$5:$Y$2938))</f>
        <v>710</v>
      </c>
    </row>
    <row r="155" spans="1:12" x14ac:dyDescent="0.25">
      <c r="A155" s="81" t="s">
        <v>314</v>
      </c>
      <c r="B155" s="11" t="s">
        <v>19</v>
      </c>
      <c r="C155" s="11" t="s">
        <v>325</v>
      </c>
      <c r="D155" s="11">
        <v>320501</v>
      </c>
      <c r="E155" s="14" t="s">
        <v>326</v>
      </c>
      <c r="F155" s="82">
        <f t="array" ref="F155">SUM(([1]školy!$C$5:$C$2938='zriaďovatelia '!$C155)*([1]školy!K$5:K$2938))-I155</f>
        <v>12</v>
      </c>
      <c r="G155" s="25">
        <f t="shared" si="4"/>
        <v>798</v>
      </c>
      <c r="H155" s="27">
        <f t="array" ref="H155">SUM(([1]školy!$C$5:$C$2938='zriaďovatelia '!$C155)*([1]školy!Z$5:Z$2938))</f>
        <v>798</v>
      </c>
      <c r="I155" s="82">
        <f t="array" ref="I155">SUM(([1]školy!$C$5:$C$2938='zriaďovatelia '!$C155)*([1]školy!L$5:L$2938))</f>
        <v>0</v>
      </c>
      <c r="J155" s="25">
        <f t="shared" si="5"/>
        <v>0</v>
      </c>
      <c r="K155" s="27">
        <f t="array" ref="K155">SUM(([1]školy!$C$5:$C$2938='zriaďovatelia '!$C155)*([1]školy!AA$5:AA$2938))</f>
        <v>0</v>
      </c>
      <c r="L155" s="83">
        <f t="array" ref="L155">SUM(([1]školy!$C$5:$C$2938='zriaďovatelia '!$C155)*([1]školy!$Y$5:$Y$2938))</f>
        <v>798</v>
      </c>
    </row>
    <row r="156" spans="1:12" x14ac:dyDescent="0.25">
      <c r="A156" s="81" t="s">
        <v>314</v>
      </c>
      <c r="B156" s="11" t="s">
        <v>19</v>
      </c>
      <c r="C156" s="11" t="s">
        <v>327</v>
      </c>
      <c r="D156" s="11">
        <v>320781</v>
      </c>
      <c r="E156" s="14" t="s">
        <v>328</v>
      </c>
      <c r="F156" s="82">
        <f t="array" ref="F156">SUM(([1]školy!$C$5:$C$2938='zriaďovatelia '!$C156)*([1]školy!K$5:K$2938))-I156</f>
        <v>34</v>
      </c>
      <c r="G156" s="25">
        <f t="shared" si="4"/>
        <v>913</v>
      </c>
      <c r="H156" s="27">
        <f t="array" ref="H156">SUM(([1]školy!$C$5:$C$2938='zriaďovatelia '!$C156)*([1]školy!Z$5:Z$2938))</f>
        <v>913</v>
      </c>
      <c r="I156" s="82">
        <f t="array" ref="I156">SUM(([1]školy!$C$5:$C$2938='zriaďovatelia '!$C156)*([1]školy!L$5:L$2938))</f>
        <v>0</v>
      </c>
      <c r="J156" s="25">
        <f t="shared" si="5"/>
        <v>0</v>
      </c>
      <c r="K156" s="27">
        <f t="array" ref="K156">SUM(([1]školy!$C$5:$C$2938='zriaďovatelia '!$C156)*([1]školy!AA$5:AA$2938))</f>
        <v>0</v>
      </c>
      <c r="L156" s="83">
        <f t="array" ref="L156">SUM(([1]školy!$C$5:$C$2938='zriaďovatelia '!$C156)*([1]školy!$Y$5:$Y$2938))</f>
        <v>913</v>
      </c>
    </row>
    <row r="157" spans="1:12" x14ac:dyDescent="0.25">
      <c r="A157" s="81" t="s">
        <v>314</v>
      </c>
      <c r="B157" s="11" t="s">
        <v>19</v>
      </c>
      <c r="C157" s="11" t="s">
        <v>329</v>
      </c>
      <c r="D157" s="11">
        <v>320897</v>
      </c>
      <c r="E157" s="14" t="s">
        <v>330</v>
      </c>
      <c r="F157" s="82">
        <f t="array" ref="F157">SUM(([1]školy!$C$5:$C$2938='zriaďovatelia '!$C157)*([1]školy!K$5:K$2938))-I157</f>
        <v>25</v>
      </c>
      <c r="G157" s="25">
        <f t="shared" si="4"/>
        <v>1163</v>
      </c>
      <c r="H157" s="27">
        <f t="array" ref="H157">SUM(([1]školy!$C$5:$C$2938='zriaďovatelia '!$C157)*([1]školy!Z$5:Z$2938))</f>
        <v>1163</v>
      </c>
      <c r="I157" s="82">
        <f t="array" ref="I157">SUM(([1]školy!$C$5:$C$2938='zriaďovatelia '!$C157)*([1]školy!L$5:L$2938))</f>
        <v>0</v>
      </c>
      <c r="J157" s="25">
        <f t="shared" si="5"/>
        <v>0</v>
      </c>
      <c r="K157" s="27">
        <f t="array" ref="K157">SUM(([1]školy!$C$5:$C$2938='zriaďovatelia '!$C157)*([1]školy!AA$5:AA$2938))</f>
        <v>0</v>
      </c>
      <c r="L157" s="83">
        <f t="array" ref="L157">SUM(([1]školy!$C$5:$C$2938='zriaďovatelia '!$C157)*([1]školy!$Y$5:$Y$2938))</f>
        <v>1163</v>
      </c>
    </row>
    <row r="158" spans="1:12" x14ac:dyDescent="0.25">
      <c r="A158" s="81" t="s">
        <v>314</v>
      </c>
      <c r="B158" s="11" t="s">
        <v>19</v>
      </c>
      <c r="C158" s="11" t="s">
        <v>331</v>
      </c>
      <c r="D158" s="11">
        <v>321117</v>
      </c>
      <c r="E158" s="14" t="s">
        <v>332</v>
      </c>
      <c r="F158" s="82">
        <f t="array" ref="F158">SUM(([1]školy!$C$5:$C$2938='zriaďovatelia '!$C158)*([1]školy!K$5:K$2938))-I158</f>
        <v>7</v>
      </c>
      <c r="G158" s="25">
        <f t="shared" si="4"/>
        <v>271</v>
      </c>
      <c r="H158" s="27">
        <f t="array" ref="H158">SUM(([1]školy!$C$5:$C$2938='zriaďovatelia '!$C158)*([1]školy!Z$5:Z$2938))</f>
        <v>271</v>
      </c>
      <c r="I158" s="82">
        <f t="array" ref="I158">SUM(([1]školy!$C$5:$C$2938='zriaďovatelia '!$C158)*([1]školy!L$5:L$2938))</f>
        <v>0</v>
      </c>
      <c r="J158" s="25">
        <f t="shared" si="5"/>
        <v>0</v>
      </c>
      <c r="K158" s="27">
        <f t="array" ref="K158">SUM(([1]školy!$C$5:$C$2938='zriaďovatelia '!$C158)*([1]školy!AA$5:AA$2938))</f>
        <v>0</v>
      </c>
      <c r="L158" s="83">
        <f t="array" ref="L158">SUM(([1]školy!$C$5:$C$2938='zriaďovatelia '!$C158)*([1]školy!$Y$5:$Y$2938))</f>
        <v>271</v>
      </c>
    </row>
    <row r="159" spans="1:12" x14ac:dyDescent="0.25">
      <c r="A159" s="81" t="s">
        <v>314</v>
      </c>
      <c r="B159" s="11" t="s">
        <v>19</v>
      </c>
      <c r="C159" s="11" t="s">
        <v>333</v>
      </c>
      <c r="D159" s="11">
        <v>320439</v>
      </c>
      <c r="E159" s="14" t="s">
        <v>334</v>
      </c>
      <c r="F159" s="82">
        <f t="array" ref="F159">SUM(([1]školy!$C$5:$C$2938='zriaďovatelia '!$C159)*([1]školy!K$5:K$2938))-I159</f>
        <v>26</v>
      </c>
      <c r="G159" s="25">
        <f t="shared" si="4"/>
        <v>508</v>
      </c>
      <c r="H159" s="27">
        <f t="array" ref="H159">SUM(([1]školy!$C$5:$C$2938='zriaďovatelia '!$C159)*([1]školy!Z$5:Z$2938))</f>
        <v>508</v>
      </c>
      <c r="I159" s="82">
        <f t="array" ref="I159">SUM(([1]školy!$C$5:$C$2938='zriaďovatelia '!$C159)*([1]školy!L$5:L$2938))</f>
        <v>0</v>
      </c>
      <c r="J159" s="25">
        <f t="shared" si="5"/>
        <v>0</v>
      </c>
      <c r="K159" s="27">
        <f t="array" ref="K159">SUM(([1]školy!$C$5:$C$2938='zriaďovatelia '!$C159)*([1]školy!AA$5:AA$2938))</f>
        <v>0</v>
      </c>
      <c r="L159" s="83">
        <f t="array" ref="L159">SUM(([1]školy!$C$5:$C$2938='zriaďovatelia '!$C159)*([1]školy!$Y$5:$Y$2938))</f>
        <v>508</v>
      </c>
    </row>
    <row r="160" spans="1:12" x14ac:dyDescent="0.25">
      <c r="A160" s="81" t="s">
        <v>314</v>
      </c>
      <c r="B160" s="11" t="s">
        <v>19</v>
      </c>
      <c r="C160" s="11" t="s">
        <v>335</v>
      </c>
      <c r="D160" s="11">
        <v>319759</v>
      </c>
      <c r="E160" s="14" t="s">
        <v>336</v>
      </c>
      <c r="F160" s="82">
        <f t="array" ref="F160">SUM(([1]školy!$C$5:$C$2938='zriaďovatelia '!$C160)*([1]školy!K$5:K$2938))-I160</f>
        <v>4</v>
      </c>
      <c r="G160" s="25">
        <f t="shared" si="4"/>
        <v>252</v>
      </c>
      <c r="H160" s="27">
        <f t="array" ref="H160">SUM(([1]školy!$C$5:$C$2938='zriaďovatelia '!$C160)*([1]školy!Z$5:Z$2938))</f>
        <v>252</v>
      </c>
      <c r="I160" s="82">
        <f t="array" ref="I160">SUM(([1]školy!$C$5:$C$2938='zriaďovatelia '!$C160)*([1]školy!L$5:L$2938))</f>
        <v>0</v>
      </c>
      <c r="J160" s="25">
        <f t="shared" si="5"/>
        <v>0</v>
      </c>
      <c r="K160" s="27">
        <f t="array" ref="K160">SUM(([1]školy!$C$5:$C$2938='zriaďovatelia '!$C160)*([1]školy!AA$5:AA$2938))</f>
        <v>0</v>
      </c>
      <c r="L160" s="83">
        <f t="array" ref="L160">SUM(([1]školy!$C$5:$C$2938='zriaďovatelia '!$C160)*([1]školy!$Y$5:$Y$2938))</f>
        <v>252</v>
      </c>
    </row>
    <row r="161" spans="1:12" x14ac:dyDescent="0.25">
      <c r="A161" s="81" t="s">
        <v>314</v>
      </c>
      <c r="B161" s="11" t="s">
        <v>19</v>
      </c>
      <c r="C161" s="11" t="s">
        <v>337</v>
      </c>
      <c r="D161" s="11">
        <v>319805</v>
      </c>
      <c r="E161" s="14" t="s">
        <v>338</v>
      </c>
      <c r="F161" s="82">
        <f t="array" ref="F161">SUM(([1]školy!$C$5:$C$2938='zriaďovatelia '!$C161)*([1]školy!K$5:K$2938))-I161</f>
        <v>17</v>
      </c>
      <c r="G161" s="25">
        <f t="shared" si="4"/>
        <v>1874</v>
      </c>
      <c r="H161" s="27">
        <f t="array" ref="H161">SUM(([1]školy!$C$5:$C$2938='zriaďovatelia '!$C161)*([1]školy!Z$5:Z$2938))</f>
        <v>1874</v>
      </c>
      <c r="I161" s="82">
        <f t="array" ref="I161">SUM(([1]školy!$C$5:$C$2938='zriaďovatelia '!$C161)*([1]školy!L$5:L$2938))</f>
        <v>0</v>
      </c>
      <c r="J161" s="25">
        <f t="shared" si="5"/>
        <v>0</v>
      </c>
      <c r="K161" s="27">
        <f t="array" ref="K161">SUM(([1]školy!$C$5:$C$2938='zriaďovatelia '!$C161)*([1]školy!AA$5:AA$2938))</f>
        <v>0</v>
      </c>
      <c r="L161" s="83">
        <f t="array" ref="L161">SUM(([1]školy!$C$5:$C$2938='zriaďovatelia '!$C161)*([1]školy!$Y$5:$Y$2938))</f>
        <v>1874</v>
      </c>
    </row>
    <row r="162" spans="1:12" x14ac:dyDescent="0.25">
      <c r="A162" s="81" t="s">
        <v>314</v>
      </c>
      <c r="B162" s="11" t="s">
        <v>19</v>
      </c>
      <c r="C162" s="11" t="s">
        <v>339</v>
      </c>
      <c r="D162" s="11">
        <v>328693</v>
      </c>
      <c r="E162" s="14" t="s">
        <v>340</v>
      </c>
      <c r="F162" s="82">
        <f t="array" ref="F162">SUM(([1]školy!$C$5:$C$2938='zriaďovatelia '!$C162)*([1]školy!K$5:K$2938))-I162</f>
        <v>12</v>
      </c>
      <c r="G162" s="25">
        <f t="shared" si="4"/>
        <v>642</v>
      </c>
      <c r="H162" s="27">
        <f t="array" ref="H162">SUM(([1]školy!$C$5:$C$2938='zriaďovatelia '!$C162)*([1]školy!Z$5:Z$2938))</f>
        <v>642</v>
      </c>
      <c r="I162" s="82">
        <f t="array" ref="I162">SUM(([1]školy!$C$5:$C$2938='zriaďovatelia '!$C162)*([1]školy!L$5:L$2938))</f>
        <v>0</v>
      </c>
      <c r="J162" s="25">
        <f t="shared" si="5"/>
        <v>0</v>
      </c>
      <c r="K162" s="27">
        <f t="array" ref="K162">SUM(([1]školy!$C$5:$C$2938='zriaďovatelia '!$C162)*([1]školy!AA$5:AA$2938))</f>
        <v>0</v>
      </c>
      <c r="L162" s="83">
        <f t="array" ref="L162">SUM(([1]školy!$C$5:$C$2938='zriaďovatelia '!$C162)*([1]školy!$Y$5:$Y$2938))</f>
        <v>642</v>
      </c>
    </row>
    <row r="163" spans="1:12" x14ac:dyDescent="0.25">
      <c r="A163" s="81" t="s">
        <v>314</v>
      </c>
      <c r="B163" s="11" t="s">
        <v>19</v>
      </c>
      <c r="C163" s="11" t="s">
        <v>341</v>
      </c>
      <c r="D163" s="11">
        <v>648469</v>
      </c>
      <c r="E163" s="14" t="s">
        <v>342</v>
      </c>
      <c r="F163" s="82">
        <f t="array" ref="F163">SUM(([1]školy!$C$5:$C$2938='zriaďovatelia '!$C163)*([1]školy!K$5:K$2938))-I163</f>
        <v>1</v>
      </c>
      <c r="G163" s="25">
        <f t="shared" si="4"/>
        <v>202</v>
      </c>
      <c r="H163" s="27">
        <f t="array" ref="H163">SUM(([1]školy!$C$5:$C$2938='zriaďovatelia '!$C163)*([1]školy!Z$5:Z$2938))</f>
        <v>202</v>
      </c>
      <c r="I163" s="82">
        <f t="array" ref="I163">SUM(([1]školy!$C$5:$C$2938='zriaďovatelia '!$C163)*([1]školy!L$5:L$2938))</f>
        <v>0</v>
      </c>
      <c r="J163" s="25">
        <f t="shared" si="5"/>
        <v>0</v>
      </c>
      <c r="K163" s="27">
        <f t="array" ref="K163">SUM(([1]školy!$C$5:$C$2938='zriaďovatelia '!$C163)*([1]školy!AA$5:AA$2938))</f>
        <v>0</v>
      </c>
      <c r="L163" s="83">
        <f t="array" ref="L163">SUM(([1]školy!$C$5:$C$2938='zriaďovatelia '!$C163)*([1]školy!$Y$5:$Y$2938))</f>
        <v>202</v>
      </c>
    </row>
    <row r="164" spans="1:12" x14ac:dyDescent="0.25">
      <c r="A164" s="81" t="s">
        <v>314</v>
      </c>
      <c r="B164" s="11" t="s">
        <v>48</v>
      </c>
      <c r="C164" s="11" t="s">
        <v>343</v>
      </c>
      <c r="D164" s="11">
        <v>31933475</v>
      </c>
      <c r="E164" s="14" t="s">
        <v>344</v>
      </c>
      <c r="F164" s="82">
        <f t="array" ref="F164">SUM(([1]školy!$C$5:$C$2938='zriaďovatelia '!$C164)*([1]školy!K$5:K$2938))-I164</f>
        <v>10</v>
      </c>
      <c r="G164" s="25">
        <f t="shared" si="4"/>
        <v>497</v>
      </c>
      <c r="H164" s="27">
        <f t="array" ref="H164">SUM(([1]školy!$C$5:$C$2938='zriaďovatelia '!$C164)*([1]školy!Z$5:Z$2938))</f>
        <v>497</v>
      </c>
      <c r="I164" s="82">
        <f t="array" ref="I164">SUM(([1]školy!$C$5:$C$2938='zriaďovatelia '!$C164)*([1]školy!L$5:L$2938))</f>
        <v>1</v>
      </c>
      <c r="J164" s="25">
        <f t="shared" si="5"/>
        <v>46</v>
      </c>
      <c r="K164" s="27">
        <f t="array" ref="K164">SUM(([1]školy!$C$5:$C$2938='zriaďovatelia '!$C164)*([1]školy!AA$5:AA$2938))</f>
        <v>46</v>
      </c>
      <c r="L164" s="83">
        <f t="array" ref="L164">SUM(([1]školy!$C$5:$C$2938='zriaďovatelia '!$C164)*([1]školy!$Y$5:$Y$2938))</f>
        <v>543</v>
      </c>
    </row>
    <row r="165" spans="1:12" x14ac:dyDescent="0.25">
      <c r="A165" s="81" t="s">
        <v>314</v>
      </c>
      <c r="B165" s="11" t="s">
        <v>48</v>
      </c>
      <c r="C165" s="11" t="s">
        <v>345</v>
      </c>
      <c r="D165" s="11">
        <v>37826174</v>
      </c>
      <c r="E165" s="14" t="s">
        <v>346</v>
      </c>
      <c r="F165" s="82">
        <f t="array" ref="F165">SUM(([1]školy!$C$5:$C$2938='zriaďovatelia '!$C165)*([1]školy!K$5:K$2938))-I165</f>
        <v>16</v>
      </c>
      <c r="G165" s="25">
        <f t="shared" si="4"/>
        <v>135</v>
      </c>
      <c r="H165" s="27">
        <f t="array" ref="H165">SUM(([1]školy!$C$5:$C$2938='zriaďovatelia '!$C165)*([1]školy!Z$5:Z$2938))</f>
        <v>135</v>
      </c>
      <c r="I165" s="82">
        <f t="array" ref="I165">SUM(([1]školy!$C$5:$C$2938='zriaďovatelia '!$C165)*([1]školy!L$5:L$2938))</f>
        <v>0</v>
      </c>
      <c r="J165" s="25">
        <f t="shared" si="5"/>
        <v>0</v>
      </c>
      <c r="K165" s="27">
        <f t="array" ref="K165">SUM(([1]školy!$C$5:$C$2938='zriaďovatelia '!$C165)*([1]školy!AA$5:AA$2938))</f>
        <v>0</v>
      </c>
      <c r="L165" s="83">
        <f t="array" ref="L165">SUM(([1]školy!$C$5:$C$2938='zriaďovatelia '!$C165)*([1]školy!$Y$5:$Y$2938))</f>
        <v>135</v>
      </c>
    </row>
    <row r="166" spans="1:12" x14ac:dyDescent="0.25">
      <c r="A166" s="81" t="s">
        <v>314</v>
      </c>
      <c r="B166" s="11" t="s">
        <v>55</v>
      </c>
      <c r="C166" s="11" t="s">
        <v>347</v>
      </c>
      <c r="D166" s="11">
        <v>44458878</v>
      </c>
      <c r="E166" s="14" t="s">
        <v>348</v>
      </c>
      <c r="F166" s="82">
        <f t="array" ref="F166">SUM(([1]školy!$C$5:$C$2938='zriaďovatelia '!$C166)*([1]školy!K$5:K$2938))-I166</f>
        <v>1</v>
      </c>
      <c r="G166" s="25">
        <f t="shared" si="4"/>
        <v>17</v>
      </c>
      <c r="H166" s="27">
        <f t="array" ref="H166">SUM(([1]školy!$C$5:$C$2938='zriaďovatelia '!$C166)*([1]školy!Z$5:Z$2938))</f>
        <v>17</v>
      </c>
      <c r="I166" s="82">
        <f t="array" ref="I166">SUM(([1]školy!$C$5:$C$2938='zriaďovatelia '!$C166)*([1]školy!L$5:L$2938))</f>
        <v>0</v>
      </c>
      <c r="J166" s="25">
        <f t="shared" si="5"/>
        <v>0</v>
      </c>
      <c r="K166" s="27">
        <f t="array" ref="K166">SUM(([1]školy!$C$5:$C$2938='zriaďovatelia '!$C166)*([1]školy!AA$5:AA$2938))</f>
        <v>0</v>
      </c>
      <c r="L166" s="83">
        <f t="array" ref="L166">SUM(([1]školy!$C$5:$C$2938='zriaďovatelia '!$C166)*([1]školy!$Y$5:$Y$2938))</f>
        <v>17</v>
      </c>
    </row>
    <row r="167" spans="1:12" x14ac:dyDescent="0.25">
      <c r="A167" s="81" t="s">
        <v>314</v>
      </c>
      <c r="B167" s="11" t="s">
        <v>55</v>
      </c>
      <c r="C167" s="11" t="s">
        <v>349</v>
      </c>
      <c r="D167" s="11">
        <v>47342242</v>
      </c>
      <c r="E167" s="14" t="s">
        <v>350</v>
      </c>
      <c r="F167" s="82">
        <f t="array" ref="F167">SUM(([1]školy!$C$5:$C$2938='zriaďovatelia '!$C167)*([1]školy!K$5:K$2938))-I167</f>
        <v>19</v>
      </c>
      <c r="G167" s="25">
        <f t="shared" si="4"/>
        <v>509</v>
      </c>
      <c r="H167" s="27">
        <f t="array" ref="H167">SUM(([1]školy!$C$5:$C$2938='zriaďovatelia '!$C167)*([1]školy!Z$5:Z$2938))</f>
        <v>509</v>
      </c>
      <c r="I167" s="82">
        <f t="array" ref="I167">SUM(([1]školy!$C$5:$C$2938='zriaďovatelia '!$C167)*([1]školy!L$5:L$2938))</f>
        <v>0</v>
      </c>
      <c r="J167" s="25">
        <f t="shared" si="5"/>
        <v>0</v>
      </c>
      <c r="K167" s="27">
        <f t="array" ref="K167">SUM(([1]školy!$C$5:$C$2938='zriaďovatelia '!$C167)*([1]školy!AA$5:AA$2938))</f>
        <v>0</v>
      </c>
      <c r="L167" s="83">
        <f t="array" ref="L167">SUM(([1]školy!$C$5:$C$2938='zriaďovatelia '!$C167)*([1]školy!$Y$5:$Y$2938))</f>
        <v>509</v>
      </c>
    </row>
    <row r="168" spans="1:12" x14ac:dyDescent="0.25">
      <c r="A168" s="81" t="s">
        <v>351</v>
      </c>
      <c r="B168" s="11" t="s">
        <v>13</v>
      </c>
      <c r="C168" s="11" t="s">
        <v>352</v>
      </c>
      <c r="D168" s="11">
        <v>54131472</v>
      </c>
      <c r="E168" s="14" t="s">
        <v>353</v>
      </c>
      <c r="F168" s="82">
        <f t="array" ref="F168">SUM(([1]školy!$C$5:$C$2938='zriaďovatelia '!$C168)*([1]školy!K$5:K$2938))-I168</f>
        <v>2</v>
      </c>
      <c r="G168" s="25">
        <f t="shared" si="4"/>
        <v>68</v>
      </c>
      <c r="H168" s="27">
        <f t="array" ref="H168">SUM(([1]školy!$C$5:$C$2938='zriaďovatelia '!$C168)*([1]školy!Z$5:Z$2938))</f>
        <v>68</v>
      </c>
      <c r="I168" s="82">
        <f t="array" ref="I168">SUM(([1]školy!$C$5:$C$2938='zriaďovatelia '!$C168)*([1]školy!L$5:L$2938))</f>
        <v>0</v>
      </c>
      <c r="J168" s="25">
        <f t="shared" si="5"/>
        <v>0</v>
      </c>
      <c r="K168" s="27">
        <f t="array" ref="K168">SUM(([1]školy!$C$5:$C$2938='zriaďovatelia '!$C168)*([1]školy!AA$5:AA$2938))</f>
        <v>0</v>
      </c>
      <c r="L168" s="83">
        <f t="array" ref="L168">SUM(([1]školy!$C$5:$C$2938='zriaďovatelia '!$C168)*([1]školy!$Y$5:$Y$2938))</f>
        <v>68</v>
      </c>
    </row>
    <row r="169" spans="1:12" x14ac:dyDescent="0.25">
      <c r="A169" s="81" t="s">
        <v>351</v>
      </c>
      <c r="B169" s="11" t="s">
        <v>16</v>
      </c>
      <c r="C169" s="11" t="s">
        <v>354</v>
      </c>
      <c r="D169" s="11">
        <v>37870475</v>
      </c>
      <c r="E169" s="14" t="s">
        <v>355</v>
      </c>
      <c r="F169" s="82">
        <f t="array" ref="F169">SUM(([1]školy!$C$5:$C$2938='zriaďovatelia '!$C169)*([1]školy!K$5:K$2938))-I169</f>
        <v>18</v>
      </c>
      <c r="G169" s="25">
        <f t="shared" si="4"/>
        <v>503</v>
      </c>
      <c r="H169" s="27">
        <f t="array" ref="H169">SUM(([1]školy!$C$5:$C$2938='zriaďovatelia '!$C169)*([1]školy!Z$5:Z$2938))</f>
        <v>503</v>
      </c>
      <c r="I169" s="82">
        <f t="array" ref="I169">SUM(([1]školy!$C$5:$C$2938='zriaďovatelia '!$C169)*([1]školy!L$5:L$2938))</f>
        <v>0</v>
      </c>
      <c r="J169" s="25">
        <f t="shared" si="5"/>
        <v>0</v>
      </c>
      <c r="K169" s="27">
        <f t="array" ref="K169">SUM(([1]školy!$C$5:$C$2938='zriaďovatelia '!$C169)*([1]školy!AA$5:AA$2938))</f>
        <v>0</v>
      </c>
      <c r="L169" s="83">
        <f t="array" ref="L169">SUM(([1]školy!$C$5:$C$2938='zriaďovatelia '!$C169)*([1]školy!$Y$5:$Y$2938))</f>
        <v>503</v>
      </c>
    </row>
    <row r="170" spans="1:12" x14ac:dyDescent="0.25">
      <c r="A170" s="81" t="s">
        <v>351</v>
      </c>
      <c r="B170" s="11" t="s">
        <v>19</v>
      </c>
      <c r="C170" s="11" t="s">
        <v>356</v>
      </c>
      <c r="D170" s="11">
        <v>321842</v>
      </c>
      <c r="E170" s="14" t="s">
        <v>357</v>
      </c>
      <c r="F170" s="82">
        <f t="array" ref="F170">SUM(([1]školy!$C$5:$C$2938='zriaďovatelia '!$C170)*([1]školy!K$5:K$2938))-I170</f>
        <v>27</v>
      </c>
      <c r="G170" s="25">
        <f t="shared" si="4"/>
        <v>616</v>
      </c>
      <c r="H170" s="27">
        <f t="array" ref="H170">SUM(([1]školy!$C$5:$C$2938='zriaďovatelia '!$C170)*([1]školy!Z$5:Z$2938))</f>
        <v>616</v>
      </c>
      <c r="I170" s="82">
        <f t="array" ref="I170">SUM(([1]školy!$C$5:$C$2938='zriaďovatelia '!$C170)*([1]školy!L$5:L$2938))</f>
        <v>0</v>
      </c>
      <c r="J170" s="25">
        <f t="shared" si="5"/>
        <v>0</v>
      </c>
      <c r="K170" s="27">
        <f t="array" ref="K170">SUM(([1]školy!$C$5:$C$2938='zriaďovatelia '!$C170)*([1]školy!AA$5:AA$2938))</f>
        <v>0</v>
      </c>
      <c r="L170" s="83">
        <f t="array" ref="L170">SUM(([1]školy!$C$5:$C$2938='zriaďovatelia '!$C170)*([1]školy!$Y$5:$Y$2938))</f>
        <v>616</v>
      </c>
    </row>
    <row r="171" spans="1:12" x14ac:dyDescent="0.25">
      <c r="A171" s="81" t="s">
        <v>351</v>
      </c>
      <c r="B171" s="11" t="s">
        <v>19</v>
      </c>
      <c r="C171" s="11" t="s">
        <v>358</v>
      </c>
      <c r="D171" s="11">
        <v>323560</v>
      </c>
      <c r="E171" s="14" t="s">
        <v>359</v>
      </c>
      <c r="F171" s="82">
        <f t="array" ref="F171">SUM(([1]školy!$C$5:$C$2938='zriaďovatelia '!$C171)*([1]školy!K$5:K$2938))-I171</f>
        <v>6</v>
      </c>
      <c r="G171" s="25">
        <f t="shared" si="4"/>
        <v>501</v>
      </c>
      <c r="H171" s="27">
        <f t="array" ref="H171">SUM(([1]školy!$C$5:$C$2938='zriaďovatelia '!$C171)*([1]školy!Z$5:Z$2938))</f>
        <v>501</v>
      </c>
      <c r="I171" s="82">
        <f t="array" ref="I171">SUM(([1]školy!$C$5:$C$2938='zriaďovatelia '!$C171)*([1]školy!L$5:L$2938))</f>
        <v>0</v>
      </c>
      <c r="J171" s="25">
        <f t="shared" si="5"/>
        <v>0</v>
      </c>
      <c r="K171" s="27">
        <f t="array" ref="K171">SUM(([1]školy!$C$5:$C$2938='zriaďovatelia '!$C171)*([1]školy!AA$5:AA$2938))</f>
        <v>0</v>
      </c>
      <c r="L171" s="83">
        <f t="array" ref="L171">SUM(([1]školy!$C$5:$C$2938='zriaďovatelia '!$C171)*([1]školy!$Y$5:$Y$2938))</f>
        <v>501</v>
      </c>
    </row>
    <row r="172" spans="1:12" x14ac:dyDescent="0.25">
      <c r="A172" s="81" t="s">
        <v>351</v>
      </c>
      <c r="B172" s="11" t="s">
        <v>19</v>
      </c>
      <c r="C172" s="11" t="s">
        <v>360</v>
      </c>
      <c r="D172" s="11">
        <v>323683</v>
      </c>
      <c r="E172" s="14" t="s">
        <v>361</v>
      </c>
      <c r="F172" s="82">
        <f t="array" ref="F172">SUM(([1]školy!$C$5:$C$2938='zriaďovatelia '!$C172)*([1]školy!K$5:K$2938))-I172</f>
        <v>2</v>
      </c>
      <c r="G172" s="25">
        <f t="shared" si="4"/>
        <v>59</v>
      </c>
      <c r="H172" s="27">
        <f t="array" ref="H172">SUM(([1]školy!$C$5:$C$2938='zriaďovatelia '!$C172)*([1]školy!Z$5:Z$2938))</f>
        <v>59</v>
      </c>
      <c r="I172" s="82">
        <f t="array" ref="I172">SUM(([1]školy!$C$5:$C$2938='zriaďovatelia '!$C172)*([1]školy!L$5:L$2938))</f>
        <v>0</v>
      </c>
      <c r="J172" s="25">
        <f t="shared" si="5"/>
        <v>0</v>
      </c>
      <c r="K172" s="27">
        <f t="array" ref="K172">SUM(([1]školy!$C$5:$C$2938='zriaďovatelia '!$C172)*([1]školy!AA$5:AA$2938))</f>
        <v>0</v>
      </c>
      <c r="L172" s="83">
        <f t="array" ref="L172">SUM(([1]školy!$C$5:$C$2938='zriaďovatelia '!$C172)*([1]školy!$Y$5:$Y$2938))</f>
        <v>59</v>
      </c>
    </row>
    <row r="173" spans="1:12" x14ac:dyDescent="0.25">
      <c r="A173" s="81" t="s">
        <v>351</v>
      </c>
      <c r="B173" s="11" t="s">
        <v>19</v>
      </c>
      <c r="C173" s="11" t="s">
        <v>362</v>
      </c>
      <c r="D173" s="11">
        <v>326518</v>
      </c>
      <c r="E173" s="14" t="s">
        <v>363</v>
      </c>
      <c r="F173" s="82">
        <f t="array" ref="F173">SUM(([1]školy!$C$5:$C$2938='zriaďovatelia '!$C173)*([1]školy!K$5:K$2938))-I173</f>
        <v>3</v>
      </c>
      <c r="G173" s="25">
        <f t="shared" si="4"/>
        <v>153</v>
      </c>
      <c r="H173" s="27">
        <f t="array" ref="H173">SUM(([1]školy!$C$5:$C$2938='zriaďovatelia '!$C173)*([1]školy!Z$5:Z$2938))</f>
        <v>153</v>
      </c>
      <c r="I173" s="82">
        <f t="array" ref="I173">SUM(([1]školy!$C$5:$C$2938='zriaďovatelia '!$C173)*([1]školy!L$5:L$2938))</f>
        <v>0</v>
      </c>
      <c r="J173" s="25">
        <f t="shared" si="5"/>
        <v>0</v>
      </c>
      <c r="K173" s="27">
        <f t="array" ref="K173">SUM(([1]školy!$C$5:$C$2938='zriaďovatelia '!$C173)*([1]školy!AA$5:AA$2938))</f>
        <v>0</v>
      </c>
      <c r="L173" s="83">
        <f t="array" ref="L173">SUM(([1]školy!$C$5:$C$2938='zriaďovatelia '!$C173)*([1]školy!$Y$5:$Y$2938))</f>
        <v>153</v>
      </c>
    </row>
    <row r="174" spans="1:12" x14ac:dyDescent="0.25">
      <c r="A174" s="81" t="s">
        <v>351</v>
      </c>
      <c r="B174" s="11" t="s">
        <v>19</v>
      </c>
      <c r="C174" s="11" t="s">
        <v>364</v>
      </c>
      <c r="D174" s="11">
        <v>326607</v>
      </c>
      <c r="E174" s="14" t="s">
        <v>365</v>
      </c>
      <c r="F174" s="82">
        <f t="array" ref="F174">SUM(([1]školy!$C$5:$C$2938='zriaďovatelia '!$C174)*([1]školy!K$5:K$2938))-I174</f>
        <v>12</v>
      </c>
      <c r="G174" s="25">
        <f t="shared" si="4"/>
        <v>177</v>
      </c>
      <c r="H174" s="27">
        <f t="array" ref="H174">SUM(([1]školy!$C$5:$C$2938='zriaďovatelia '!$C174)*([1]školy!Z$5:Z$2938))</f>
        <v>177</v>
      </c>
      <c r="I174" s="82">
        <f t="array" ref="I174">SUM(([1]školy!$C$5:$C$2938='zriaďovatelia '!$C174)*([1]školy!L$5:L$2938))</f>
        <v>0</v>
      </c>
      <c r="J174" s="25">
        <f t="shared" si="5"/>
        <v>0</v>
      </c>
      <c r="K174" s="27">
        <f t="array" ref="K174">SUM(([1]školy!$C$5:$C$2938='zriaďovatelia '!$C174)*([1]školy!AA$5:AA$2938))</f>
        <v>0</v>
      </c>
      <c r="L174" s="83">
        <f t="array" ref="L174">SUM(([1]školy!$C$5:$C$2938='zriaďovatelia '!$C174)*([1]školy!$Y$5:$Y$2938))</f>
        <v>177</v>
      </c>
    </row>
    <row r="175" spans="1:12" x14ac:dyDescent="0.25">
      <c r="A175" s="81" t="s">
        <v>351</v>
      </c>
      <c r="B175" s="11" t="s">
        <v>19</v>
      </c>
      <c r="C175" s="11" t="s">
        <v>366</v>
      </c>
      <c r="D175" s="11">
        <v>326615</v>
      </c>
      <c r="E175" s="14" t="s">
        <v>367</v>
      </c>
      <c r="F175" s="82">
        <f t="array" ref="F175">SUM(([1]školy!$C$5:$C$2938='zriaďovatelia '!$C175)*([1]školy!K$5:K$2938))-I175</f>
        <v>13</v>
      </c>
      <c r="G175" s="25">
        <f t="shared" si="4"/>
        <v>292</v>
      </c>
      <c r="H175" s="27">
        <f t="array" ref="H175">SUM(([1]školy!$C$5:$C$2938='zriaďovatelia '!$C175)*([1]školy!Z$5:Z$2938))</f>
        <v>292</v>
      </c>
      <c r="I175" s="82">
        <f t="array" ref="I175">SUM(([1]školy!$C$5:$C$2938='zriaďovatelia '!$C175)*([1]školy!L$5:L$2938))</f>
        <v>0</v>
      </c>
      <c r="J175" s="25">
        <f t="shared" si="5"/>
        <v>0</v>
      </c>
      <c r="K175" s="27">
        <f t="array" ref="K175">SUM(([1]školy!$C$5:$C$2938='zriaďovatelia '!$C175)*([1]školy!AA$5:AA$2938))</f>
        <v>0</v>
      </c>
      <c r="L175" s="83">
        <f t="array" ref="L175">SUM(([1]školy!$C$5:$C$2938='zriaďovatelia '!$C175)*([1]školy!$Y$5:$Y$2938))</f>
        <v>292</v>
      </c>
    </row>
    <row r="176" spans="1:12" x14ac:dyDescent="0.25">
      <c r="A176" s="81" t="s">
        <v>351</v>
      </c>
      <c r="B176" s="11" t="s">
        <v>19</v>
      </c>
      <c r="C176" s="11" t="s">
        <v>368</v>
      </c>
      <c r="D176" s="11">
        <v>326666</v>
      </c>
      <c r="E176" s="14" t="s">
        <v>369</v>
      </c>
      <c r="F176" s="82">
        <f t="array" ref="F176">SUM(([1]školy!$C$5:$C$2938='zriaďovatelia '!$C176)*([1]školy!K$5:K$2938))-I176</f>
        <v>17</v>
      </c>
      <c r="G176" s="25">
        <f t="shared" si="4"/>
        <v>671</v>
      </c>
      <c r="H176" s="27">
        <f t="array" ref="H176">SUM(([1]školy!$C$5:$C$2938='zriaďovatelia '!$C176)*([1]školy!Z$5:Z$2938))</f>
        <v>671</v>
      </c>
      <c r="I176" s="82">
        <f t="array" ref="I176">SUM(([1]školy!$C$5:$C$2938='zriaďovatelia '!$C176)*([1]školy!L$5:L$2938))</f>
        <v>0</v>
      </c>
      <c r="J176" s="25">
        <f t="shared" si="5"/>
        <v>0</v>
      </c>
      <c r="K176" s="27">
        <f t="array" ref="K176">SUM(([1]školy!$C$5:$C$2938='zriaďovatelia '!$C176)*([1]školy!AA$5:AA$2938))</f>
        <v>0</v>
      </c>
      <c r="L176" s="83">
        <f t="array" ref="L176">SUM(([1]školy!$C$5:$C$2938='zriaďovatelia '!$C176)*([1]školy!$Y$5:$Y$2938))</f>
        <v>671</v>
      </c>
    </row>
    <row r="177" spans="1:12" x14ac:dyDescent="0.25">
      <c r="A177" s="81" t="s">
        <v>351</v>
      </c>
      <c r="B177" s="11" t="s">
        <v>19</v>
      </c>
      <c r="C177" s="11" t="s">
        <v>370</v>
      </c>
      <c r="D177" s="11">
        <v>327603</v>
      </c>
      <c r="E177" s="14" t="s">
        <v>371</v>
      </c>
      <c r="F177" s="82">
        <f t="array" ref="F177">SUM(([1]školy!$C$5:$C$2938='zriaďovatelia '!$C177)*([1]školy!K$5:K$2938))-I177</f>
        <v>3</v>
      </c>
      <c r="G177" s="25">
        <f t="shared" si="4"/>
        <v>156</v>
      </c>
      <c r="H177" s="27">
        <f t="array" ref="H177">SUM(([1]školy!$C$5:$C$2938='zriaďovatelia '!$C177)*([1]školy!Z$5:Z$2938))</f>
        <v>156</v>
      </c>
      <c r="I177" s="82">
        <f t="array" ref="I177">SUM(([1]školy!$C$5:$C$2938='zriaďovatelia '!$C177)*([1]školy!L$5:L$2938))</f>
        <v>0</v>
      </c>
      <c r="J177" s="25">
        <f t="shared" si="5"/>
        <v>0</v>
      </c>
      <c r="K177" s="27">
        <f t="array" ref="K177">SUM(([1]školy!$C$5:$C$2938='zriaďovatelia '!$C177)*([1]školy!AA$5:AA$2938))</f>
        <v>0</v>
      </c>
      <c r="L177" s="83">
        <f t="array" ref="L177">SUM(([1]školy!$C$5:$C$2938='zriaďovatelia '!$C177)*([1]školy!$Y$5:$Y$2938))</f>
        <v>156</v>
      </c>
    </row>
    <row r="178" spans="1:12" x14ac:dyDescent="0.25">
      <c r="A178" s="81" t="s">
        <v>351</v>
      </c>
      <c r="B178" s="11" t="s">
        <v>19</v>
      </c>
      <c r="C178" s="11" t="s">
        <v>372</v>
      </c>
      <c r="D178" s="11">
        <v>330167</v>
      </c>
      <c r="E178" s="14" t="s">
        <v>373</v>
      </c>
      <c r="F178" s="82">
        <f t="array" ref="F178">SUM(([1]školy!$C$5:$C$2938='zriaďovatelia '!$C178)*([1]školy!K$5:K$2938))-I178</f>
        <v>1</v>
      </c>
      <c r="G178" s="25">
        <f t="shared" si="4"/>
        <v>214</v>
      </c>
      <c r="H178" s="27">
        <f t="array" ref="H178">SUM(([1]školy!$C$5:$C$2938='zriaďovatelia '!$C178)*([1]školy!Z$5:Z$2938))</f>
        <v>214</v>
      </c>
      <c r="I178" s="82">
        <f t="array" ref="I178">SUM(([1]školy!$C$5:$C$2938='zriaďovatelia '!$C178)*([1]školy!L$5:L$2938))</f>
        <v>0</v>
      </c>
      <c r="J178" s="25">
        <f t="shared" si="5"/>
        <v>0</v>
      </c>
      <c r="K178" s="27">
        <f t="array" ref="K178">SUM(([1]školy!$C$5:$C$2938='zriaďovatelia '!$C178)*([1]školy!AA$5:AA$2938))</f>
        <v>0</v>
      </c>
      <c r="L178" s="83">
        <f t="array" ref="L178">SUM(([1]školy!$C$5:$C$2938='zriaďovatelia '!$C178)*([1]školy!$Y$5:$Y$2938))</f>
        <v>214</v>
      </c>
    </row>
    <row r="179" spans="1:12" x14ac:dyDescent="0.25">
      <c r="A179" s="81" t="s">
        <v>351</v>
      </c>
      <c r="B179" s="11" t="s">
        <v>19</v>
      </c>
      <c r="C179" s="11" t="s">
        <v>374</v>
      </c>
      <c r="D179" s="11">
        <v>329932</v>
      </c>
      <c r="E179" s="14" t="s">
        <v>375</v>
      </c>
      <c r="F179" s="82">
        <f t="array" ref="F179">SUM(([1]školy!$C$5:$C$2938='zriaďovatelia '!$C179)*([1]školy!K$5:K$2938))-I179</f>
        <v>15</v>
      </c>
      <c r="G179" s="25">
        <f t="shared" si="4"/>
        <v>869</v>
      </c>
      <c r="H179" s="27">
        <f t="array" ref="H179">SUM(([1]školy!$C$5:$C$2938='zriaďovatelia '!$C179)*([1]školy!Z$5:Z$2938))</f>
        <v>869</v>
      </c>
      <c r="I179" s="82">
        <f t="array" ref="I179">SUM(([1]školy!$C$5:$C$2938='zriaďovatelia '!$C179)*([1]školy!L$5:L$2938))</f>
        <v>0</v>
      </c>
      <c r="J179" s="25">
        <f t="shared" si="5"/>
        <v>0</v>
      </c>
      <c r="K179" s="27">
        <f t="array" ref="K179">SUM(([1]školy!$C$5:$C$2938='zriaďovatelia '!$C179)*([1]školy!AA$5:AA$2938))</f>
        <v>0</v>
      </c>
      <c r="L179" s="83">
        <f t="array" ref="L179">SUM(([1]školy!$C$5:$C$2938='zriaďovatelia '!$C179)*([1]školy!$Y$5:$Y$2938))</f>
        <v>869</v>
      </c>
    </row>
    <row r="180" spans="1:12" x14ac:dyDescent="0.25">
      <c r="A180" s="81" t="s">
        <v>351</v>
      </c>
      <c r="B180" s="11" t="s">
        <v>19</v>
      </c>
      <c r="C180" s="11" t="s">
        <v>376</v>
      </c>
      <c r="D180" s="11">
        <v>330124</v>
      </c>
      <c r="E180" s="14" t="s">
        <v>377</v>
      </c>
      <c r="F180" s="82">
        <f t="array" ref="F180">SUM(([1]školy!$C$5:$C$2938='zriaďovatelia '!$C180)*([1]školy!K$5:K$2938))-I180</f>
        <v>3</v>
      </c>
      <c r="G180" s="25">
        <f t="shared" si="4"/>
        <v>351</v>
      </c>
      <c r="H180" s="27">
        <f t="array" ref="H180">SUM(([1]školy!$C$5:$C$2938='zriaďovatelia '!$C180)*([1]školy!Z$5:Z$2938))</f>
        <v>351</v>
      </c>
      <c r="I180" s="82">
        <f t="array" ref="I180">SUM(([1]školy!$C$5:$C$2938='zriaďovatelia '!$C180)*([1]školy!L$5:L$2938))</f>
        <v>0</v>
      </c>
      <c r="J180" s="25">
        <f t="shared" si="5"/>
        <v>0</v>
      </c>
      <c r="K180" s="27">
        <f t="array" ref="K180">SUM(([1]školy!$C$5:$C$2938='zriaďovatelia '!$C180)*([1]školy!AA$5:AA$2938))</f>
        <v>0</v>
      </c>
      <c r="L180" s="83">
        <f t="array" ref="L180">SUM(([1]školy!$C$5:$C$2938='zriaďovatelia '!$C180)*([1]školy!$Y$5:$Y$2938))</f>
        <v>351</v>
      </c>
    </row>
    <row r="181" spans="1:12" x14ac:dyDescent="0.25">
      <c r="A181" s="81" t="s">
        <v>351</v>
      </c>
      <c r="B181" s="11" t="s">
        <v>19</v>
      </c>
      <c r="C181" s="11" t="s">
        <v>378</v>
      </c>
      <c r="D181" s="11">
        <v>330248</v>
      </c>
      <c r="E181" s="14" t="s">
        <v>379</v>
      </c>
      <c r="F181" s="82">
        <f t="array" ref="F181">SUM(([1]školy!$C$5:$C$2938='zriaďovatelia '!$C181)*([1]školy!K$5:K$2938))-I181</f>
        <v>2</v>
      </c>
      <c r="G181" s="25">
        <f t="shared" si="4"/>
        <v>289</v>
      </c>
      <c r="H181" s="27">
        <f t="array" ref="H181">SUM(([1]školy!$C$5:$C$2938='zriaďovatelia '!$C181)*([1]školy!Z$5:Z$2938))</f>
        <v>289</v>
      </c>
      <c r="I181" s="82">
        <f t="array" ref="I181">SUM(([1]školy!$C$5:$C$2938='zriaďovatelia '!$C181)*([1]školy!L$5:L$2938))</f>
        <v>0</v>
      </c>
      <c r="J181" s="25">
        <f t="shared" si="5"/>
        <v>0</v>
      </c>
      <c r="K181" s="27">
        <f t="array" ref="K181">SUM(([1]školy!$C$5:$C$2938='zriaďovatelia '!$C181)*([1]školy!AA$5:AA$2938))</f>
        <v>0</v>
      </c>
      <c r="L181" s="83">
        <f t="array" ref="L181">SUM(([1]školy!$C$5:$C$2938='zriaďovatelia '!$C181)*([1]školy!$Y$5:$Y$2938))</f>
        <v>289</v>
      </c>
    </row>
    <row r="182" spans="1:12" x14ac:dyDescent="0.25">
      <c r="A182" s="81" t="s">
        <v>351</v>
      </c>
      <c r="B182" s="11" t="s">
        <v>19</v>
      </c>
      <c r="C182" s="11" t="s">
        <v>380</v>
      </c>
      <c r="D182" s="11">
        <v>331023</v>
      </c>
      <c r="E182" s="14" t="s">
        <v>381</v>
      </c>
      <c r="F182" s="82">
        <f t="array" ref="F182">SUM(([1]školy!$C$5:$C$2938='zriaďovatelia '!$C182)*([1]školy!K$5:K$2938))-I182</f>
        <v>-16</v>
      </c>
      <c r="G182" s="25">
        <f t="shared" si="4"/>
        <v>-366</v>
      </c>
      <c r="H182" s="27">
        <f t="array" ref="H182">SUM(([1]školy!$C$5:$C$2938='zriaďovatelia '!$C182)*([1]školy!Z$5:Z$2938))</f>
        <v>-366</v>
      </c>
      <c r="I182" s="82">
        <f t="array" ref="I182">SUM(([1]školy!$C$5:$C$2938='zriaďovatelia '!$C182)*([1]školy!L$5:L$2938))</f>
        <v>0</v>
      </c>
      <c r="J182" s="25">
        <f t="shared" si="5"/>
        <v>0</v>
      </c>
      <c r="K182" s="27">
        <f t="array" ref="K182">SUM(([1]školy!$C$5:$C$2938='zriaďovatelia '!$C182)*([1]školy!AA$5:AA$2938))</f>
        <v>0</v>
      </c>
      <c r="L182" s="83">
        <f t="array" ref="L182">SUM(([1]školy!$C$5:$C$2938='zriaďovatelia '!$C182)*([1]školy!$Y$5:$Y$2938))</f>
        <v>-366</v>
      </c>
    </row>
    <row r="183" spans="1:12" x14ac:dyDescent="0.25">
      <c r="A183" s="81" t="s">
        <v>351</v>
      </c>
      <c r="B183" s="11" t="s">
        <v>19</v>
      </c>
      <c r="C183" s="11" t="s">
        <v>382</v>
      </c>
      <c r="D183" s="11">
        <v>330469</v>
      </c>
      <c r="E183" s="14" t="s">
        <v>383</v>
      </c>
      <c r="F183" s="82">
        <f t="array" ref="F183">SUM(([1]školy!$C$5:$C$2938='zriaďovatelia '!$C183)*([1]školy!K$5:K$2938))-I183</f>
        <v>4</v>
      </c>
      <c r="G183" s="25">
        <f t="shared" si="4"/>
        <v>73</v>
      </c>
      <c r="H183" s="27">
        <f t="array" ref="H183">SUM(([1]školy!$C$5:$C$2938='zriaďovatelia '!$C183)*([1]školy!Z$5:Z$2938))</f>
        <v>73</v>
      </c>
      <c r="I183" s="82">
        <f t="array" ref="I183">SUM(([1]školy!$C$5:$C$2938='zriaďovatelia '!$C183)*([1]školy!L$5:L$2938))</f>
        <v>0</v>
      </c>
      <c r="J183" s="25">
        <f t="shared" si="5"/>
        <v>0</v>
      </c>
      <c r="K183" s="27">
        <f t="array" ref="K183">SUM(([1]školy!$C$5:$C$2938='zriaďovatelia '!$C183)*([1]školy!AA$5:AA$2938))</f>
        <v>0</v>
      </c>
      <c r="L183" s="83">
        <f t="array" ref="L183">SUM(([1]školy!$C$5:$C$2938='zriaďovatelia '!$C183)*([1]školy!$Y$5:$Y$2938))</f>
        <v>73</v>
      </c>
    </row>
    <row r="184" spans="1:12" x14ac:dyDescent="0.25">
      <c r="A184" s="81" t="s">
        <v>351</v>
      </c>
      <c r="B184" s="11" t="s">
        <v>19</v>
      </c>
      <c r="C184" s="11" t="s">
        <v>384</v>
      </c>
      <c r="D184" s="11">
        <v>332852</v>
      </c>
      <c r="E184" s="14" t="s">
        <v>385</v>
      </c>
      <c r="F184" s="82">
        <f t="array" ref="F184">SUM(([1]školy!$C$5:$C$2938='zriaďovatelia '!$C184)*([1]školy!K$5:K$2938))-I184</f>
        <v>1</v>
      </c>
      <c r="G184" s="25">
        <f t="shared" si="4"/>
        <v>70</v>
      </c>
      <c r="H184" s="27">
        <f t="array" ref="H184">SUM(([1]školy!$C$5:$C$2938='zriaďovatelia '!$C184)*([1]školy!Z$5:Z$2938))</f>
        <v>70</v>
      </c>
      <c r="I184" s="82">
        <f t="array" ref="I184">SUM(([1]školy!$C$5:$C$2938='zriaďovatelia '!$C184)*([1]školy!L$5:L$2938))</f>
        <v>0</v>
      </c>
      <c r="J184" s="25">
        <f t="shared" si="5"/>
        <v>0</v>
      </c>
      <c r="K184" s="27">
        <f t="array" ref="K184">SUM(([1]školy!$C$5:$C$2938='zriaďovatelia '!$C184)*([1]školy!AA$5:AA$2938))</f>
        <v>0</v>
      </c>
      <c r="L184" s="83">
        <f t="array" ref="L184">SUM(([1]školy!$C$5:$C$2938='zriaďovatelia '!$C184)*([1]školy!$Y$5:$Y$2938))</f>
        <v>70</v>
      </c>
    </row>
    <row r="185" spans="1:12" x14ac:dyDescent="0.25">
      <c r="A185" s="81" t="s">
        <v>351</v>
      </c>
      <c r="B185" s="11" t="s">
        <v>19</v>
      </c>
      <c r="C185" s="11" t="s">
        <v>386</v>
      </c>
      <c r="D185" s="11">
        <v>329321</v>
      </c>
      <c r="E185" s="14" t="s">
        <v>387</v>
      </c>
      <c r="F185" s="82">
        <f t="array" ref="F185">SUM(([1]školy!$C$5:$C$2938='zriaďovatelia '!$C185)*([1]školy!K$5:K$2938))-I185</f>
        <v>72</v>
      </c>
      <c r="G185" s="25">
        <f t="shared" si="4"/>
        <v>2711</v>
      </c>
      <c r="H185" s="27">
        <f t="array" ref="H185">SUM(([1]školy!$C$5:$C$2938='zriaďovatelia '!$C185)*([1]školy!Z$5:Z$2938))</f>
        <v>2711</v>
      </c>
      <c r="I185" s="82">
        <f t="array" ref="I185">SUM(([1]školy!$C$5:$C$2938='zriaďovatelia '!$C185)*([1]školy!L$5:L$2938))</f>
        <v>0</v>
      </c>
      <c r="J185" s="25">
        <f t="shared" si="5"/>
        <v>0</v>
      </c>
      <c r="K185" s="27">
        <f t="array" ref="K185">SUM(([1]školy!$C$5:$C$2938='zriaďovatelia '!$C185)*([1]školy!AA$5:AA$2938))</f>
        <v>0</v>
      </c>
      <c r="L185" s="83">
        <f t="array" ref="L185">SUM(([1]školy!$C$5:$C$2938='zriaďovatelia '!$C185)*([1]školy!$Y$5:$Y$2938))</f>
        <v>2711</v>
      </c>
    </row>
    <row r="186" spans="1:12" x14ac:dyDescent="0.25">
      <c r="A186" s="81" t="s">
        <v>351</v>
      </c>
      <c r="B186" s="11" t="s">
        <v>19</v>
      </c>
      <c r="C186" s="11" t="s">
        <v>388</v>
      </c>
      <c r="D186" s="11">
        <v>326585</v>
      </c>
      <c r="E186" s="14" t="s">
        <v>389</v>
      </c>
      <c r="F186" s="82">
        <f t="array" ref="F186">SUM(([1]školy!$C$5:$C$2938='zriaďovatelia '!$C186)*([1]školy!K$5:K$2938))-I186</f>
        <v>52</v>
      </c>
      <c r="G186" s="25">
        <f t="shared" si="4"/>
        <v>1312</v>
      </c>
      <c r="H186" s="27">
        <f t="array" ref="H186">SUM(([1]školy!$C$5:$C$2938='zriaďovatelia '!$C186)*([1]školy!Z$5:Z$2938))</f>
        <v>1312</v>
      </c>
      <c r="I186" s="82">
        <f t="array" ref="I186">SUM(([1]školy!$C$5:$C$2938='zriaďovatelia '!$C186)*([1]školy!L$5:L$2938))</f>
        <v>0</v>
      </c>
      <c r="J186" s="25">
        <f t="shared" si="5"/>
        <v>0</v>
      </c>
      <c r="K186" s="27">
        <f t="array" ref="K186">SUM(([1]školy!$C$5:$C$2938='zriaďovatelia '!$C186)*([1]školy!AA$5:AA$2938))</f>
        <v>0</v>
      </c>
      <c r="L186" s="83">
        <f t="array" ref="L186">SUM(([1]školy!$C$5:$C$2938='zriaďovatelia '!$C186)*([1]školy!$Y$5:$Y$2938))</f>
        <v>1312</v>
      </c>
    </row>
    <row r="187" spans="1:12" x14ac:dyDescent="0.25">
      <c r="A187" s="81" t="s">
        <v>351</v>
      </c>
      <c r="B187" s="11" t="s">
        <v>48</v>
      </c>
      <c r="C187" s="11" t="s">
        <v>390</v>
      </c>
      <c r="D187" s="11">
        <v>31997520</v>
      </c>
      <c r="E187" s="14" t="s">
        <v>391</v>
      </c>
      <c r="F187" s="82">
        <f t="array" ref="F187">SUM(([1]školy!$C$5:$C$2938='zriaďovatelia '!$C187)*([1]školy!K$5:K$2938))-I187</f>
        <v>17</v>
      </c>
      <c r="G187" s="25">
        <f t="shared" si="4"/>
        <v>331</v>
      </c>
      <c r="H187" s="27">
        <f t="array" ref="H187">SUM(([1]školy!$C$5:$C$2938='zriaďovatelia '!$C187)*([1]školy!Z$5:Z$2938))</f>
        <v>331</v>
      </c>
      <c r="I187" s="82">
        <f t="array" ref="I187">SUM(([1]školy!$C$5:$C$2938='zriaďovatelia '!$C187)*([1]školy!L$5:L$2938))</f>
        <v>0</v>
      </c>
      <c r="J187" s="25">
        <f t="shared" si="5"/>
        <v>0</v>
      </c>
      <c r="K187" s="27">
        <f t="array" ref="K187">SUM(([1]školy!$C$5:$C$2938='zriaďovatelia '!$C187)*([1]školy!AA$5:AA$2938))</f>
        <v>0</v>
      </c>
      <c r="L187" s="83">
        <f t="array" ref="L187">SUM(([1]školy!$C$5:$C$2938='zriaďovatelia '!$C187)*([1]školy!$Y$5:$Y$2938))</f>
        <v>331</v>
      </c>
    </row>
    <row r="188" spans="1:12" x14ac:dyDescent="0.25">
      <c r="A188" s="81" t="s">
        <v>351</v>
      </c>
      <c r="B188" s="11" t="s">
        <v>55</v>
      </c>
      <c r="C188" s="11" t="s">
        <v>392</v>
      </c>
      <c r="D188" s="11">
        <v>44405847</v>
      </c>
      <c r="E188" s="14" t="s">
        <v>393</v>
      </c>
      <c r="F188" s="82">
        <f t="array" ref="F188">SUM(([1]školy!$C$5:$C$2938='zriaďovatelia '!$C188)*([1]školy!K$5:K$2938))-I188</f>
        <v>11</v>
      </c>
      <c r="G188" s="25">
        <f t="shared" si="4"/>
        <v>197</v>
      </c>
      <c r="H188" s="27">
        <f t="array" ref="H188">SUM(([1]školy!$C$5:$C$2938='zriaďovatelia '!$C188)*([1]školy!Z$5:Z$2938))</f>
        <v>197</v>
      </c>
      <c r="I188" s="82">
        <f t="array" ref="I188">SUM(([1]školy!$C$5:$C$2938='zriaďovatelia '!$C188)*([1]školy!L$5:L$2938))</f>
        <v>0</v>
      </c>
      <c r="J188" s="25">
        <f t="shared" si="5"/>
        <v>0</v>
      </c>
      <c r="K188" s="27">
        <f t="array" ref="K188">SUM(([1]školy!$C$5:$C$2938='zriaďovatelia '!$C188)*([1]školy!AA$5:AA$2938))</f>
        <v>0</v>
      </c>
      <c r="L188" s="83">
        <f t="array" ref="L188">SUM(([1]školy!$C$5:$C$2938='zriaďovatelia '!$C188)*([1]školy!$Y$5:$Y$2938))</f>
        <v>197</v>
      </c>
    </row>
    <row r="189" spans="1:12" x14ac:dyDescent="0.25">
      <c r="A189" s="81" t="s">
        <v>351</v>
      </c>
      <c r="B189" s="11" t="s">
        <v>55</v>
      </c>
      <c r="C189" s="11" t="s">
        <v>394</v>
      </c>
      <c r="D189" s="11">
        <v>45731047</v>
      </c>
      <c r="E189" s="14" t="s">
        <v>395</v>
      </c>
      <c r="F189" s="82">
        <f t="array" ref="F189">SUM(([1]školy!$C$5:$C$2938='zriaďovatelia '!$C189)*([1]školy!K$5:K$2938))-I189</f>
        <v>2</v>
      </c>
      <c r="G189" s="25">
        <f t="shared" si="4"/>
        <v>203</v>
      </c>
      <c r="H189" s="27">
        <f t="array" ref="H189">SUM(([1]školy!$C$5:$C$2938='zriaďovatelia '!$C189)*([1]školy!Z$5:Z$2938))</f>
        <v>203</v>
      </c>
      <c r="I189" s="82">
        <f t="array" ref="I189">SUM(([1]školy!$C$5:$C$2938='zriaďovatelia '!$C189)*([1]školy!L$5:L$2938))</f>
        <v>22</v>
      </c>
      <c r="J189" s="25">
        <f t="shared" si="5"/>
        <v>1812</v>
      </c>
      <c r="K189" s="27">
        <f t="array" ref="K189">SUM(([1]školy!$C$5:$C$2938='zriaďovatelia '!$C189)*([1]školy!AA$5:AA$2938))</f>
        <v>1812</v>
      </c>
      <c r="L189" s="83">
        <f t="array" ref="L189">SUM(([1]školy!$C$5:$C$2938='zriaďovatelia '!$C189)*([1]školy!$Y$5:$Y$2938))</f>
        <v>2015</v>
      </c>
    </row>
    <row r="190" spans="1:12" x14ac:dyDescent="0.25">
      <c r="A190" s="81" t="s">
        <v>396</v>
      </c>
      <c r="B190" s="11" t="s">
        <v>13</v>
      </c>
      <c r="C190" s="11" t="s">
        <v>397</v>
      </c>
      <c r="D190" s="11">
        <v>54131430</v>
      </c>
      <c r="E190" s="14" t="s">
        <v>398</v>
      </c>
      <c r="F190" s="82">
        <f t="array" ref="F190">SUM(([1]školy!$C$5:$C$2938='zriaďovatelia '!$C190)*([1]školy!K$5:K$2938))-I190</f>
        <v>13</v>
      </c>
      <c r="G190" s="25">
        <f t="shared" si="4"/>
        <v>610</v>
      </c>
      <c r="H190" s="27">
        <f t="array" ref="H190">SUM(([1]školy!$C$5:$C$2938='zriaďovatelia '!$C190)*([1]školy!Z$5:Z$2938))</f>
        <v>610</v>
      </c>
      <c r="I190" s="82">
        <f t="array" ref="I190">SUM(([1]školy!$C$5:$C$2938='zriaďovatelia '!$C190)*([1]školy!L$5:L$2938))</f>
        <v>0</v>
      </c>
      <c r="J190" s="25">
        <f t="shared" si="5"/>
        <v>0</v>
      </c>
      <c r="K190" s="27">
        <f t="array" ref="K190">SUM(([1]školy!$C$5:$C$2938='zriaďovatelia '!$C190)*([1]školy!AA$5:AA$2938))</f>
        <v>0</v>
      </c>
      <c r="L190" s="83">
        <f t="array" ref="L190">SUM(([1]školy!$C$5:$C$2938='zriaďovatelia '!$C190)*([1]školy!$Y$5:$Y$2938))</f>
        <v>610</v>
      </c>
    </row>
    <row r="191" spans="1:12" x14ac:dyDescent="0.25">
      <c r="A191" s="81" t="s">
        <v>396</v>
      </c>
      <c r="B191" s="11" t="s">
        <v>16</v>
      </c>
      <c r="C191" s="11" t="s">
        <v>399</v>
      </c>
      <c r="D191" s="11">
        <v>35541016</v>
      </c>
      <c r="E191" s="14" t="s">
        <v>400</v>
      </c>
      <c r="F191" s="82">
        <f t="array" ref="F191">SUM(([1]školy!$C$5:$C$2938='zriaďovatelia '!$C191)*([1]školy!K$5:K$2938))-I191</f>
        <v>36</v>
      </c>
      <c r="G191" s="25">
        <f t="shared" si="4"/>
        <v>3417</v>
      </c>
      <c r="H191" s="27">
        <f t="array" ref="H191">SUM(([1]školy!$C$5:$C$2938='zriaďovatelia '!$C191)*([1]školy!Z$5:Z$2938))</f>
        <v>3417</v>
      </c>
      <c r="I191" s="82">
        <f t="array" ref="I191">SUM(([1]školy!$C$5:$C$2938='zriaďovatelia '!$C191)*([1]školy!L$5:L$2938))</f>
        <v>10</v>
      </c>
      <c r="J191" s="25">
        <f t="shared" si="5"/>
        <v>926</v>
      </c>
      <c r="K191" s="27">
        <f t="array" ref="K191">SUM(([1]školy!$C$5:$C$2938='zriaďovatelia '!$C191)*([1]školy!AA$5:AA$2938))</f>
        <v>926</v>
      </c>
      <c r="L191" s="83">
        <f t="array" ref="L191">SUM(([1]školy!$C$5:$C$2938='zriaďovatelia '!$C191)*([1]školy!$Y$5:$Y$2938))</f>
        <v>4343</v>
      </c>
    </row>
    <row r="192" spans="1:12" x14ac:dyDescent="0.25">
      <c r="A192" s="81" t="s">
        <v>396</v>
      </c>
      <c r="B192" s="11" t="s">
        <v>19</v>
      </c>
      <c r="C192" s="11" t="s">
        <v>401</v>
      </c>
      <c r="D192" s="11">
        <v>324116</v>
      </c>
      <c r="E192" s="14" t="s">
        <v>402</v>
      </c>
      <c r="F192" s="82">
        <f t="array" ref="F192">SUM(([1]školy!$C$5:$C$2938='zriaďovatelia '!$C192)*([1]školy!K$5:K$2938))-I192</f>
        <v>5</v>
      </c>
      <c r="G192" s="25">
        <f t="shared" si="4"/>
        <v>133</v>
      </c>
      <c r="H192" s="27">
        <f t="array" ref="H192">SUM(([1]školy!$C$5:$C$2938='zriaďovatelia '!$C192)*([1]školy!Z$5:Z$2938))</f>
        <v>133</v>
      </c>
      <c r="I192" s="82">
        <f t="array" ref="I192">SUM(([1]školy!$C$5:$C$2938='zriaďovatelia '!$C192)*([1]školy!L$5:L$2938))</f>
        <v>0</v>
      </c>
      <c r="J192" s="25">
        <f t="shared" si="5"/>
        <v>0</v>
      </c>
      <c r="K192" s="27">
        <f t="array" ref="K192">SUM(([1]školy!$C$5:$C$2938='zriaďovatelia '!$C192)*([1]školy!AA$5:AA$2938))</f>
        <v>0</v>
      </c>
      <c r="L192" s="83">
        <f t="array" ref="L192">SUM(([1]školy!$C$5:$C$2938='zriaďovatelia '!$C192)*([1]školy!$Y$5:$Y$2938))</f>
        <v>133</v>
      </c>
    </row>
    <row r="193" spans="1:12" x14ac:dyDescent="0.25">
      <c r="A193" s="81" t="s">
        <v>396</v>
      </c>
      <c r="B193" s="11" t="s">
        <v>19</v>
      </c>
      <c r="C193" s="11" t="s">
        <v>403</v>
      </c>
      <c r="D193" s="11">
        <v>325490</v>
      </c>
      <c r="E193" s="14" t="s">
        <v>404</v>
      </c>
      <c r="F193" s="82">
        <f t="array" ref="F193">SUM(([1]školy!$C$5:$C$2938='zriaďovatelia '!$C193)*([1]školy!K$5:K$2938))-I193</f>
        <v>23</v>
      </c>
      <c r="G193" s="25">
        <f t="shared" si="4"/>
        <v>2324</v>
      </c>
      <c r="H193" s="27">
        <f t="array" ref="H193">SUM(([1]školy!$C$5:$C$2938='zriaďovatelia '!$C193)*([1]školy!Z$5:Z$2938))</f>
        <v>2324</v>
      </c>
      <c r="I193" s="82">
        <f t="array" ref="I193">SUM(([1]školy!$C$5:$C$2938='zriaďovatelia '!$C193)*([1]školy!L$5:L$2938))</f>
        <v>0</v>
      </c>
      <c r="J193" s="25">
        <f t="shared" si="5"/>
        <v>0</v>
      </c>
      <c r="K193" s="27">
        <f t="array" ref="K193">SUM(([1]školy!$C$5:$C$2938='zriaďovatelia '!$C193)*([1]školy!AA$5:AA$2938))</f>
        <v>0</v>
      </c>
      <c r="L193" s="83">
        <f t="array" ref="L193">SUM(([1]školy!$C$5:$C$2938='zriaďovatelia '!$C193)*([1]školy!$Y$5:$Y$2938))</f>
        <v>2324</v>
      </c>
    </row>
    <row r="194" spans="1:12" x14ac:dyDescent="0.25">
      <c r="A194" s="81" t="s">
        <v>396</v>
      </c>
      <c r="B194" s="11" t="s">
        <v>19</v>
      </c>
      <c r="C194" s="11" t="s">
        <v>405</v>
      </c>
      <c r="D194" s="11">
        <v>325376</v>
      </c>
      <c r="E194" s="14" t="s">
        <v>406</v>
      </c>
      <c r="F194" s="82">
        <f t="array" ref="F194">SUM(([1]školy!$C$5:$C$2938='zriaďovatelia '!$C194)*([1]školy!K$5:K$2938))-I194</f>
        <v>1</v>
      </c>
      <c r="G194" s="25">
        <f t="shared" si="4"/>
        <v>708</v>
      </c>
      <c r="H194" s="27">
        <f t="array" ref="H194">SUM(([1]školy!$C$5:$C$2938='zriaďovatelia '!$C194)*([1]školy!Z$5:Z$2938))</f>
        <v>708</v>
      </c>
      <c r="I194" s="82">
        <f t="array" ref="I194">SUM(([1]školy!$C$5:$C$2938='zriaďovatelia '!$C194)*([1]školy!L$5:L$2938))</f>
        <v>0</v>
      </c>
      <c r="J194" s="25">
        <f t="shared" si="5"/>
        <v>0</v>
      </c>
      <c r="K194" s="27">
        <f t="array" ref="K194">SUM(([1]školy!$C$5:$C$2938='zriaďovatelia '!$C194)*([1]školy!AA$5:AA$2938))</f>
        <v>0</v>
      </c>
      <c r="L194" s="83">
        <f t="array" ref="L194">SUM(([1]školy!$C$5:$C$2938='zriaďovatelia '!$C194)*([1]školy!$Y$5:$Y$2938))</f>
        <v>708</v>
      </c>
    </row>
    <row r="195" spans="1:12" x14ac:dyDescent="0.25">
      <c r="A195" s="81" t="s">
        <v>396</v>
      </c>
      <c r="B195" s="11" t="s">
        <v>19</v>
      </c>
      <c r="C195" s="11" t="s">
        <v>407</v>
      </c>
      <c r="D195" s="11">
        <v>325635</v>
      </c>
      <c r="E195" s="14" t="s">
        <v>408</v>
      </c>
      <c r="F195" s="82">
        <f t="array" ref="F195">SUM(([1]školy!$C$5:$C$2938='zriaďovatelia '!$C195)*([1]školy!K$5:K$2938))-I195</f>
        <v>9</v>
      </c>
      <c r="G195" s="25">
        <f t="shared" si="4"/>
        <v>827</v>
      </c>
      <c r="H195" s="27">
        <f t="array" ref="H195">SUM(([1]školy!$C$5:$C$2938='zriaďovatelia '!$C195)*([1]školy!Z$5:Z$2938))</f>
        <v>827</v>
      </c>
      <c r="I195" s="82">
        <f t="array" ref="I195">SUM(([1]školy!$C$5:$C$2938='zriaďovatelia '!$C195)*([1]školy!L$5:L$2938))</f>
        <v>0</v>
      </c>
      <c r="J195" s="25">
        <f t="shared" si="5"/>
        <v>0</v>
      </c>
      <c r="K195" s="27">
        <f t="array" ref="K195">SUM(([1]školy!$C$5:$C$2938='zriaďovatelia '!$C195)*([1]školy!AA$5:AA$2938))</f>
        <v>0</v>
      </c>
      <c r="L195" s="83">
        <f t="array" ref="L195">SUM(([1]školy!$C$5:$C$2938='zriaďovatelia '!$C195)*([1]školy!$Y$5:$Y$2938))</f>
        <v>827</v>
      </c>
    </row>
    <row r="196" spans="1:12" x14ac:dyDescent="0.25">
      <c r="A196" s="81" t="s">
        <v>396</v>
      </c>
      <c r="B196" s="11" t="s">
        <v>19</v>
      </c>
      <c r="C196" s="11" t="s">
        <v>409</v>
      </c>
      <c r="D196" s="11">
        <v>326003</v>
      </c>
      <c r="E196" s="14" t="s">
        <v>410</v>
      </c>
      <c r="F196" s="82">
        <f t="array" ref="F196">SUM(([1]školy!$C$5:$C$2938='zriaďovatelia '!$C196)*([1]školy!K$5:K$2938))-I196</f>
        <v>3</v>
      </c>
      <c r="G196" s="25">
        <f t="shared" si="4"/>
        <v>77</v>
      </c>
      <c r="H196" s="27">
        <f t="array" ref="H196">SUM(([1]školy!$C$5:$C$2938='zriaďovatelia '!$C196)*([1]školy!Z$5:Z$2938))</f>
        <v>77</v>
      </c>
      <c r="I196" s="82">
        <f t="array" ref="I196">SUM(([1]školy!$C$5:$C$2938='zriaďovatelia '!$C196)*([1]školy!L$5:L$2938))</f>
        <v>0</v>
      </c>
      <c r="J196" s="25">
        <f t="shared" si="5"/>
        <v>0</v>
      </c>
      <c r="K196" s="27">
        <f t="array" ref="K196">SUM(([1]školy!$C$5:$C$2938='zriaďovatelia '!$C196)*([1]školy!AA$5:AA$2938))</f>
        <v>0</v>
      </c>
      <c r="L196" s="83">
        <f t="array" ref="L196">SUM(([1]školy!$C$5:$C$2938='zriaďovatelia '!$C196)*([1]školy!$Y$5:$Y$2938))</f>
        <v>77</v>
      </c>
    </row>
    <row r="197" spans="1:12" x14ac:dyDescent="0.25">
      <c r="A197" s="81" t="s">
        <v>396</v>
      </c>
      <c r="B197" s="11" t="s">
        <v>19</v>
      </c>
      <c r="C197" s="11" t="s">
        <v>411</v>
      </c>
      <c r="D197" s="11">
        <v>329614</v>
      </c>
      <c r="E197" s="14" t="s">
        <v>412</v>
      </c>
      <c r="F197" s="82">
        <f t="array" ref="F197">SUM(([1]školy!$C$5:$C$2938='zriaďovatelia '!$C197)*([1]školy!K$5:K$2938))-I197</f>
        <v>24</v>
      </c>
      <c r="G197" s="25">
        <f t="shared" ref="G197:G208" si="6">H197</f>
        <v>1046</v>
      </c>
      <c r="H197" s="27">
        <f t="array" ref="H197">SUM(([1]školy!$C$5:$C$2938='zriaďovatelia '!$C197)*([1]školy!Z$5:Z$2938))</f>
        <v>1046</v>
      </c>
      <c r="I197" s="82">
        <f t="array" ref="I197">SUM(([1]školy!$C$5:$C$2938='zriaďovatelia '!$C197)*([1]školy!L$5:L$2938))</f>
        <v>0</v>
      </c>
      <c r="J197" s="25">
        <f t="shared" ref="J197:J208" si="7">K197</f>
        <v>0</v>
      </c>
      <c r="K197" s="27">
        <f t="array" ref="K197">SUM(([1]školy!$C$5:$C$2938='zriaďovatelia '!$C197)*([1]školy!AA$5:AA$2938))</f>
        <v>0</v>
      </c>
      <c r="L197" s="83">
        <f t="array" ref="L197">SUM(([1]školy!$C$5:$C$2938='zriaďovatelia '!$C197)*([1]školy!$Y$5:$Y$2938))</f>
        <v>1046</v>
      </c>
    </row>
    <row r="198" spans="1:12" x14ac:dyDescent="0.25">
      <c r="A198" s="81" t="s">
        <v>396</v>
      </c>
      <c r="B198" s="11" t="s">
        <v>19</v>
      </c>
      <c r="C198" s="11" t="s">
        <v>413</v>
      </c>
      <c r="D198" s="11">
        <v>329282</v>
      </c>
      <c r="E198" s="14" t="s">
        <v>414</v>
      </c>
      <c r="F198" s="82">
        <f t="array" ref="F198">SUM(([1]školy!$C$5:$C$2938='zriaďovatelia '!$C198)*([1]školy!K$5:K$2938))-I198</f>
        <v>13</v>
      </c>
      <c r="G198" s="25">
        <f t="shared" si="6"/>
        <v>397</v>
      </c>
      <c r="H198" s="27">
        <f t="array" ref="H198">SUM(([1]školy!$C$5:$C$2938='zriaďovatelia '!$C198)*([1]školy!Z$5:Z$2938))</f>
        <v>397</v>
      </c>
      <c r="I198" s="82">
        <f t="array" ref="I198">SUM(([1]školy!$C$5:$C$2938='zriaďovatelia '!$C198)*([1]školy!L$5:L$2938))</f>
        <v>0</v>
      </c>
      <c r="J198" s="25">
        <f t="shared" si="7"/>
        <v>0</v>
      </c>
      <c r="K198" s="27">
        <f t="array" ref="K198">SUM(([1]školy!$C$5:$C$2938='zriaďovatelia '!$C198)*([1]školy!AA$5:AA$2938))</f>
        <v>0</v>
      </c>
      <c r="L198" s="83">
        <f t="array" ref="L198">SUM(([1]školy!$C$5:$C$2938='zriaďovatelia '!$C198)*([1]školy!$Y$5:$Y$2938))</f>
        <v>397</v>
      </c>
    </row>
    <row r="199" spans="1:12" x14ac:dyDescent="0.25">
      <c r="A199" s="81" t="s">
        <v>396</v>
      </c>
      <c r="B199" s="11" t="s">
        <v>19</v>
      </c>
      <c r="C199" s="11" t="s">
        <v>415</v>
      </c>
      <c r="D199" s="11">
        <v>329550</v>
      </c>
      <c r="E199" s="14" t="s">
        <v>416</v>
      </c>
      <c r="F199" s="82">
        <f t="array" ref="F199">SUM(([1]školy!$C$5:$C$2938='zriaďovatelia '!$C199)*([1]školy!K$5:K$2938))-I199</f>
        <v>2</v>
      </c>
      <c r="G199" s="25">
        <f t="shared" si="6"/>
        <v>96</v>
      </c>
      <c r="H199" s="27">
        <f t="array" ref="H199">SUM(([1]školy!$C$5:$C$2938='zriaďovatelia '!$C199)*([1]školy!Z$5:Z$2938))</f>
        <v>96</v>
      </c>
      <c r="I199" s="82">
        <f t="array" ref="I199">SUM(([1]školy!$C$5:$C$2938='zriaďovatelia '!$C199)*([1]školy!L$5:L$2938))</f>
        <v>0</v>
      </c>
      <c r="J199" s="25">
        <f t="shared" si="7"/>
        <v>0</v>
      </c>
      <c r="K199" s="27">
        <f t="array" ref="K199">SUM(([1]školy!$C$5:$C$2938='zriaďovatelia '!$C199)*([1]školy!AA$5:AA$2938))</f>
        <v>0</v>
      </c>
      <c r="L199" s="83">
        <f t="array" ref="L199">SUM(([1]školy!$C$5:$C$2938='zriaďovatelia '!$C199)*([1]školy!$Y$5:$Y$2938))</f>
        <v>96</v>
      </c>
    </row>
    <row r="200" spans="1:12" x14ac:dyDescent="0.25">
      <c r="A200" s="81" t="s">
        <v>396</v>
      </c>
      <c r="B200" s="11" t="s">
        <v>19</v>
      </c>
      <c r="C200" s="11" t="s">
        <v>417</v>
      </c>
      <c r="D200" s="11">
        <v>332038</v>
      </c>
      <c r="E200" s="14" t="s">
        <v>418</v>
      </c>
      <c r="F200" s="82">
        <f t="array" ref="F200">SUM(([1]školy!$C$5:$C$2938='zriaďovatelia '!$C200)*([1]školy!K$5:K$2938))-I200</f>
        <v>6</v>
      </c>
      <c r="G200" s="25">
        <f t="shared" si="6"/>
        <v>207</v>
      </c>
      <c r="H200" s="27">
        <f t="array" ref="H200">SUM(([1]školy!$C$5:$C$2938='zriaďovatelia '!$C200)*([1]školy!Z$5:Z$2938))</f>
        <v>207</v>
      </c>
      <c r="I200" s="82">
        <f t="array" ref="I200">SUM(([1]školy!$C$5:$C$2938='zriaďovatelia '!$C200)*([1]školy!L$5:L$2938))</f>
        <v>0</v>
      </c>
      <c r="J200" s="25">
        <f t="shared" si="7"/>
        <v>0</v>
      </c>
      <c r="K200" s="27">
        <f t="array" ref="K200">SUM(([1]školy!$C$5:$C$2938='zriaďovatelia '!$C200)*([1]školy!AA$5:AA$2938))</f>
        <v>0</v>
      </c>
      <c r="L200" s="83">
        <f t="array" ref="L200">SUM(([1]školy!$C$5:$C$2938='zriaďovatelia '!$C200)*([1]školy!$Y$5:$Y$2938))</f>
        <v>207</v>
      </c>
    </row>
    <row r="201" spans="1:12" x14ac:dyDescent="0.25">
      <c r="A201" s="81" t="s">
        <v>396</v>
      </c>
      <c r="B201" s="11" t="s">
        <v>19</v>
      </c>
      <c r="C201" s="11" t="s">
        <v>419</v>
      </c>
      <c r="D201" s="11">
        <v>691721</v>
      </c>
      <c r="E201" s="14" t="s">
        <v>420</v>
      </c>
      <c r="F201" s="82">
        <f t="array" ref="F201">SUM(([1]školy!$C$5:$C$2938='zriaďovatelia '!$C201)*([1]školy!K$5:K$2938))-I201</f>
        <v>6</v>
      </c>
      <c r="G201" s="25">
        <f t="shared" si="6"/>
        <v>133</v>
      </c>
      <c r="H201" s="27">
        <f t="array" ref="H201">SUM(([1]školy!$C$5:$C$2938='zriaďovatelia '!$C201)*([1]školy!Z$5:Z$2938))</f>
        <v>133</v>
      </c>
      <c r="I201" s="82">
        <f t="array" ref="I201">SUM(([1]školy!$C$5:$C$2938='zriaďovatelia '!$C201)*([1]školy!L$5:L$2938))</f>
        <v>0</v>
      </c>
      <c r="J201" s="25">
        <f t="shared" si="7"/>
        <v>0</v>
      </c>
      <c r="K201" s="27">
        <f t="array" ref="K201">SUM(([1]školy!$C$5:$C$2938='zriaďovatelia '!$C201)*([1]školy!AA$5:AA$2938))</f>
        <v>0</v>
      </c>
      <c r="L201" s="83">
        <f t="array" ref="L201">SUM(([1]školy!$C$5:$C$2938='zriaďovatelia '!$C201)*([1]školy!$Y$5:$Y$2938))</f>
        <v>133</v>
      </c>
    </row>
    <row r="202" spans="1:12" x14ac:dyDescent="0.25">
      <c r="A202" s="81" t="s">
        <v>396</v>
      </c>
      <c r="B202" s="11" t="s">
        <v>19</v>
      </c>
      <c r="C202" s="11" t="s">
        <v>421</v>
      </c>
      <c r="D202" s="11">
        <v>691135</v>
      </c>
      <c r="E202" s="14" t="s">
        <v>422</v>
      </c>
      <c r="F202" s="82">
        <f t="array" ref="F202">SUM(([1]školy!$C$5:$C$2938='zriaďovatelia '!$C202)*([1]školy!K$5:K$2938))-I202</f>
        <v>277</v>
      </c>
      <c r="G202" s="25">
        <f t="shared" si="6"/>
        <v>11602</v>
      </c>
      <c r="H202" s="27">
        <f t="array" ref="H202">SUM(([1]školy!$C$5:$C$2938='zriaďovatelia '!$C202)*([1]školy!Z$5:Z$2938))</f>
        <v>11602</v>
      </c>
      <c r="I202" s="82">
        <f t="array" ref="I202">SUM(([1]školy!$C$5:$C$2938='zriaďovatelia '!$C202)*([1]školy!L$5:L$2938))</f>
        <v>6</v>
      </c>
      <c r="J202" s="25">
        <f t="shared" si="7"/>
        <v>484</v>
      </c>
      <c r="K202" s="27">
        <f t="array" ref="K202">SUM(([1]školy!$C$5:$C$2938='zriaďovatelia '!$C202)*([1]školy!AA$5:AA$2938))</f>
        <v>484</v>
      </c>
      <c r="L202" s="83">
        <f t="array" ref="L202">SUM(([1]školy!$C$5:$C$2938='zriaďovatelia '!$C202)*([1]školy!$Y$5:$Y$2938))</f>
        <v>12086</v>
      </c>
    </row>
    <row r="203" spans="1:12" x14ac:dyDescent="0.25">
      <c r="A203" s="81" t="s">
        <v>396</v>
      </c>
      <c r="B203" s="11" t="s">
        <v>48</v>
      </c>
      <c r="C203" s="11" t="s">
        <v>423</v>
      </c>
      <c r="D203" s="11">
        <v>179094</v>
      </c>
      <c r="E203" s="14" t="s">
        <v>424</v>
      </c>
      <c r="F203" s="82">
        <f t="array" ref="F203">SUM(([1]školy!$C$5:$C$2938='zriaďovatelia '!$C203)*([1]školy!K$5:K$2938))-I203</f>
        <v>10</v>
      </c>
      <c r="G203" s="25">
        <f t="shared" si="6"/>
        <v>2276</v>
      </c>
      <c r="H203" s="27">
        <f t="array" ref="H203">SUM(([1]školy!$C$5:$C$2938='zriaďovatelia '!$C203)*([1]školy!Z$5:Z$2938))</f>
        <v>2276</v>
      </c>
      <c r="I203" s="82">
        <f t="array" ref="I203">SUM(([1]školy!$C$5:$C$2938='zriaďovatelia '!$C203)*([1]školy!L$5:L$2938))</f>
        <v>0</v>
      </c>
      <c r="J203" s="25">
        <f t="shared" si="7"/>
        <v>0</v>
      </c>
      <c r="K203" s="27">
        <f t="array" ref="K203">SUM(([1]školy!$C$5:$C$2938='zriaďovatelia '!$C203)*([1]školy!AA$5:AA$2938))</f>
        <v>0</v>
      </c>
      <c r="L203" s="83">
        <f t="array" ref="L203">SUM(([1]školy!$C$5:$C$2938='zriaďovatelia '!$C203)*([1]školy!$Y$5:$Y$2938))</f>
        <v>2276</v>
      </c>
    </row>
    <row r="204" spans="1:12" x14ac:dyDescent="0.25">
      <c r="A204" s="81" t="s">
        <v>396</v>
      </c>
      <c r="B204" s="11" t="s">
        <v>55</v>
      </c>
      <c r="C204" s="11" t="s">
        <v>425</v>
      </c>
      <c r="D204" s="11">
        <v>31257267</v>
      </c>
      <c r="E204" s="14" t="s">
        <v>426</v>
      </c>
      <c r="F204" s="82">
        <f t="array" ref="F204">SUM(([1]školy!$C$5:$C$2938='zriaďovatelia '!$C204)*([1]školy!K$5:K$2938))-I204</f>
        <v>7</v>
      </c>
      <c r="G204" s="25">
        <f t="shared" si="6"/>
        <v>827</v>
      </c>
      <c r="H204" s="27">
        <f t="array" ref="H204">SUM(([1]školy!$C$5:$C$2938='zriaďovatelia '!$C204)*([1]školy!Z$5:Z$2938))</f>
        <v>827</v>
      </c>
      <c r="I204" s="82">
        <f t="array" ref="I204">SUM(([1]školy!$C$5:$C$2938='zriaďovatelia '!$C204)*([1]školy!L$5:L$2938))</f>
        <v>0</v>
      </c>
      <c r="J204" s="25">
        <f t="shared" si="7"/>
        <v>0</v>
      </c>
      <c r="K204" s="27">
        <f t="array" ref="K204">SUM(([1]školy!$C$5:$C$2938='zriaďovatelia '!$C204)*([1]školy!AA$5:AA$2938))</f>
        <v>0</v>
      </c>
      <c r="L204" s="83">
        <f t="array" ref="L204">SUM(([1]školy!$C$5:$C$2938='zriaďovatelia '!$C204)*([1]školy!$Y$5:$Y$2938))</f>
        <v>827</v>
      </c>
    </row>
    <row r="205" spans="1:12" x14ac:dyDescent="0.25">
      <c r="A205" s="81" t="s">
        <v>396</v>
      </c>
      <c r="B205" s="11" t="s">
        <v>55</v>
      </c>
      <c r="C205" s="11" t="s">
        <v>427</v>
      </c>
      <c r="D205" s="11">
        <v>90000101</v>
      </c>
      <c r="E205" s="14" t="s">
        <v>428</v>
      </c>
      <c r="F205" s="82">
        <f t="array" ref="F205">SUM(([1]školy!$C$5:$C$2938='zriaďovatelia '!$C205)*([1]školy!K$5:K$2938))-I205</f>
        <v>2</v>
      </c>
      <c r="G205" s="25">
        <f t="shared" si="6"/>
        <v>132</v>
      </c>
      <c r="H205" s="27">
        <f t="array" ref="H205">SUM(([1]školy!$C$5:$C$2938='zriaďovatelia '!$C205)*([1]školy!Z$5:Z$2938))</f>
        <v>132</v>
      </c>
      <c r="I205" s="82">
        <f t="array" ref="I205">SUM(([1]školy!$C$5:$C$2938='zriaďovatelia '!$C205)*([1]školy!L$5:L$2938))</f>
        <v>0</v>
      </c>
      <c r="J205" s="25">
        <f t="shared" si="7"/>
        <v>0</v>
      </c>
      <c r="K205" s="27">
        <f t="array" ref="K205">SUM(([1]školy!$C$5:$C$2938='zriaďovatelia '!$C205)*([1]školy!AA$5:AA$2938))</f>
        <v>0</v>
      </c>
      <c r="L205" s="83">
        <f t="array" ref="L205">SUM(([1]školy!$C$5:$C$2938='zriaďovatelia '!$C205)*([1]školy!$Y$5:$Y$2938))</f>
        <v>132</v>
      </c>
    </row>
    <row r="206" spans="1:12" x14ac:dyDescent="0.25">
      <c r="A206" s="81" t="s">
        <v>396</v>
      </c>
      <c r="B206" s="11" t="s">
        <v>55</v>
      </c>
      <c r="C206" s="11" t="s">
        <v>429</v>
      </c>
      <c r="D206" s="11">
        <v>90000121</v>
      </c>
      <c r="E206" s="14" t="s">
        <v>430</v>
      </c>
      <c r="F206" s="82">
        <f t="array" ref="F206">SUM(([1]školy!$C$5:$C$2938='zriaďovatelia '!$C206)*([1]školy!K$5:K$2938))-I206</f>
        <v>0</v>
      </c>
      <c r="G206" s="25">
        <f t="shared" si="6"/>
        <v>0</v>
      </c>
      <c r="H206" s="27">
        <f t="array" ref="H206">SUM(([1]školy!$C$5:$C$2938='zriaďovatelia '!$C206)*([1]školy!Z$5:Z$2938))</f>
        <v>0</v>
      </c>
      <c r="I206" s="82">
        <f t="array" ref="I206">SUM(([1]školy!$C$5:$C$2938='zriaďovatelia '!$C206)*([1]školy!L$5:L$2938))</f>
        <v>4</v>
      </c>
      <c r="J206" s="25">
        <f t="shared" si="7"/>
        <v>596</v>
      </c>
      <c r="K206" s="27">
        <f t="array" ref="K206">SUM(([1]školy!$C$5:$C$2938='zriaďovatelia '!$C206)*([1]školy!AA$5:AA$2938))</f>
        <v>596</v>
      </c>
      <c r="L206" s="83">
        <f t="array" ref="L206">SUM(([1]školy!$C$5:$C$2938='zriaďovatelia '!$C206)*([1]školy!$Y$5:$Y$2938))</f>
        <v>596</v>
      </c>
    </row>
    <row r="207" spans="1:12" x14ac:dyDescent="0.25">
      <c r="A207" s="81" t="s">
        <v>396</v>
      </c>
      <c r="B207" s="11" t="s">
        <v>55</v>
      </c>
      <c r="C207" s="11" t="s">
        <v>431</v>
      </c>
      <c r="D207" s="11">
        <v>35581450</v>
      </c>
      <c r="E207" s="14" t="s">
        <v>432</v>
      </c>
      <c r="F207" s="82">
        <f t="array" ref="F207">SUM(([1]školy!$C$5:$C$2938='zriaďovatelia '!$C207)*([1]školy!K$5:K$2938))-I207</f>
        <v>0</v>
      </c>
      <c r="G207" s="25">
        <f t="shared" si="6"/>
        <v>0</v>
      </c>
      <c r="H207" s="27">
        <f t="array" ref="H207">SUM(([1]školy!$C$5:$C$2938='zriaďovatelia '!$C207)*([1]školy!Z$5:Z$2938))</f>
        <v>0</v>
      </c>
      <c r="I207" s="82">
        <f t="array" ref="I207">SUM(([1]školy!$C$5:$C$2938='zriaďovatelia '!$C207)*([1]školy!L$5:L$2938))</f>
        <v>4</v>
      </c>
      <c r="J207" s="25">
        <f t="shared" si="7"/>
        <v>1623</v>
      </c>
      <c r="K207" s="27">
        <f t="array" ref="K207">SUM(([1]školy!$C$5:$C$2938='zriaďovatelia '!$C207)*([1]školy!AA$5:AA$2938))</f>
        <v>1623</v>
      </c>
      <c r="L207" s="83">
        <f t="array" ref="L207">SUM(([1]školy!$C$5:$C$2938='zriaďovatelia '!$C207)*([1]školy!$Y$5:$Y$2938))</f>
        <v>1623</v>
      </c>
    </row>
    <row r="208" spans="1:12" x14ac:dyDescent="0.25">
      <c r="A208" s="81" t="s">
        <v>396</v>
      </c>
      <c r="B208" s="11" t="s">
        <v>55</v>
      </c>
      <c r="C208" s="11" t="s">
        <v>433</v>
      </c>
      <c r="D208" s="11">
        <v>90000312</v>
      </c>
      <c r="E208" s="14" t="s">
        <v>434</v>
      </c>
      <c r="F208" s="82">
        <f t="array" ref="F208">SUM(([1]školy!$C$5:$C$2938='zriaďovatelia '!$C208)*([1]školy!K$5:K$2938))-I208</f>
        <v>8</v>
      </c>
      <c r="G208" s="25">
        <f t="shared" si="6"/>
        <v>176</v>
      </c>
      <c r="H208" s="27">
        <f t="array" ref="H208">SUM(([1]školy!$C$5:$C$2938='zriaďovatelia '!$C208)*([1]školy!Z$5:Z$2938))</f>
        <v>176</v>
      </c>
      <c r="I208" s="82">
        <f t="array" ref="I208">SUM(([1]školy!$C$5:$C$2938='zriaďovatelia '!$C208)*([1]školy!L$5:L$2938))</f>
        <v>0</v>
      </c>
      <c r="J208" s="25">
        <f t="shared" si="7"/>
        <v>0</v>
      </c>
      <c r="K208" s="27">
        <f t="array" ref="K208">SUM(([1]školy!$C$5:$C$2938='zriaďovatelia '!$C208)*([1]školy!AA$5:AA$2938))</f>
        <v>0</v>
      </c>
      <c r="L208" s="83">
        <f t="array" ref="L208">SUM(([1]školy!$C$5:$C$2938='zriaďovatelia '!$C208)*([1]školy!$Y$5:$Y$2938))</f>
        <v>176</v>
      </c>
    </row>
    <row r="209" spans="1:12" s="43" customFormat="1" ht="15.75" thickBot="1" x14ac:dyDescent="0.3">
      <c r="A209" s="84"/>
      <c r="B209" s="85"/>
      <c r="C209" s="85"/>
      <c r="D209" s="85"/>
      <c r="E209" s="86" t="s">
        <v>450</v>
      </c>
      <c r="F209" s="41">
        <f>SUM(F4:F208)</f>
        <v>4003</v>
      </c>
      <c r="G209" s="42">
        <f t="shared" ref="G209:K209" si="8">SUM(G4:G208)</f>
        <v>205006</v>
      </c>
      <c r="H209" s="87">
        <f t="shared" si="8"/>
        <v>205006</v>
      </c>
      <c r="I209" s="35">
        <f t="shared" si="8"/>
        <v>93</v>
      </c>
      <c r="J209" s="88">
        <f t="shared" si="8"/>
        <v>8553</v>
      </c>
      <c r="K209" s="37">
        <f t="shared" si="8"/>
        <v>8553</v>
      </c>
      <c r="L209" s="89">
        <f>SUM(L4:L208)</f>
        <v>213559</v>
      </c>
    </row>
    <row r="210" spans="1:12" x14ac:dyDescent="0.25">
      <c r="I210" s="2"/>
    </row>
  </sheetData>
  <autoFilter ref="A3:L210" xr:uid="{97BD735C-EEB7-4C07-8F6D-182B2B0BBE95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A2C20-E1BC-4337-979F-BCF0600E6A70}">
  <sheetPr>
    <pageSetUpPr fitToPage="1"/>
  </sheetPr>
  <dimension ref="A1:AA370"/>
  <sheetViews>
    <sheetView topLeftCell="H1" zoomScaleNormal="100" workbookViewId="0">
      <pane ySplit="3" topLeftCell="A367" activePane="bottomLeft" state="frozen"/>
      <selection activeCell="AA1" sqref="AA1"/>
      <selection pane="bottomLeft" activeCell="K3" sqref="K3"/>
    </sheetView>
  </sheetViews>
  <sheetFormatPr defaultRowHeight="15" x14ac:dyDescent="0.25"/>
  <cols>
    <col min="1" max="1" width="7" style="1" customWidth="1"/>
    <col min="2" max="2" width="6.28515625" style="1" customWidth="1"/>
    <col min="3" max="4" width="11" style="1" customWidth="1"/>
    <col min="5" max="5" width="40.5703125" customWidth="1"/>
    <col min="6" max="6" width="11.5703125" customWidth="1"/>
    <col min="7" max="7" width="42.140625" customWidth="1"/>
    <col min="8" max="8" width="29.42578125" customWidth="1"/>
    <col min="9" max="9" width="24.140625" customWidth="1"/>
    <col min="10" max="10" width="10.140625" customWidth="1"/>
    <col min="11" max="11" width="8.7109375" customWidth="1"/>
    <col min="17" max="18" width="9.140625" style="43"/>
    <col min="19" max="20" width="9.42578125" style="44" customWidth="1"/>
    <col min="21" max="21" width="9.140625" style="43" customWidth="1"/>
    <col min="22" max="22" width="9.140625" style="43"/>
    <col min="23" max="23" width="9.28515625" style="2" customWidth="1"/>
  </cols>
  <sheetData>
    <row r="1" spans="1:27" ht="31.5" customHeight="1" thickBot="1" x14ac:dyDescent="0.3">
      <c r="B1" s="3"/>
      <c r="H1" s="91" t="s">
        <v>0</v>
      </c>
      <c r="Q1"/>
      <c r="R1"/>
      <c r="S1"/>
      <c r="T1"/>
      <c r="U1"/>
      <c r="V1"/>
    </row>
    <row r="2" spans="1:27" s="5" customFormat="1" ht="44.2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K2" s="97" t="s">
        <v>435</v>
      </c>
      <c r="L2" s="98"/>
      <c r="M2" s="99" t="s">
        <v>436</v>
      </c>
      <c r="N2" s="100"/>
      <c r="O2" s="101" t="s">
        <v>437</v>
      </c>
      <c r="P2" s="102"/>
      <c r="Q2" s="103" t="s">
        <v>438</v>
      </c>
      <c r="R2" s="93"/>
      <c r="S2" s="104" t="s">
        <v>439</v>
      </c>
      <c r="T2" s="105"/>
      <c r="U2" s="103" t="s">
        <v>440</v>
      </c>
      <c r="V2" s="93"/>
      <c r="W2" s="92" t="s">
        <v>441</v>
      </c>
      <c r="X2" s="93"/>
      <c r="Y2" s="94" t="s">
        <v>442</v>
      </c>
      <c r="Z2" s="95"/>
      <c r="AA2" s="96"/>
    </row>
    <row r="3" spans="1:27" s="5" customFormat="1" ht="60.75" thickBot="1" x14ac:dyDescent="0.3">
      <c r="A3" s="6" t="s">
        <v>1</v>
      </c>
      <c r="B3" s="7" t="s">
        <v>2</v>
      </c>
      <c r="C3" s="6" t="s">
        <v>3</v>
      </c>
      <c r="D3" s="8" t="s">
        <v>443</v>
      </c>
      <c r="E3" s="8" t="s">
        <v>4</v>
      </c>
      <c r="F3" s="6" t="s">
        <v>444</v>
      </c>
      <c r="G3" s="8" t="s">
        <v>445</v>
      </c>
      <c r="H3" s="8" t="s">
        <v>446</v>
      </c>
      <c r="I3" s="9" t="s">
        <v>447</v>
      </c>
      <c r="J3" s="10" t="s">
        <v>448</v>
      </c>
      <c r="K3" s="55" t="str">
        <f t="shared" ref="K3:L3" si="0">M3</f>
        <v>Spolu</v>
      </c>
      <c r="L3" s="56" t="str">
        <f t="shared" si="0"/>
        <v>z toho: iné deti ako z Ukrajiny</v>
      </c>
      <c r="M3" s="55" t="s">
        <v>11</v>
      </c>
      <c r="N3" s="57" t="s">
        <v>449</v>
      </c>
      <c r="O3" s="58" t="s">
        <v>11</v>
      </c>
      <c r="P3" s="56" t="s">
        <v>449</v>
      </c>
      <c r="Q3" s="59" t="s">
        <v>11</v>
      </c>
      <c r="R3" s="60" t="s">
        <v>449</v>
      </c>
      <c r="S3" s="61" t="s">
        <v>11</v>
      </c>
      <c r="T3" s="62" t="s">
        <v>449</v>
      </c>
      <c r="U3" s="59" t="s">
        <v>11</v>
      </c>
      <c r="V3" s="60" t="s">
        <v>449</v>
      </c>
      <c r="W3" s="63" t="s">
        <v>11</v>
      </c>
      <c r="X3" s="60" t="s">
        <v>449</v>
      </c>
      <c r="Y3" s="64" t="s">
        <v>450</v>
      </c>
      <c r="Z3" s="65" t="s">
        <v>451</v>
      </c>
      <c r="AA3" s="66" t="s">
        <v>452</v>
      </c>
    </row>
    <row r="4" spans="1:27" x14ac:dyDescent="0.25">
      <c r="A4" s="11" t="s">
        <v>12</v>
      </c>
      <c r="B4" s="12" t="s">
        <v>13</v>
      </c>
      <c r="C4" s="11" t="s">
        <v>14</v>
      </c>
      <c r="D4" s="11">
        <v>54130395</v>
      </c>
      <c r="E4" s="13" t="s">
        <v>15</v>
      </c>
      <c r="F4" s="13">
        <v>605751</v>
      </c>
      <c r="G4" s="13" t="s">
        <v>453</v>
      </c>
      <c r="H4" s="13" t="s">
        <v>454</v>
      </c>
      <c r="I4" s="14" t="s">
        <v>455</v>
      </c>
      <c r="J4" s="15">
        <v>1122</v>
      </c>
      <c r="K4" s="47">
        <v>19</v>
      </c>
      <c r="L4" s="48">
        <v>0</v>
      </c>
      <c r="M4" s="49">
        <v>1</v>
      </c>
      <c r="N4" s="50">
        <v>0</v>
      </c>
      <c r="O4" s="47">
        <v>12</v>
      </c>
      <c r="P4" s="48">
        <v>0</v>
      </c>
      <c r="Q4" s="49">
        <v>176</v>
      </c>
      <c r="R4" s="50">
        <v>0</v>
      </c>
      <c r="S4" s="51">
        <f t="shared" ref="S4:T14" si="1">IFERROR(Q4/O4,"")</f>
        <v>14.666666666666666</v>
      </c>
      <c r="T4" s="52" t="str">
        <f t="shared" si="1"/>
        <v/>
      </c>
      <c r="U4" s="49">
        <v>0</v>
      </c>
      <c r="V4" s="50">
        <v>0</v>
      </c>
      <c r="W4" s="53">
        <f t="shared" ref="W4:X14" si="2">U4+Q4</f>
        <v>176</v>
      </c>
      <c r="X4" s="54">
        <f t="shared" si="2"/>
        <v>0</v>
      </c>
      <c r="Y4" s="45">
        <f t="shared" ref="Y4:Y14" si="3">ROUNDUP(W4,0)</f>
        <v>176</v>
      </c>
      <c r="Z4" s="46">
        <f t="shared" ref="Z4:Z14" si="4">Y4-AA4</f>
        <v>176</v>
      </c>
      <c r="AA4" s="90">
        <f t="shared" ref="AA4:AA14" si="5">ROUNDUP(X4,0)</f>
        <v>0</v>
      </c>
    </row>
    <row r="5" spans="1:27" x14ac:dyDescent="0.25">
      <c r="A5" s="11" t="s">
        <v>12</v>
      </c>
      <c r="B5" s="12" t="s">
        <v>13</v>
      </c>
      <c r="C5" s="11" t="s">
        <v>14</v>
      </c>
      <c r="D5" s="11">
        <v>54130395</v>
      </c>
      <c r="E5" s="13" t="s">
        <v>15</v>
      </c>
      <c r="F5" s="13">
        <v>17337054</v>
      </c>
      <c r="G5" s="13" t="s">
        <v>453</v>
      </c>
      <c r="H5" s="13" t="s">
        <v>457</v>
      </c>
      <c r="I5" s="14" t="s">
        <v>458</v>
      </c>
      <c r="J5" s="15">
        <v>731</v>
      </c>
      <c r="K5" s="16">
        <v>9</v>
      </c>
      <c r="L5" s="17">
        <v>0</v>
      </c>
      <c r="M5" s="18">
        <v>1</v>
      </c>
      <c r="N5" s="19">
        <v>0</v>
      </c>
      <c r="O5" s="16">
        <v>10</v>
      </c>
      <c r="P5" s="17">
        <v>0</v>
      </c>
      <c r="Q5" s="18">
        <v>152</v>
      </c>
      <c r="R5" s="19">
        <v>0</v>
      </c>
      <c r="S5" s="20">
        <f t="shared" si="1"/>
        <v>15.2</v>
      </c>
      <c r="T5" s="21" t="str">
        <f t="shared" si="1"/>
        <v/>
      </c>
      <c r="U5" s="18">
        <v>59</v>
      </c>
      <c r="V5" s="19">
        <v>0</v>
      </c>
      <c r="W5" s="22">
        <f t="shared" si="2"/>
        <v>211</v>
      </c>
      <c r="X5" s="23">
        <f t="shared" si="2"/>
        <v>0</v>
      </c>
      <c r="Y5" s="24">
        <f t="shared" si="3"/>
        <v>211</v>
      </c>
      <c r="Z5" s="25">
        <f t="shared" si="4"/>
        <v>211</v>
      </c>
      <c r="AA5" s="27">
        <f t="shared" si="5"/>
        <v>0</v>
      </c>
    </row>
    <row r="6" spans="1:27" x14ac:dyDescent="0.25">
      <c r="A6" s="11" t="s">
        <v>12</v>
      </c>
      <c r="B6" s="12" t="s">
        <v>16</v>
      </c>
      <c r="C6" s="11" t="s">
        <v>17</v>
      </c>
      <c r="D6" s="11">
        <v>36063606</v>
      </c>
      <c r="E6" s="13" t="s">
        <v>18</v>
      </c>
      <c r="F6" s="13">
        <v>30775361</v>
      </c>
      <c r="G6" s="13" t="s">
        <v>467</v>
      </c>
      <c r="H6" s="13" t="s">
        <v>454</v>
      </c>
      <c r="I6" s="14" t="s">
        <v>468</v>
      </c>
      <c r="J6" s="15">
        <v>482</v>
      </c>
      <c r="K6" s="16">
        <v>1</v>
      </c>
      <c r="L6" s="17">
        <v>0</v>
      </c>
      <c r="M6" s="18">
        <v>1</v>
      </c>
      <c r="N6" s="19">
        <v>0</v>
      </c>
      <c r="O6" s="16">
        <v>18</v>
      </c>
      <c r="P6" s="17">
        <v>0</v>
      </c>
      <c r="Q6" s="18">
        <v>211</v>
      </c>
      <c r="R6" s="19">
        <v>0</v>
      </c>
      <c r="S6" s="20">
        <f t="shared" si="1"/>
        <v>11.722222222222221</v>
      </c>
      <c r="T6" s="21" t="str">
        <f t="shared" si="1"/>
        <v/>
      </c>
      <c r="U6" s="18">
        <v>33</v>
      </c>
      <c r="V6" s="19">
        <v>0</v>
      </c>
      <c r="W6" s="22">
        <f t="shared" si="2"/>
        <v>244</v>
      </c>
      <c r="X6" s="23">
        <f t="shared" si="2"/>
        <v>0</v>
      </c>
      <c r="Y6" s="24">
        <f t="shared" si="3"/>
        <v>244</v>
      </c>
      <c r="Z6" s="25">
        <f t="shared" si="4"/>
        <v>244</v>
      </c>
      <c r="AA6" s="27">
        <f t="shared" si="5"/>
        <v>0</v>
      </c>
    </row>
    <row r="7" spans="1:27" x14ac:dyDescent="0.25">
      <c r="A7" s="11" t="s">
        <v>12</v>
      </c>
      <c r="B7" s="12" t="s">
        <v>16</v>
      </c>
      <c r="C7" s="11" t="s">
        <v>17</v>
      </c>
      <c r="D7" s="11">
        <v>36063606</v>
      </c>
      <c r="E7" s="13" t="s">
        <v>18</v>
      </c>
      <c r="F7" s="13">
        <v>17319161</v>
      </c>
      <c r="G7" s="13" t="s">
        <v>469</v>
      </c>
      <c r="H7" s="13" t="s">
        <v>454</v>
      </c>
      <c r="I7" s="14" t="s">
        <v>470</v>
      </c>
      <c r="J7" s="15">
        <v>441</v>
      </c>
      <c r="K7" s="16">
        <v>1</v>
      </c>
      <c r="L7" s="17">
        <v>0</v>
      </c>
      <c r="M7" s="18">
        <v>1</v>
      </c>
      <c r="N7" s="19">
        <v>0</v>
      </c>
      <c r="O7" s="16">
        <v>18</v>
      </c>
      <c r="P7" s="17">
        <v>0</v>
      </c>
      <c r="Q7" s="18">
        <v>211</v>
      </c>
      <c r="R7" s="19">
        <v>0</v>
      </c>
      <c r="S7" s="20">
        <f t="shared" si="1"/>
        <v>11.722222222222221</v>
      </c>
      <c r="T7" s="21" t="str">
        <f t="shared" si="1"/>
        <v/>
      </c>
      <c r="U7" s="18">
        <v>33</v>
      </c>
      <c r="V7" s="19">
        <v>0</v>
      </c>
      <c r="W7" s="22">
        <f t="shared" si="2"/>
        <v>244</v>
      </c>
      <c r="X7" s="23">
        <f t="shared" si="2"/>
        <v>0</v>
      </c>
      <c r="Y7" s="24">
        <f t="shared" si="3"/>
        <v>244</v>
      </c>
      <c r="Z7" s="25">
        <f t="shared" si="4"/>
        <v>244</v>
      </c>
      <c r="AA7" s="27">
        <f t="shared" si="5"/>
        <v>0</v>
      </c>
    </row>
    <row r="8" spans="1:27" x14ac:dyDescent="0.25">
      <c r="A8" s="11" t="s">
        <v>12</v>
      </c>
      <c r="B8" s="12" t="s">
        <v>16</v>
      </c>
      <c r="C8" s="11" t="s">
        <v>17</v>
      </c>
      <c r="D8" s="11">
        <v>36063606</v>
      </c>
      <c r="E8" s="13" t="s">
        <v>18</v>
      </c>
      <c r="F8" s="13">
        <v>30775329</v>
      </c>
      <c r="G8" s="13" t="s">
        <v>471</v>
      </c>
      <c r="H8" s="13" t="s">
        <v>457</v>
      </c>
      <c r="I8" s="14" t="s">
        <v>472</v>
      </c>
      <c r="J8" s="15">
        <v>341</v>
      </c>
      <c r="K8" s="16">
        <v>1</v>
      </c>
      <c r="L8" s="17">
        <v>0</v>
      </c>
      <c r="M8" s="18">
        <v>1</v>
      </c>
      <c r="N8" s="19">
        <v>0</v>
      </c>
      <c r="O8" s="16">
        <v>18</v>
      </c>
      <c r="P8" s="17">
        <v>0</v>
      </c>
      <c r="Q8" s="18">
        <v>211</v>
      </c>
      <c r="R8" s="19">
        <v>0</v>
      </c>
      <c r="S8" s="20">
        <f t="shared" si="1"/>
        <v>11.722222222222221</v>
      </c>
      <c r="T8" s="21" t="str">
        <f t="shared" si="1"/>
        <v/>
      </c>
      <c r="U8" s="18">
        <v>33</v>
      </c>
      <c r="V8" s="19">
        <v>0</v>
      </c>
      <c r="W8" s="22">
        <f t="shared" si="2"/>
        <v>244</v>
      </c>
      <c r="X8" s="23">
        <f t="shared" si="2"/>
        <v>0</v>
      </c>
      <c r="Y8" s="24">
        <f t="shared" si="3"/>
        <v>244</v>
      </c>
      <c r="Z8" s="25">
        <f t="shared" si="4"/>
        <v>244</v>
      </c>
      <c r="AA8" s="27">
        <f t="shared" si="5"/>
        <v>0</v>
      </c>
    </row>
    <row r="9" spans="1:27" x14ac:dyDescent="0.25">
      <c r="A9" s="11" t="s">
        <v>12</v>
      </c>
      <c r="B9" s="12" t="s">
        <v>16</v>
      </c>
      <c r="C9" s="11" t="s">
        <v>17</v>
      </c>
      <c r="D9" s="11">
        <v>36063606</v>
      </c>
      <c r="E9" s="13" t="s">
        <v>18</v>
      </c>
      <c r="F9" s="13">
        <v>605760</v>
      </c>
      <c r="G9" s="13" t="s">
        <v>475</v>
      </c>
      <c r="H9" s="13" t="s">
        <v>460</v>
      </c>
      <c r="I9" s="14" t="s">
        <v>476</v>
      </c>
      <c r="J9" s="15">
        <v>476</v>
      </c>
      <c r="K9" s="16">
        <v>32</v>
      </c>
      <c r="L9" s="17">
        <v>0</v>
      </c>
      <c r="M9" s="18">
        <v>2</v>
      </c>
      <c r="N9" s="19">
        <v>0</v>
      </c>
      <c r="O9" s="16">
        <v>6</v>
      </c>
      <c r="P9" s="17">
        <v>0</v>
      </c>
      <c r="Q9" s="18">
        <v>103</v>
      </c>
      <c r="R9" s="19">
        <v>0</v>
      </c>
      <c r="S9" s="20">
        <f t="shared" si="1"/>
        <v>17.166666666666668</v>
      </c>
      <c r="T9" s="21" t="str">
        <f t="shared" si="1"/>
        <v/>
      </c>
      <c r="U9" s="18">
        <v>355</v>
      </c>
      <c r="V9" s="19">
        <v>0</v>
      </c>
      <c r="W9" s="22">
        <f t="shared" si="2"/>
        <v>458</v>
      </c>
      <c r="X9" s="23">
        <f t="shared" si="2"/>
        <v>0</v>
      </c>
      <c r="Y9" s="24">
        <f t="shared" si="3"/>
        <v>458</v>
      </c>
      <c r="Z9" s="25">
        <f t="shared" si="4"/>
        <v>458</v>
      </c>
      <c r="AA9" s="27">
        <f t="shared" si="5"/>
        <v>0</v>
      </c>
    </row>
    <row r="10" spans="1:27" x14ac:dyDescent="0.25">
      <c r="A10" s="11" t="s">
        <v>12</v>
      </c>
      <c r="B10" s="12" t="s">
        <v>16</v>
      </c>
      <c r="C10" s="11" t="s">
        <v>17</v>
      </c>
      <c r="D10" s="11">
        <v>36063606</v>
      </c>
      <c r="E10" s="13" t="s">
        <v>18</v>
      </c>
      <c r="F10" s="13">
        <v>17327661</v>
      </c>
      <c r="G10" s="13" t="s">
        <v>469</v>
      </c>
      <c r="H10" s="13" t="s">
        <v>460</v>
      </c>
      <c r="I10" s="14" t="s">
        <v>477</v>
      </c>
      <c r="J10" s="15">
        <v>577</v>
      </c>
      <c r="K10" s="16">
        <v>1</v>
      </c>
      <c r="L10" s="17">
        <v>0</v>
      </c>
      <c r="M10" s="18">
        <v>1</v>
      </c>
      <c r="N10" s="19">
        <v>0</v>
      </c>
      <c r="O10" s="16">
        <v>42</v>
      </c>
      <c r="P10" s="17">
        <v>0</v>
      </c>
      <c r="Q10" s="18">
        <v>422</v>
      </c>
      <c r="R10" s="19">
        <v>0</v>
      </c>
      <c r="S10" s="20">
        <f t="shared" si="1"/>
        <v>10.047619047619047</v>
      </c>
      <c r="T10" s="21" t="str">
        <f t="shared" si="1"/>
        <v/>
      </c>
      <c r="U10" s="18">
        <v>66</v>
      </c>
      <c r="V10" s="19">
        <v>0</v>
      </c>
      <c r="W10" s="22">
        <f t="shared" si="2"/>
        <v>488</v>
      </c>
      <c r="X10" s="23">
        <f t="shared" si="2"/>
        <v>0</v>
      </c>
      <c r="Y10" s="24">
        <f t="shared" si="3"/>
        <v>488</v>
      </c>
      <c r="Z10" s="25">
        <f t="shared" si="4"/>
        <v>488</v>
      </c>
      <c r="AA10" s="27">
        <f t="shared" si="5"/>
        <v>0</v>
      </c>
    </row>
    <row r="11" spans="1:27" x14ac:dyDescent="0.25">
      <c r="A11" s="11" t="s">
        <v>12</v>
      </c>
      <c r="B11" s="12" t="s">
        <v>16</v>
      </c>
      <c r="C11" s="11" t="s">
        <v>17</v>
      </c>
      <c r="D11" s="11">
        <v>36063606</v>
      </c>
      <c r="E11" s="13" t="s">
        <v>18</v>
      </c>
      <c r="F11" s="13">
        <v>17337071</v>
      </c>
      <c r="G11" s="13" t="s">
        <v>453</v>
      </c>
      <c r="H11" s="13" t="s">
        <v>479</v>
      </c>
      <c r="I11" s="14" t="s">
        <v>480</v>
      </c>
      <c r="J11" s="15">
        <v>392</v>
      </c>
      <c r="K11" s="16">
        <v>4</v>
      </c>
      <c r="L11" s="17">
        <v>0</v>
      </c>
      <c r="M11" s="18">
        <v>1</v>
      </c>
      <c r="N11" s="19">
        <v>0</v>
      </c>
      <c r="O11" s="16">
        <v>18</v>
      </c>
      <c r="P11" s="17">
        <v>0</v>
      </c>
      <c r="Q11" s="18">
        <v>211</v>
      </c>
      <c r="R11" s="19">
        <v>0</v>
      </c>
      <c r="S11" s="20">
        <f t="shared" si="1"/>
        <v>11.722222222222221</v>
      </c>
      <c r="T11" s="21" t="str">
        <f t="shared" si="1"/>
        <v/>
      </c>
      <c r="U11" s="18">
        <v>132</v>
      </c>
      <c r="V11" s="19">
        <v>0</v>
      </c>
      <c r="W11" s="22">
        <f t="shared" si="2"/>
        <v>343</v>
      </c>
      <c r="X11" s="23">
        <f t="shared" si="2"/>
        <v>0</v>
      </c>
      <c r="Y11" s="24">
        <f t="shared" si="3"/>
        <v>343</v>
      </c>
      <c r="Z11" s="25">
        <f t="shared" si="4"/>
        <v>343</v>
      </c>
      <c r="AA11" s="27">
        <f t="shared" si="5"/>
        <v>0</v>
      </c>
    </row>
    <row r="12" spans="1:27" x14ac:dyDescent="0.25">
      <c r="A12" s="11" t="s">
        <v>12</v>
      </c>
      <c r="B12" s="12" t="s">
        <v>16</v>
      </c>
      <c r="C12" s="11" t="s">
        <v>17</v>
      </c>
      <c r="D12" s="11">
        <v>36063606</v>
      </c>
      <c r="E12" s="13" t="s">
        <v>18</v>
      </c>
      <c r="F12" s="13">
        <v>17337062</v>
      </c>
      <c r="G12" s="13" t="s">
        <v>481</v>
      </c>
      <c r="H12" s="13" t="s">
        <v>462</v>
      </c>
      <c r="I12" s="14" t="s">
        <v>482</v>
      </c>
      <c r="J12" s="15">
        <v>437</v>
      </c>
      <c r="K12" s="16">
        <v>19</v>
      </c>
      <c r="L12" s="17">
        <v>0</v>
      </c>
      <c r="M12" s="18">
        <v>1</v>
      </c>
      <c r="N12" s="19">
        <v>0</v>
      </c>
      <c r="O12" s="16">
        <v>18</v>
      </c>
      <c r="P12" s="17">
        <v>0</v>
      </c>
      <c r="Q12" s="18">
        <v>211</v>
      </c>
      <c r="R12" s="19">
        <v>0</v>
      </c>
      <c r="S12" s="20">
        <f t="shared" si="1"/>
        <v>11.722222222222221</v>
      </c>
      <c r="T12" s="21" t="str">
        <f t="shared" si="1"/>
        <v/>
      </c>
      <c r="U12" s="18">
        <v>627</v>
      </c>
      <c r="V12" s="19">
        <v>0</v>
      </c>
      <c r="W12" s="22">
        <f t="shared" si="2"/>
        <v>838</v>
      </c>
      <c r="X12" s="23">
        <f t="shared" si="2"/>
        <v>0</v>
      </c>
      <c r="Y12" s="24">
        <f t="shared" si="3"/>
        <v>838</v>
      </c>
      <c r="Z12" s="25">
        <f t="shared" si="4"/>
        <v>838</v>
      </c>
      <c r="AA12" s="27">
        <f t="shared" si="5"/>
        <v>0</v>
      </c>
    </row>
    <row r="13" spans="1:27" x14ac:dyDescent="0.25">
      <c r="A13" s="11" t="s">
        <v>12</v>
      </c>
      <c r="B13" s="12" t="s">
        <v>16</v>
      </c>
      <c r="C13" s="11" t="s">
        <v>17</v>
      </c>
      <c r="D13" s="11">
        <v>36063606</v>
      </c>
      <c r="E13" s="13" t="s">
        <v>18</v>
      </c>
      <c r="F13" s="13">
        <v>53242726</v>
      </c>
      <c r="G13" s="13" t="s">
        <v>456</v>
      </c>
      <c r="H13" s="13" t="s">
        <v>462</v>
      </c>
      <c r="I13" s="14" t="s">
        <v>483</v>
      </c>
      <c r="J13" s="15">
        <v>421</v>
      </c>
      <c r="K13" s="16">
        <v>5</v>
      </c>
      <c r="L13" s="17">
        <v>0</v>
      </c>
      <c r="M13" s="18">
        <v>1</v>
      </c>
      <c r="N13" s="19">
        <v>0</v>
      </c>
      <c r="O13" s="16">
        <v>11</v>
      </c>
      <c r="P13" s="17">
        <v>0</v>
      </c>
      <c r="Q13" s="18">
        <v>136</v>
      </c>
      <c r="R13" s="19">
        <v>0</v>
      </c>
      <c r="S13" s="20">
        <f t="shared" si="1"/>
        <v>12.363636363636363</v>
      </c>
      <c r="T13" s="21" t="str">
        <f t="shared" si="1"/>
        <v/>
      </c>
      <c r="U13" s="18">
        <v>0</v>
      </c>
      <c r="V13" s="19">
        <v>0</v>
      </c>
      <c r="W13" s="22">
        <f t="shared" si="2"/>
        <v>136</v>
      </c>
      <c r="X13" s="23">
        <f t="shared" si="2"/>
        <v>0</v>
      </c>
      <c r="Y13" s="24">
        <f t="shared" si="3"/>
        <v>136</v>
      </c>
      <c r="Z13" s="25">
        <f t="shared" si="4"/>
        <v>136</v>
      </c>
      <c r="AA13" s="27">
        <f t="shared" si="5"/>
        <v>0</v>
      </c>
    </row>
    <row r="14" spans="1:27" x14ac:dyDescent="0.25">
      <c r="A14" s="11" t="s">
        <v>12</v>
      </c>
      <c r="B14" s="12" t="s">
        <v>16</v>
      </c>
      <c r="C14" s="11" t="s">
        <v>17</v>
      </c>
      <c r="D14" s="11">
        <v>36063606</v>
      </c>
      <c r="E14" s="13" t="s">
        <v>18</v>
      </c>
      <c r="F14" s="13">
        <v>17337101</v>
      </c>
      <c r="G14" s="13" t="s">
        <v>453</v>
      </c>
      <c r="H14" s="13" t="s">
        <v>463</v>
      </c>
      <c r="I14" s="14" t="s">
        <v>485</v>
      </c>
      <c r="J14" s="15">
        <v>622</v>
      </c>
      <c r="K14" s="16">
        <v>6</v>
      </c>
      <c r="L14" s="17">
        <v>0</v>
      </c>
      <c r="M14" s="18">
        <v>1</v>
      </c>
      <c r="N14" s="19">
        <v>0</v>
      </c>
      <c r="O14" s="16">
        <v>18</v>
      </c>
      <c r="P14" s="17">
        <v>0</v>
      </c>
      <c r="Q14" s="18">
        <v>211</v>
      </c>
      <c r="R14" s="19">
        <v>0</v>
      </c>
      <c r="S14" s="20">
        <f t="shared" si="1"/>
        <v>11.722222222222221</v>
      </c>
      <c r="T14" s="21" t="str">
        <f t="shared" si="1"/>
        <v/>
      </c>
      <c r="U14" s="18">
        <v>198</v>
      </c>
      <c r="V14" s="19">
        <v>0</v>
      </c>
      <c r="W14" s="22">
        <f t="shared" si="2"/>
        <v>409</v>
      </c>
      <c r="X14" s="23">
        <f t="shared" si="2"/>
        <v>0</v>
      </c>
      <c r="Y14" s="24">
        <f t="shared" si="3"/>
        <v>409</v>
      </c>
      <c r="Z14" s="25">
        <f t="shared" si="4"/>
        <v>409</v>
      </c>
      <c r="AA14" s="27">
        <f t="shared" si="5"/>
        <v>0</v>
      </c>
    </row>
    <row r="15" spans="1:27" x14ac:dyDescent="0.25">
      <c r="A15" s="11" t="s">
        <v>12</v>
      </c>
      <c r="B15" s="12" t="s">
        <v>16</v>
      </c>
      <c r="C15" s="11" t="s">
        <v>17</v>
      </c>
      <c r="D15" s="11">
        <v>36063606</v>
      </c>
      <c r="E15" s="13" t="s">
        <v>18</v>
      </c>
      <c r="F15" s="13">
        <v>605808</v>
      </c>
      <c r="G15" s="13" t="s">
        <v>486</v>
      </c>
      <c r="H15" s="13" t="s">
        <v>463</v>
      </c>
      <c r="I15" s="14" t="s">
        <v>487</v>
      </c>
      <c r="J15" s="15">
        <v>631</v>
      </c>
      <c r="K15" s="16">
        <v>5</v>
      </c>
      <c r="L15" s="17">
        <v>0</v>
      </c>
      <c r="M15" s="18">
        <v>1</v>
      </c>
      <c r="N15" s="19">
        <v>0</v>
      </c>
      <c r="O15" s="16">
        <v>18</v>
      </c>
      <c r="P15" s="17">
        <v>0</v>
      </c>
      <c r="Q15" s="18">
        <v>211</v>
      </c>
      <c r="R15" s="19">
        <v>0</v>
      </c>
      <c r="S15" s="20">
        <f t="shared" ref="S15:T33" si="6">IFERROR(Q15/O15,"")</f>
        <v>11.722222222222221</v>
      </c>
      <c r="T15" s="21" t="str">
        <f t="shared" si="6"/>
        <v/>
      </c>
      <c r="U15" s="18">
        <v>165</v>
      </c>
      <c r="V15" s="19">
        <v>0</v>
      </c>
      <c r="W15" s="22">
        <f t="shared" ref="W15:X33" si="7">U15+Q15</f>
        <v>376</v>
      </c>
      <c r="X15" s="23">
        <f t="shared" si="7"/>
        <v>0</v>
      </c>
      <c r="Y15" s="24">
        <f t="shared" ref="Y15:Y33" si="8">ROUNDUP(W15,0)</f>
        <v>376</v>
      </c>
      <c r="Z15" s="25">
        <f t="shared" ref="Z15:Z33" si="9">Y15-AA15</f>
        <v>376</v>
      </c>
      <c r="AA15" s="27">
        <f t="shared" ref="AA15:AA33" si="10">ROUNDUP(X15,0)</f>
        <v>0</v>
      </c>
    </row>
    <row r="16" spans="1:27" x14ac:dyDescent="0.25">
      <c r="A16" s="11" t="s">
        <v>12</v>
      </c>
      <c r="B16" s="12" t="s">
        <v>16</v>
      </c>
      <c r="C16" s="11" t="s">
        <v>17</v>
      </c>
      <c r="D16" s="11">
        <v>36063606</v>
      </c>
      <c r="E16" s="13" t="s">
        <v>18</v>
      </c>
      <c r="F16" s="13">
        <v>30775353</v>
      </c>
      <c r="G16" s="13" t="s">
        <v>469</v>
      </c>
      <c r="H16" s="13" t="s">
        <v>463</v>
      </c>
      <c r="I16" s="14" t="s">
        <v>488</v>
      </c>
      <c r="J16" s="15">
        <v>469</v>
      </c>
      <c r="K16" s="16">
        <v>4</v>
      </c>
      <c r="L16" s="17">
        <v>0</v>
      </c>
      <c r="M16" s="18">
        <v>1</v>
      </c>
      <c r="N16" s="19">
        <v>0</v>
      </c>
      <c r="O16" s="16">
        <v>18</v>
      </c>
      <c r="P16" s="17">
        <v>0</v>
      </c>
      <c r="Q16" s="18">
        <v>211</v>
      </c>
      <c r="R16" s="19">
        <v>0</v>
      </c>
      <c r="S16" s="20">
        <f t="shared" si="6"/>
        <v>11.722222222222221</v>
      </c>
      <c r="T16" s="21" t="str">
        <f t="shared" si="6"/>
        <v/>
      </c>
      <c r="U16" s="18">
        <v>132</v>
      </c>
      <c r="V16" s="19">
        <v>0</v>
      </c>
      <c r="W16" s="22">
        <f t="shared" si="7"/>
        <v>343</v>
      </c>
      <c r="X16" s="23">
        <f t="shared" si="7"/>
        <v>0</v>
      </c>
      <c r="Y16" s="24">
        <f t="shared" si="8"/>
        <v>343</v>
      </c>
      <c r="Z16" s="25">
        <f t="shared" si="9"/>
        <v>343</v>
      </c>
      <c r="AA16" s="27">
        <f t="shared" si="10"/>
        <v>0</v>
      </c>
    </row>
    <row r="17" spans="1:27" x14ac:dyDescent="0.25">
      <c r="A17" s="11" t="s">
        <v>12</v>
      </c>
      <c r="B17" s="12" t="s">
        <v>16</v>
      </c>
      <c r="C17" s="11" t="s">
        <v>17</v>
      </c>
      <c r="D17" s="11">
        <v>36063606</v>
      </c>
      <c r="E17" s="13" t="s">
        <v>18</v>
      </c>
      <c r="F17" s="13">
        <v>17050201</v>
      </c>
      <c r="G17" s="13" t="s">
        <v>453</v>
      </c>
      <c r="H17" s="13" t="s">
        <v>465</v>
      </c>
      <c r="I17" s="14" t="s">
        <v>489</v>
      </c>
      <c r="J17" s="15">
        <v>386</v>
      </c>
      <c r="K17" s="16">
        <v>8</v>
      </c>
      <c r="L17" s="17">
        <v>0</v>
      </c>
      <c r="M17" s="18">
        <v>1</v>
      </c>
      <c r="N17" s="19">
        <v>0</v>
      </c>
      <c r="O17" s="16">
        <v>7</v>
      </c>
      <c r="P17" s="17">
        <v>0</v>
      </c>
      <c r="Q17" s="18">
        <v>96</v>
      </c>
      <c r="R17" s="19">
        <v>0</v>
      </c>
      <c r="S17" s="20">
        <f t="shared" si="6"/>
        <v>13.714285714285714</v>
      </c>
      <c r="T17" s="21" t="str">
        <f t="shared" si="6"/>
        <v/>
      </c>
      <c r="U17" s="18">
        <v>0</v>
      </c>
      <c r="V17" s="19">
        <v>0</v>
      </c>
      <c r="W17" s="22">
        <f t="shared" si="7"/>
        <v>96</v>
      </c>
      <c r="X17" s="23">
        <f t="shared" si="7"/>
        <v>0</v>
      </c>
      <c r="Y17" s="24">
        <f t="shared" si="8"/>
        <v>96</v>
      </c>
      <c r="Z17" s="25">
        <f t="shared" si="9"/>
        <v>96</v>
      </c>
      <c r="AA17" s="27">
        <f t="shared" si="10"/>
        <v>0</v>
      </c>
    </row>
    <row r="18" spans="1:27" x14ac:dyDescent="0.25">
      <c r="A18" s="11" t="s">
        <v>12</v>
      </c>
      <c r="B18" s="12" t="s">
        <v>16</v>
      </c>
      <c r="C18" s="11" t="s">
        <v>17</v>
      </c>
      <c r="D18" s="11">
        <v>36063606</v>
      </c>
      <c r="E18" s="13" t="s">
        <v>18</v>
      </c>
      <c r="F18" s="13">
        <v>160326</v>
      </c>
      <c r="G18" s="13" t="s">
        <v>490</v>
      </c>
      <c r="H18" s="13" t="s">
        <v>466</v>
      </c>
      <c r="I18" s="14" t="s">
        <v>491</v>
      </c>
      <c r="J18" s="15">
        <v>339</v>
      </c>
      <c r="K18" s="16">
        <v>5</v>
      </c>
      <c r="L18" s="17">
        <v>0</v>
      </c>
      <c r="M18" s="18">
        <v>1</v>
      </c>
      <c r="N18" s="19">
        <v>0</v>
      </c>
      <c r="O18" s="16">
        <v>15</v>
      </c>
      <c r="P18" s="17">
        <v>0</v>
      </c>
      <c r="Q18" s="18">
        <v>167</v>
      </c>
      <c r="R18" s="19">
        <v>0</v>
      </c>
      <c r="S18" s="20">
        <f t="shared" si="6"/>
        <v>11.133333333333333</v>
      </c>
      <c r="T18" s="21" t="str">
        <f t="shared" si="6"/>
        <v/>
      </c>
      <c r="U18" s="18">
        <v>52</v>
      </c>
      <c r="V18" s="19">
        <v>0</v>
      </c>
      <c r="W18" s="22">
        <f t="shared" si="7"/>
        <v>219</v>
      </c>
      <c r="X18" s="23">
        <f t="shared" si="7"/>
        <v>0</v>
      </c>
      <c r="Y18" s="24">
        <f t="shared" si="8"/>
        <v>219</v>
      </c>
      <c r="Z18" s="25">
        <f t="shared" si="9"/>
        <v>219</v>
      </c>
      <c r="AA18" s="27">
        <f t="shared" si="10"/>
        <v>0</v>
      </c>
    </row>
    <row r="19" spans="1:27" x14ac:dyDescent="0.25">
      <c r="A19" s="11" t="s">
        <v>12</v>
      </c>
      <c r="B19" s="12" t="s">
        <v>19</v>
      </c>
      <c r="C19" s="11" t="s">
        <v>20</v>
      </c>
      <c r="D19" s="11">
        <v>304654</v>
      </c>
      <c r="E19" s="13" t="s">
        <v>21</v>
      </c>
      <c r="F19" s="13">
        <v>31816908</v>
      </c>
      <c r="G19" s="13" t="s">
        <v>492</v>
      </c>
      <c r="H19" s="13" t="s">
        <v>493</v>
      </c>
      <c r="I19" s="14" t="s">
        <v>494</v>
      </c>
      <c r="J19" s="15">
        <v>345</v>
      </c>
      <c r="K19" s="16">
        <v>4</v>
      </c>
      <c r="L19" s="17">
        <v>0</v>
      </c>
      <c r="M19" s="18">
        <v>1</v>
      </c>
      <c r="N19" s="19">
        <v>0</v>
      </c>
      <c r="O19" s="16">
        <v>20</v>
      </c>
      <c r="P19" s="17">
        <v>0</v>
      </c>
      <c r="Q19" s="18">
        <v>220</v>
      </c>
      <c r="R19" s="19">
        <v>0</v>
      </c>
      <c r="S19" s="20">
        <f t="shared" si="6"/>
        <v>11</v>
      </c>
      <c r="T19" s="21" t="str">
        <f t="shared" si="6"/>
        <v/>
      </c>
      <c r="U19" s="18">
        <v>0</v>
      </c>
      <c r="V19" s="19">
        <v>0</v>
      </c>
      <c r="W19" s="22">
        <f t="shared" si="7"/>
        <v>220</v>
      </c>
      <c r="X19" s="23">
        <f t="shared" si="7"/>
        <v>0</v>
      </c>
      <c r="Y19" s="24">
        <f t="shared" si="8"/>
        <v>220</v>
      </c>
      <c r="Z19" s="25">
        <f t="shared" si="9"/>
        <v>220</v>
      </c>
      <c r="AA19" s="27">
        <f t="shared" si="10"/>
        <v>0</v>
      </c>
    </row>
    <row r="20" spans="1:27" x14ac:dyDescent="0.25">
      <c r="A20" s="11" t="s">
        <v>12</v>
      </c>
      <c r="B20" s="12" t="s">
        <v>19</v>
      </c>
      <c r="C20" s="11" t="s">
        <v>38</v>
      </c>
      <c r="D20" s="11">
        <v>603392</v>
      </c>
      <c r="E20" s="13" t="s">
        <v>39</v>
      </c>
      <c r="F20" s="13">
        <v>31780865</v>
      </c>
      <c r="G20" s="13" t="s">
        <v>495</v>
      </c>
      <c r="H20" s="13" t="s">
        <v>497</v>
      </c>
      <c r="I20" s="14" t="s">
        <v>498</v>
      </c>
      <c r="J20" s="15">
        <v>834</v>
      </c>
      <c r="K20" s="16">
        <v>18</v>
      </c>
      <c r="L20" s="17">
        <v>0</v>
      </c>
      <c r="M20" s="18">
        <v>3</v>
      </c>
      <c r="N20" s="19">
        <v>0</v>
      </c>
      <c r="O20" s="16">
        <v>51</v>
      </c>
      <c r="P20" s="17">
        <v>0</v>
      </c>
      <c r="Q20" s="18">
        <v>570</v>
      </c>
      <c r="R20" s="19">
        <v>0</v>
      </c>
      <c r="S20" s="20">
        <f t="shared" si="6"/>
        <v>11.176470588235293</v>
      </c>
      <c r="T20" s="21" t="str">
        <f t="shared" si="6"/>
        <v/>
      </c>
      <c r="U20" s="18">
        <v>0</v>
      </c>
      <c r="V20" s="19">
        <v>0</v>
      </c>
      <c r="W20" s="22">
        <f t="shared" si="7"/>
        <v>570</v>
      </c>
      <c r="X20" s="23">
        <f t="shared" si="7"/>
        <v>0</v>
      </c>
      <c r="Y20" s="24">
        <f t="shared" si="8"/>
        <v>570</v>
      </c>
      <c r="Z20" s="25">
        <f t="shared" si="9"/>
        <v>570</v>
      </c>
      <c r="AA20" s="27">
        <f t="shared" si="10"/>
        <v>0</v>
      </c>
    </row>
    <row r="21" spans="1:27" x14ac:dyDescent="0.25">
      <c r="A21" s="11" t="s">
        <v>12</v>
      </c>
      <c r="B21" s="12" t="s">
        <v>19</v>
      </c>
      <c r="C21" s="11" t="s">
        <v>44</v>
      </c>
      <c r="D21" s="11">
        <v>304603</v>
      </c>
      <c r="E21" s="13" t="s">
        <v>45</v>
      </c>
      <c r="F21" s="13">
        <v>31754945</v>
      </c>
      <c r="G21" s="13" t="s">
        <v>492</v>
      </c>
      <c r="H21" s="13" t="s">
        <v>499</v>
      </c>
      <c r="I21" s="14" t="s">
        <v>500</v>
      </c>
      <c r="J21" s="15">
        <v>300</v>
      </c>
      <c r="K21" s="16">
        <v>12</v>
      </c>
      <c r="L21" s="17">
        <v>2</v>
      </c>
      <c r="M21" s="18">
        <v>1</v>
      </c>
      <c r="N21" s="19">
        <v>1</v>
      </c>
      <c r="O21" s="16">
        <v>14</v>
      </c>
      <c r="P21" s="17">
        <v>14</v>
      </c>
      <c r="Q21" s="18">
        <v>181</v>
      </c>
      <c r="R21" s="19">
        <v>30</v>
      </c>
      <c r="S21" s="20">
        <f t="shared" si="6"/>
        <v>12.928571428571429</v>
      </c>
      <c r="T21" s="21">
        <f t="shared" si="6"/>
        <v>2.1428571428571428</v>
      </c>
      <c r="U21" s="18">
        <v>0</v>
      </c>
      <c r="V21" s="19">
        <v>0</v>
      </c>
      <c r="W21" s="22">
        <f t="shared" si="7"/>
        <v>181</v>
      </c>
      <c r="X21" s="23">
        <f t="shared" si="7"/>
        <v>30</v>
      </c>
      <c r="Y21" s="24">
        <f t="shared" si="8"/>
        <v>181</v>
      </c>
      <c r="Z21" s="25">
        <f t="shared" si="9"/>
        <v>151</v>
      </c>
      <c r="AA21" s="27">
        <f t="shared" si="10"/>
        <v>30</v>
      </c>
    </row>
    <row r="22" spans="1:27" x14ac:dyDescent="0.25">
      <c r="A22" s="11" t="s">
        <v>12</v>
      </c>
      <c r="B22" s="12" t="s">
        <v>19</v>
      </c>
      <c r="C22" s="11" t="s">
        <v>40</v>
      </c>
      <c r="D22" s="11">
        <v>603414</v>
      </c>
      <c r="E22" s="13" t="s">
        <v>41</v>
      </c>
      <c r="F22" s="13">
        <v>42170915</v>
      </c>
      <c r="G22" s="13" t="s">
        <v>495</v>
      </c>
      <c r="H22" s="13" t="s">
        <v>503</v>
      </c>
      <c r="I22" s="14" t="s">
        <v>504</v>
      </c>
      <c r="J22" s="15">
        <v>588</v>
      </c>
      <c r="K22" s="16">
        <v>26</v>
      </c>
      <c r="L22" s="17">
        <v>1</v>
      </c>
      <c r="M22" s="18">
        <v>6</v>
      </c>
      <c r="N22" s="19">
        <v>1</v>
      </c>
      <c r="O22" s="16">
        <v>54</v>
      </c>
      <c r="P22" s="17">
        <v>7</v>
      </c>
      <c r="Q22" s="18">
        <v>584.28</v>
      </c>
      <c r="R22" s="19">
        <v>75.739999999999995</v>
      </c>
      <c r="S22" s="20">
        <f t="shared" si="6"/>
        <v>10.82</v>
      </c>
      <c r="T22" s="21">
        <f t="shared" si="6"/>
        <v>10.819999999999999</v>
      </c>
      <c r="U22" s="18">
        <v>0</v>
      </c>
      <c r="V22" s="19">
        <v>0</v>
      </c>
      <c r="W22" s="22">
        <f t="shared" si="7"/>
        <v>584.28</v>
      </c>
      <c r="X22" s="23">
        <f t="shared" si="7"/>
        <v>75.739999999999995</v>
      </c>
      <c r="Y22" s="24">
        <f t="shared" si="8"/>
        <v>585</v>
      </c>
      <c r="Z22" s="25">
        <f t="shared" si="9"/>
        <v>509</v>
      </c>
      <c r="AA22" s="27">
        <f t="shared" si="10"/>
        <v>76</v>
      </c>
    </row>
    <row r="23" spans="1:27" x14ac:dyDescent="0.25">
      <c r="A23" s="11" t="s">
        <v>12</v>
      </c>
      <c r="B23" s="12" t="s">
        <v>19</v>
      </c>
      <c r="C23" s="11" t="s">
        <v>36</v>
      </c>
      <c r="D23" s="11">
        <v>603317</v>
      </c>
      <c r="E23" s="13" t="s">
        <v>37</v>
      </c>
      <c r="F23" s="13">
        <v>31780539</v>
      </c>
      <c r="G23" s="13" t="s">
        <v>492</v>
      </c>
      <c r="H23" s="13" t="s">
        <v>459</v>
      </c>
      <c r="I23" s="14" t="s">
        <v>505</v>
      </c>
      <c r="J23" s="15">
        <v>297</v>
      </c>
      <c r="K23" s="16">
        <v>16</v>
      </c>
      <c r="L23" s="26">
        <v>0</v>
      </c>
      <c r="M23" s="18">
        <v>2</v>
      </c>
      <c r="N23" s="27">
        <v>0</v>
      </c>
      <c r="O23" s="16">
        <v>9</v>
      </c>
      <c r="P23" s="26">
        <v>0</v>
      </c>
      <c r="Q23" s="18">
        <v>88</v>
      </c>
      <c r="R23" s="27">
        <v>0</v>
      </c>
      <c r="S23" s="20">
        <f t="shared" si="6"/>
        <v>9.7777777777777786</v>
      </c>
      <c r="T23" s="21" t="str">
        <f t="shared" si="6"/>
        <v/>
      </c>
      <c r="U23" s="18">
        <v>0</v>
      </c>
      <c r="V23" s="27">
        <v>0</v>
      </c>
      <c r="W23" s="22">
        <f t="shared" si="7"/>
        <v>88</v>
      </c>
      <c r="X23" s="23">
        <f t="shared" si="7"/>
        <v>0</v>
      </c>
      <c r="Y23" s="24">
        <f t="shared" si="8"/>
        <v>88</v>
      </c>
      <c r="Z23" s="25">
        <f t="shared" si="9"/>
        <v>88</v>
      </c>
      <c r="AA23" s="27">
        <f t="shared" si="10"/>
        <v>0</v>
      </c>
    </row>
    <row r="24" spans="1:27" x14ac:dyDescent="0.25">
      <c r="A24" s="11" t="s">
        <v>12</v>
      </c>
      <c r="B24" s="12" t="s">
        <v>19</v>
      </c>
      <c r="C24" s="11" t="s">
        <v>36</v>
      </c>
      <c r="D24" s="11">
        <v>603317</v>
      </c>
      <c r="E24" s="13" t="s">
        <v>37</v>
      </c>
      <c r="F24" s="13">
        <v>31785204</v>
      </c>
      <c r="G24" s="13" t="s">
        <v>492</v>
      </c>
      <c r="H24" s="13" t="s">
        <v>459</v>
      </c>
      <c r="I24" s="14" t="s">
        <v>506</v>
      </c>
      <c r="J24" s="15">
        <v>298</v>
      </c>
      <c r="K24" s="16">
        <v>19</v>
      </c>
      <c r="L24" s="26">
        <v>5</v>
      </c>
      <c r="M24" s="18">
        <v>3</v>
      </c>
      <c r="N24" s="27">
        <v>1</v>
      </c>
      <c r="O24" s="16">
        <v>60</v>
      </c>
      <c r="P24" s="26">
        <v>20</v>
      </c>
      <c r="Q24" s="18">
        <v>542</v>
      </c>
      <c r="R24" s="27">
        <v>199</v>
      </c>
      <c r="S24" s="20">
        <f t="shared" si="6"/>
        <v>9.0333333333333332</v>
      </c>
      <c r="T24" s="21">
        <f t="shared" si="6"/>
        <v>9.9499999999999993</v>
      </c>
      <c r="U24" s="18">
        <v>0</v>
      </c>
      <c r="V24" s="27">
        <v>0</v>
      </c>
      <c r="W24" s="22">
        <f t="shared" si="7"/>
        <v>542</v>
      </c>
      <c r="X24" s="23">
        <f t="shared" si="7"/>
        <v>199</v>
      </c>
      <c r="Y24" s="24">
        <f t="shared" si="8"/>
        <v>542</v>
      </c>
      <c r="Z24" s="25">
        <f t="shared" si="9"/>
        <v>343</v>
      </c>
      <c r="AA24" s="27">
        <f t="shared" si="10"/>
        <v>199</v>
      </c>
    </row>
    <row r="25" spans="1:27" x14ac:dyDescent="0.25">
      <c r="A25" s="11" t="s">
        <v>12</v>
      </c>
      <c r="B25" s="12" t="s">
        <v>19</v>
      </c>
      <c r="C25" s="11" t="s">
        <v>36</v>
      </c>
      <c r="D25" s="11">
        <v>603317</v>
      </c>
      <c r="E25" s="13" t="s">
        <v>37</v>
      </c>
      <c r="F25" s="13">
        <v>31768989</v>
      </c>
      <c r="G25" s="13" t="s">
        <v>492</v>
      </c>
      <c r="H25" s="13" t="s">
        <v>459</v>
      </c>
      <c r="I25" s="14" t="s">
        <v>507</v>
      </c>
      <c r="J25" s="15">
        <v>814</v>
      </c>
      <c r="K25" s="16">
        <v>17</v>
      </c>
      <c r="L25" s="26">
        <v>0</v>
      </c>
      <c r="M25" s="18">
        <v>2</v>
      </c>
      <c r="N25" s="27">
        <v>0</v>
      </c>
      <c r="O25" s="16">
        <v>32</v>
      </c>
      <c r="P25" s="26">
        <v>0</v>
      </c>
      <c r="Q25" s="18">
        <v>320</v>
      </c>
      <c r="R25" s="27">
        <v>0</v>
      </c>
      <c r="S25" s="20">
        <f t="shared" si="6"/>
        <v>10</v>
      </c>
      <c r="T25" s="21" t="str">
        <f t="shared" si="6"/>
        <v/>
      </c>
      <c r="U25" s="18">
        <v>0</v>
      </c>
      <c r="V25" s="27">
        <v>0</v>
      </c>
      <c r="W25" s="22">
        <f t="shared" si="7"/>
        <v>320</v>
      </c>
      <c r="X25" s="23">
        <f t="shared" si="7"/>
        <v>0</v>
      </c>
      <c r="Y25" s="24">
        <f t="shared" si="8"/>
        <v>320</v>
      </c>
      <c r="Z25" s="25">
        <f t="shared" si="9"/>
        <v>320</v>
      </c>
      <c r="AA25" s="27">
        <f t="shared" si="10"/>
        <v>0</v>
      </c>
    </row>
    <row r="26" spans="1:27" x14ac:dyDescent="0.25">
      <c r="A26" s="11" t="s">
        <v>12</v>
      </c>
      <c r="B26" s="12" t="s">
        <v>19</v>
      </c>
      <c r="C26" s="11" t="s">
        <v>46</v>
      </c>
      <c r="D26" s="11">
        <v>603201</v>
      </c>
      <c r="E26" s="13" t="s">
        <v>47</v>
      </c>
      <c r="F26" s="13">
        <v>31754929</v>
      </c>
      <c r="G26" s="13" t="s">
        <v>508</v>
      </c>
      <c r="H26" s="13" t="s">
        <v>460</v>
      </c>
      <c r="I26" s="14" t="s">
        <v>509</v>
      </c>
      <c r="J26" s="15">
        <v>446</v>
      </c>
      <c r="K26" s="16">
        <v>25</v>
      </c>
      <c r="L26" s="26">
        <v>0</v>
      </c>
      <c r="M26" s="18">
        <v>5</v>
      </c>
      <c r="N26" s="27">
        <v>0</v>
      </c>
      <c r="O26" s="16">
        <v>191</v>
      </c>
      <c r="P26" s="26">
        <v>0</v>
      </c>
      <c r="Q26" s="18">
        <v>2103</v>
      </c>
      <c r="R26" s="27">
        <v>0</v>
      </c>
      <c r="S26" s="20">
        <f t="shared" si="6"/>
        <v>11.010471204188482</v>
      </c>
      <c r="T26" s="21" t="str">
        <f t="shared" si="6"/>
        <v/>
      </c>
      <c r="U26" s="18">
        <v>0</v>
      </c>
      <c r="V26" s="27">
        <v>0</v>
      </c>
      <c r="W26" s="22">
        <f t="shared" si="7"/>
        <v>2103</v>
      </c>
      <c r="X26" s="23">
        <f t="shared" si="7"/>
        <v>0</v>
      </c>
      <c r="Y26" s="24">
        <f t="shared" si="8"/>
        <v>2103</v>
      </c>
      <c r="Z26" s="25">
        <f t="shared" si="9"/>
        <v>2103</v>
      </c>
      <c r="AA26" s="27">
        <f t="shared" si="10"/>
        <v>0</v>
      </c>
    </row>
    <row r="27" spans="1:27" x14ac:dyDescent="0.25">
      <c r="A27" s="11" t="s">
        <v>12</v>
      </c>
      <c r="B27" s="12" t="s">
        <v>19</v>
      </c>
      <c r="C27" s="11" t="s">
        <v>46</v>
      </c>
      <c r="D27" s="11">
        <v>603201</v>
      </c>
      <c r="E27" s="13" t="s">
        <v>47</v>
      </c>
      <c r="F27" s="13">
        <v>31771475</v>
      </c>
      <c r="G27" s="13" t="s">
        <v>495</v>
      </c>
      <c r="H27" s="13" t="s">
        <v>460</v>
      </c>
      <c r="I27" s="14" t="s">
        <v>510</v>
      </c>
      <c r="J27" s="15">
        <v>503</v>
      </c>
      <c r="K27" s="16">
        <v>3</v>
      </c>
      <c r="L27" s="26">
        <v>0</v>
      </c>
      <c r="M27" s="18">
        <v>1</v>
      </c>
      <c r="N27" s="27">
        <v>0</v>
      </c>
      <c r="O27" s="16">
        <v>40</v>
      </c>
      <c r="P27" s="26">
        <v>0</v>
      </c>
      <c r="Q27" s="18">
        <v>349</v>
      </c>
      <c r="R27" s="27">
        <v>0</v>
      </c>
      <c r="S27" s="20">
        <f t="shared" si="6"/>
        <v>8.7249999999999996</v>
      </c>
      <c r="T27" s="21" t="str">
        <f t="shared" si="6"/>
        <v/>
      </c>
      <c r="U27" s="18">
        <v>0</v>
      </c>
      <c r="V27" s="27">
        <v>0</v>
      </c>
      <c r="W27" s="22">
        <f t="shared" si="7"/>
        <v>349</v>
      </c>
      <c r="X27" s="23">
        <f t="shared" si="7"/>
        <v>0</v>
      </c>
      <c r="Y27" s="24">
        <f t="shared" si="8"/>
        <v>349</v>
      </c>
      <c r="Z27" s="25">
        <f t="shared" si="9"/>
        <v>349</v>
      </c>
      <c r="AA27" s="27">
        <f t="shared" si="10"/>
        <v>0</v>
      </c>
    </row>
    <row r="28" spans="1:27" x14ac:dyDescent="0.25">
      <c r="A28" s="11" t="s">
        <v>12</v>
      </c>
      <c r="B28" s="12" t="s">
        <v>19</v>
      </c>
      <c r="C28" s="11" t="s">
        <v>46</v>
      </c>
      <c r="D28" s="11">
        <v>603201</v>
      </c>
      <c r="E28" s="13" t="s">
        <v>47</v>
      </c>
      <c r="F28" s="13">
        <v>31780474</v>
      </c>
      <c r="G28" s="13" t="s">
        <v>495</v>
      </c>
      <c r="H28" s="13" t="s">
        <v>460</v>
      </c>
      <c r="I28" s="14" t="s">
        <v>511</v>
      </c>
      <c r="J28" s="15">
        <v>499</v>
      </c>
      <c r="K28" s="16">
        <v>19</v>
      </c>
      <c r="L28" s="26">
        <v>0</v>
      </c>
      <c r="M28" s="18">
        <v>2</v>
      </c>
      <c r="N28" s="27">
        <v>0</v>
      </c>
      <c r="O28" s="16">
        <v>80</v>
      </c>
      <c r="P28" s="26">
        <v>0</v>
      </c>
      <c r="Q28" s="18">
        <v>1169</v>
      </c>
      <c r="R28" s="27">
        <v>0</v>
      </c>
      <c r="S28" s="20">
        <f t="shared" si="6"/>
        <v>14.612500000000001</v>
      </c>
      <c r="T28" s="21" t="str">
        <f t="shared" si="6"/>
        <v/>
      </c>
      <c r="U28" s="18">
        <v>0</v>
      </c>
      <c r="V28" s="27">
        <v>0</v>
      </c>
      <c r="W28" s="22">
        <f t="shared" si="7"/>
        <v>1169</v>
      </c>
      <c r="X28" s="23">
        <f t="shared" si="7"/>
        <v>0</v>
      </c>
      <c r="Y28" s="24">
        <f t="shared" si="8"/>
        <v>1169</v>
      </c>
      <c r="Z28" s="25">
        <f t="shared" si="9"/>
        <v>1169</v>
      </c>
      <c r="AA28" s="27">
        <f t="shared" si="10"/>
        <v>0</v>
      </c>
    </row>
    <row r="29" spans="1:27" x14ac:dyDescent="0.25">
      <c r="A29" s="11" t="s">
        <v>12</v>
      </c>
      <c r="B29" s="12" t="s">
        <v>19</v>
      </c>
      <c r="C29" s="11" t="s">
        <v>46</v>
      </c>
      <c r="D29" s="11">
        <v>603201</v>
      </c>
      <c r="E29" s="13" t="s">
        <v>47</v>
      </c>
      <c r="F29" s="13">
        <v>31781853</v>
      </c>
      <c r="G29" s="13" t="s">
        <v>495</v>
      </c>
      <c r="H29" s="13" t="s">
        <v>460</v>
      </c>
      <c r="I29" s="14" t="s">
        <v>512</v>
      </c>
      <c r="J29" s="15">
        <v>672</v>
      </c>
      <c r="K29" s="16">
        <v>15</v>
      </c>
      <c r="L29" s="26">
        <v>0</v>
      </c>
      <c r="M29" s="18">
        <v>4</v>
      </c>
      <c r="N29" s="27">
        <v>0</v>
      </c>
      <c r="O29" s="16">
        <v>100</v>
      </c>
      <c r="P29" s="26">
        <v>0</v>
      </c>
      <c r="Q29" s="18">
        <v>1035</v>
      </c>
      <c r="R29" s="27">
        <v>0</v>
      </c>
      <c r="S29" s="20">
        <f t="shared" si="6"/>
        <v>10.35</v>
      </c>
      <c r="T29" s="21" t="str">
        <f t="shared" si="6"/>
        <v/>
      </c>
      <c r="U29" s="18">
        <v>0</v>
      </c>
      <c r="V29" s="27">
        <v>0</v>
      </c>
      <c r="W29" s="22">
        <f t="shared" si="7"/>
        <v>1035</v>
      </c>
      <c r="X29" s="23">
        <f t="shared" si="7"/>
        <v>0</v>
      </c>
      <c r="Y29" s="24">
        <f t="shared" si="8"/>
        <v>1035</v>
      </c>
      <c r="Z29" s="25">
        <f t="shared" si="9"/>
        <v>1035</v>
      </c>
      <c r="AA29" s="27">
        <f t="shared" si="10"/>
        <v>0</v>
      </c>
    </row>
    <row r="30" spans="1:27" x14ac:dyDescent="0.25">
      <c r="A30" s="11" t="s">
        <v>12</v>
      </c>
      <c r="B30" s="12" t="s">
        <v>19</v>
      </c>
      <c r="C30" s="11" t="s">
        <v>46</v>
      </c>
      <c r="D30" s="11">
        <v>603201</v>
      </c>
      <c r="E30" s="13" t="s">
        <v>47</v>
      </c>
      <c r="F30" s="13">
        <v>31754961</v>
      </c>
      <c r="G30" s="13" t="s">
        <v>495</v>
      </c>
      <c r="H30" s="13" t="s">
        <v>460</v>
      </c>
      <c r="I30" s="14" t="s">
        <v>513</v>
      </c>
      <c r="J30" s="15">
        <v>639</v>
      </c>
      <c r="K30" s="16">
        <v>15</v>
      </c>
      <c r="L30" s="26">
        <v>0</v>
      </c>
      <c r="M30" s="18">
        <v>2</v>
      </c>
      <c r="N30" s="27">
        <v>0</v>
      </c>
      <c r="O30" s="16">
        <v>112</v>
      </c>
      <c r="P30" s="26">
        <v>0</v>
      </c>
      <c r="Q30" s="18">
        <v>1175</v>
      </c>
      <c r="R30" s="27">
        <v>0</v>
      </c>
      <c r="S30" s="20">
        <f t="shared" si="6"/>
        <v>10.491071428571429</v>
      </c>
      <c r="T30" s="21" t="str">
        <f t="shared" si="6"/>
        <v/>
      </c>
      <c r="U30" s="18">
        <v>0</v>
      </c>
      <c r="V30" s="27">
        <v>0</v>
      </c>
      <c r="W30" s="22">
        <f t="shared" si="7"/>
        <v>1175</v>
      </c>
      <c r="X30" s="23">
        <f t="shared" si="7"/>
        <v>0</v>
      </c>
      <c r="Y30" s="24">
        <f t="shared" si="8"/>
        <v>1175</v>
      </c>
      <c r="Z30" s="25">
        <f t="shared" si="9"/>
        <v>1175</v>
      </c>
      <c r="AA30" s="27">
        <f t="shared" si="10"/>
        <v>0</v>
      </c>
    </row>
    <row r="31" spans="1:27" x14ac:dyDescent="0.25">
      <c r="A31" s="11" t="s">
        <v>12</v>
      </c>
      <c r="B31" s="12" t="s">
        <v>19</v>
      </c>
      <c r="C31" s="11" t="s">
        <v>34</v>
      </c>
      <c r="D31" s="11">
        <v>641383</v>
      </c>
      <c r="E31" s="13" t="s">
        <v>35</v>
      </c>
      <c r="F31" s="13">
        <v>31780741</v>
      </c>
      <c r="G31" s="13" t="s">
        <v>495</v>
      </c>
      <c r="H31" s="13" t="s">
        <v>461</v>
      </c>
      <c r="I31" s="14" t="s">
        <v>514</v>
      </c>
      <c r="J31" s="15">
        <v>326</v>
      </c>
      <c r="K31" s="16">
        <v>32</v>
      </c>
      <c r="L31" s="26">
        <v>8</v>
      </c>
      <c r="M31" s="18">
        <v>3</v>
      </c>
      <c r="N31" s="27">
        <v>2</v>
      </c>
      <c r="O31" s="16">
        <v>143</v>
      </c>
      <c r="P31" s="26">
        <v>128</v>
      </c>
      <c r="Q31" s="18">
        <v>1290</v>
      </c>
      <c r="R31" s="27">
        <v>1158.4000000000001</v>
      </c>
      <c r="S31" s="20">
        <f t="shared" si="6"/>
        <v>9.0209790209790217</v>
      </c>
      <c r="T31" s="21">
        <f t="shared" si="6"/>
        <v>9.0500000000000007</v>
      </c>
      <c r="U31" s="18">
        <v>0</v>
      </c>
      <c r="V31" s="27">
        <v>0</v>
      </c>
      <c r="W31" s="22">
        <f t="shared" si="7"/>
        <v>1290</v>
      </c>
      <c r="X31" s="23">
        <f t="shared" si="7"/>
        <v>1158.4000000000001</v>
      </c>
      <c r="Y31" s="24">
        <f t="shared" si="8"/>
        <v>1290</v>
      </c>
      <c r="Z31" s="25">
        <f t="shared" si="9"/>
        <v>131</v>
      </c>
      <c r="AA31" s="27">
        <f t="shared" si="10"/>
        <v>1159</v>
      </c>
    </row>
    <row r="32" spans="1:27" x14ac:dyDescent="0.25">
      <c r="A32" s="11" t="s">
        <v>12</v>
      </c>
      <c r="B32" s="12" t="s">
        <v>19</v>
      </c>
      <c r="C32" s="11" t="s">
        <v>34</v>
      </c>
      <c r="D32" s="11">
        <v>641383</v>
      </c>
      <c r="E32" s="13" t="s">
        <v>35</v>
      </c>
      <c r="F32" s="13">
        <v>31748201</v>
      </c>
      <c r="G32" s="13" t="s">
        <v>495</v>
      </c>
      <c r="H32" s="13" t="s">
        <v>461</v>
      </c>
      <c r="I32" s="14" t="s">
        <v>515</v>
      </c>
      <c r="J32" s="15">
        <v>204</v>
      </c>
      <c r="K32" s="16">
        <v>27</v>
      </c>
      <c r="L32" s="26">
        <v>0</v>
      </c>
      <c r="M32" s="18">
        <v>3</v>
      </c>
      <c r="N32" s="27">
        <v>0</v>
      </c>
      <c r="O32" s="16">
        <v>67</v>
      </c>
      <c r="P32" s="26">
        <v>0</v>
      </c>
      <c r="Q32" s="18">
        <v>789</v>
      </c>
      <c r="R32" s="27">
        <v>0</v>
      </c>
      <c r="S32" s="20">
        <f t="shared" si="6"/>
        <v>11.776119402985074</v>
      </c>
      <c r="T32" s="21" t="str">
        <f t="shared" si="6"/>
        <v/>
      </c>
      <c r="U32" s="18">
        <v>0</v>
      </c>
      <c r="V32" s="27">
        <v>0</v>
      </c>
      <c r="W32" s="22">
        <f t="shared" si="7"/>
        <v>789</v>
      </c>
      <c r="X32" s="23">
        <f t="shared" si="7"/>
        <v>0</v>
      </c>
      <c r="Y32" s="24">
        <f t="shared" si="8"/>
        <v>789</v>
      </c>
      <c r="Z32" s="25">
        <f t="shared" si="9"/>
        <v>789</v>
      </c>
      <c r="AA32" s="27">
        <f t="shared" si="10"/>
        <v>0</v>
      </c>
    </row>
    <row r="33" spans="1:27" x14ac:dyDescent="0.25">
      <c r="A33" s="11" t="s">
        <v>12</v>
      </c>
      <c r="B33" s="12" t="s">
        <v>19</v>
      </c>
      <c r="C33" s="11" t="s">
        <v>34</v>
      </c>
      <c r="D33" s="11">
        <v>641383</v>
      </c>
      <c r="E33" s="13" t="s">
        <v>35</v>
      </c>
      <c r="F33" s="13">
        <v>31745041</v>
      </c>
      <c r="G33" s="13" t="s">
        <v>495</v>
      </c>
      <c r="H33" s="13" t="s">
        <v>461</v>
      </c>
      <c r="I33" s="14" t="s">
        <v>516</v>
      </c>
      <c r="J33" s="15">
        <v>606</v>
      </c>
      <c r="K33" s="16">
        <v>6</v>
      </c>
      <c r="L33" s="26">
        <v>0</v>
      </c>
      <c r="M33" s="18">
        <v>2</v>
      </c>
      <c r="N33" s="27">
        <v>0</v>
      </c>
      <c r="O33" s="16">
        <v>20</v>
      </c>
      <c r="P33" s="26">
        <v>0</v>
      </c>
      <c r="Q33" s="18">
        <v>238</v>
      </c>
      <c r="R33" s="27">
        <v>0</v>
      </c>
      <c r="S33" s="20">
        <f t="shared" si="6"/>
        <v>11.9</v>
      </c>
      <c r="T33" s="21" t="str">
        <f t="shared" si="6"/>
        <v/>
      </c>
      <c r="U33" s="18">
        <v>0</v>
      </c>
      <c r="V33" s="27">
        <v>0</v>
      </c>
      <c r="W33" s="22">
        <f t="shared" si="7"/>
        <v>238</v>
      </c>
      <c r="X33" s="23">
        <f t="shared" si="7"/>
        <v>0</v>
      </c>
      <c r="Y33" s="24">
        <f t="shared" si="8"/>
        <v>238</v>
      </c>
      <c r="Z33" s="25">
        <f t="shared" si="9"/>
        <v>238</v>
      </c>
      <c r="AA33" s="27">
        <f t="shared" si="10"/>
        <v>0</v>
      </c>
    </row>
    <row r="34" spans="1:27" x14ac:dyDescent="0.25">
      <c r="A34" s="11" t="s">
        <v>12</v>
      </c>
      <c r="B34" s="12" t="s">
        <v>19</v>
      </c>
      <c r="C34" s="11" t="s">
        <v>32</v>
      </c>
      <c r="D34" s="11">
        <v>603147</v>
      </c>
      <c r="E34" s="13" t="s">
        <v>33</v>
      </c>
      <c r="F34" s="13">
        <v>31810993</v>
      </c>
      <c r="G34" s="13" t="s">
        <v>518</v>
      </c>
      <c r="H34" s="13" t="s">
        <v>463</v>
      </c>
      <c r="I34" s="14" t="s">
        <v>519</v>
      </c>
      <c r="J34" s="15">
        <v>443</v>
      </c>
      <c r="K34" s="16">
        <v>29</v>
      </c>
      <c r="L34" s="17">
        <v>0</v>
      </c>
      <c r="M34" s="18">
        <v>2</v>
      </c>
      <c r="N34" s="19">
        <v>0</v>
      </c>
      <c r="O34" s="16">
        <v>10</v>
      </c>
      <c r="P34" s="17">
        <v>0</v>
      </c>
      <c r="Q34" s="18">
        <v>127</v>
      </c>
      <c r="R34" s="19">
        <v>0</v>
      </c>
      <c r="S34" s="20">
        <f t="shared" ref="S34:T45" si="11">IFERROR(Q34/O34,"")</f>
        <v>12.7</v>
      </c>
      <c r="T34" s="21" t="str">
        <f t="shared" si="11"/>
        <v/>
      </c>
      <c r="U34" s="18">
        <v>120</v>
      </c>
      <c r="V34" s="19">
        <v>0</v>
      </c>
      <c r="W34" s="22">
        <f t="shared" ref="W34:X45" si="12">U34+Q34</f>
        <v>247</v>
      </c>
      <c r="X34" s="23">
        <f t="shared" si="12"/>
        <v>0</v>
      </c>
      <c r="Y34" s="24">
        <f t="shared" ref="Y34:Y45" si="13">ROUNDUP(W34,0)</f>
        <v>247</v>
      </c>
      <c r="Z34" s="25">
        <f t="shared" ref="Z34:Z45" si="14">Y34-AA34</f>
        <v>247</v>
      </c>
      <c r="AA34" s="27">
        <f t="shared" ref="AA34:AA45" si="15">ROUNDUP(X34,0)</f>
        <v>0</v>
      </c>
    </row>
    <row r="35" spans="1:27" x14ac:dyDescent="0.25">
      <c r="A35" s="11" t="s">
        <v>12</v>
      </c>
      <c r="B35" s="12" t="s">
        <v>19</v>
      </c>
      <c r="C35" s="11" t="s">
        <v>32</v>
      </c>
      <c r="D35" s="11">
        <v>603147</v>
      </c>
      <c r="E35" s="13" t="s">
        <v>33</v>
      </c>
      <c r="F35" s="13">
        <v>31810934</v>
      </c>
      <c r="G35" s="13" t="s">
        <v>495</v>
      </c>
      <c r="H35" s="13" t="s">
        <v>463</v>
      </c>
      <c r="I35" s="14" t="s">
        <v>520</v>
      </c>
      <c r="J35" s="15">
        <v>379</v>
      </c>
      <c r="K35" s="16">
        <v>30</v>
      </c>
      <c r="L35" s="17">
        <v>0</v>
      </c>
      <c r="M35" s="18">
        <v>10</v>
      </c>
      <c r="N35" s="19">
        <v>0</v>
      </c>
      <c r="O35" s="16">
        <v>240</v>
      </c>
      <c r="P35" s="17">
        <v>0</v>
      </c>
      <c r="Q35" s="18">
        <v>3490</v>
      </c>
      <c r="R35" s="19">
        <v>0</v>
      </c>
      <c r="S35" s="20">
        <f t="shared" si="11"/>
        <v>14.541666666666666</v>
      </c>
      <c r="T35" s="21" t="str">
        <f t="shared" si="11"/>
        <v/>
      </c>
      <c r="U35" s="18">
        <v>0</v>
      </c>
      <c r="V35" s="19">
        <v>0</v>
      </c>
      <c r="W35" s="22">
        <f t="shared" si="12"/>
        <v>3490</v>
      </c>
      <c r="X35" s="23">
        <f t="shared" si="12"/>
        <v>0</v>
      </c>
      <c r="Y35" s="24">
        <f t="shared" si="13"/>
        <v>3490</v>
      </c>
      <c r="Z35" s="25">
        <f t="shared" si="14"/>
        <v>3490</v>
      </c>
      <c r="AA35" s="27">
        <f t="shared" si="15"/>
        <v>0</v>
      </c>
    </row>
    <row r="36" spans="1:27" x14ac:dyDescent="0.25">
      <c r="A36" s="11" t="s">
        <v>12</v>
      </c>
      <c r="B36" s="12" t="s">
        <v>19</v>
      </c>
      <c r="C36" s="11" t="s">
        <v>32</v>
      </c>
      <c r="D36" s="11">
        <v>603147</v>
      </c>
      <c r="E36" s="13" t="s">
        <v>33</v>
      </c>
      <c r="F36" s="13">
        <v>30791847</v>
      </c>
      <c r="G36" s="13" t="s">
        <v>521</v>
      </c>
      <c r="H36" s="13" t="s">
        <v>463</v>
      </c>
      <c r="I36" s="14" t="s">
        <v>522</v>
      </c>
      <c r="J36" s="15">
        <v>348</v>
      </c>
      <c r="K36" s="16">
        <v>32</v>
      </c>
      <c r="L36" s="17">
        <v>0</v>
      </c>
      <c r="M36" s="18">
        <v>3</v>
      </c>
      <c r="N36" s="19">
        <v>0</v>
      </c>
      <c r="O36" s="16">
        <v>78</v>
      </c>
      <c r="P36" s="17">
        <v>0</v>
      </c>
      <c r="Q36" s="18">
        <v>1142</v>
      </c>
      <c r="R36" s="19">
        <v>0</v>
      </c>
      <c r="S36" s="20">
        <f t="shared" si="11"/>
        <v>14.641025641025641</v>
      </c>
      <c r="T36" s="21" t="str">
        <f t="shared" si="11"/>
        <v/>
      </c>
      <c r="U36" s="18">
        <v>0</v>
      </c>
      <c r="V36" s="19">
        <v>0</v>
      </c>
      <c r="W36" s="22">
        <f t="shared" si="12"/>
        <v>1142</v>
      </c>
      <c r="X36" s="23">
        <f t="shared" si="12"/>
        <v>0</v>
      </c>
      <c r="Y36" s="24">
        <f t="shared" si="13"/>
        <v>1142</v>
      </c>
      <c r="Z36" s="25">
        <f t="shared" si="14"/>
        <v>1142</v>
      </c>
      <c r="AA36" s="27">
        <f t="shared" si="15"/>
        <v>0</v>
      </c>
    </row>
    <row r="37" spans="1:27" x14ac:dyDescent="0.25">
      <c r="A37" s="11" t="s">
        <v>12</v>
      </c>
      <c r="B37" s="12" t="s">
        <v>19</v>
      </c>
      <c r="C37" s="11" t="s">
        <v>32</v>
      </c>
      <c r="D37" s="11">
        <v>603147</v>
      </c>
      <c r="E37" s="13" t="s">
        <v>33</v>
      </c>
      <c r="F37" s="13">
        <v>36064092</v>
      </c>
      <c r="G37" s="13" t="s">
        <v>495</v>
      </c>
      <c r="H37" s="13" t="s">
        <v>463</v>
      </c>
      <c r="I37" s="14" t="s">
        <v>523</v>
      </c>
      <c r="J37" s="15">
        <v>548</v>
      </c>
      <c r="K37" s="16">
        <v>40</v>
      </c>
      <c r="L37" s="17">
        <v>0</v>
      </c>
      <c r="M37" s="18">
        <v>5</v>
      </c>
      <c r="N37" s="19">
        <v>0</v>
      </c>
      <c r="O37" s="16">
        <v>68</v>
      </c>
      <c r="P37" s="17">
        <v>0</v>
      </c>
      <c r="Q37" s="18">
        <v>1240</v>
      </c>
      <c r="R37" s="19">
        <v>0</v>
      </c>
      <c r="S37" s="20">
        <f t="shared" si="11"/>
        <v>18.235294117647058</v>
      </c>
      <c r="T37" s="21" t="str">
        <f t="shared" si="11"/>
        <v/>
      </c>
      <c r="U37" s="18">
        <v>0</v>
      </c>
      <c r="V37" s="19">
        <v>0</v>
      </c>
      <c r="W37" s="22">
        <f t="shared" si="12"/>
        <v>1240</v>
      </c>
      <c r="X37" s="23">
        <f t="shared" si="12"/>
        <v>0</v>
      </c>
      <c r="Y37" s="24">
        <f t="shared" si="13"/>
        <v>1240</v>
      </c>
      <c r="Z37" s="25">
        <f t="shared" si="14"/>
        <v>1240</v>
      </c>
      <c r="AA37" s="27">
        <f t="shared" si="15"/>
        <v>0</v>
      </c>
    </row>
    <row r="38" spans="1:27" x14ac:dyDescent="0.25">
      <c r="A38" s="11" t="s">
        <v>12</v>
      </c>
      <c r="B38" s="12" t="s">
        <v>19</v>
      </c>
      <c r="C38" s="11" t="s">
        <v>32</v>
      </c>
      <c r="D38" s="11">
        <v>603147</v>
      </c>
      <c r="E38" s="13" t="s">
        <v>33</v>
      </c>
      <c r="F38" s="13">
        <v>31810969</v>
      </c>
      <c r="G38" s="13" t="s">
        <v>524</v>
      </c>
      <c r="H38" s="13" t="s">
        <v>463</v>
      </c>
      <c r="I38" s="14" t="s">
        <v>525</v>
      </c>
      <c r="J38" s="15">
        <v>434</v>
      </c>
      <c r="K38" s="16">
        <v>34</v>
      </c>
      <c r="L38" s="17">
        <v>0</v>
      </c>
      <c r="M38" s="18">
        <v>4</v>
      </c>
      <c r="N38" s="19">
        <v>0</v>
      </c>
      <c r="O38" s="16">
        <v>31</v>
      </c>
      <c r="P38" s="17">
        <v>0</v>
      </c>
      <c r="Q38" s="18">
        <v>398</v>
      </c>
      <c r="R38" s="19">
        <v>0</v>
      </c>
      <c r="S38" s="20">
        <f t="shared" si="11"/>
        <v>12.838709677419354</v>
      </c>
      <c r="T38" s="21" t="str">
        <f t="shared" si="11"/>
        <v/>
      </c>
      <c r="U38" s="18">
        <v>340</v>
      </c>
      <c r="V38" s="19">
        <v>0</v>
      </c>
      <c r="W38" s="22">
        <f t="shared" si="12"/>
        <v>738</v>
      </c>
      <c r="X38" s="23">
        <f t="shared" si="12"/>
        <v>0</v>
      </c>
      <c r="Y38" s="24">
        <f t="shared" si="13"/>
        <v>738</v>
      </c>
      <c r="Z38" s="25">
        <f t="shared" si="14"/>
        <v>738</v>
      </c>
      <c r="AA38" s="27">
        <f t="shared" si="15"/>
        <v>0</v>
      </c>
    </row>
    <row r="39" spans="1:27" x14ac:dyDescent="0.25">
      <c r="A39" s="11" t="s">
        <v>12</v>
      </c>
      <c r="B39" s="12" t="s">
        <v>19</v>
      </c>
      <c r="C39" s="11" t="s">
        <v>42</v>
      </c>
      <c r="D39" s="11">
        <v>604887</v>
      </c>
      <c r="E39" s="13" t="s">
        <v>43</v>
      </c>
      <c r="F39" s="13">
        <v>36070998</v>
      </c>
      <c r="G39" s="13" t="s">
        <v>492</v>
      </c>
      <c r="H39" s="13" t="s">
        <v>527</v>
      </c>
      <c r="I39" s="14" t="s">
        <v>528</v>
      </c>
      <c r="J39" s="15">
        <v>602</v>
      </c>
      <c r="K39" s="16">
        <v>13</v>
      </c>
      <c r="L39" s="17">
        <v>0</v>
      </c>
      <c r="M39" s="18">
        <v>2</v>
      </c>
      <c r="N39" s="19">
        <v>0</v>
      </c>
      <c r="O39" s="16">
        <v>90</v>
      </c>
      <c r="P39" s="17">
        <v>0</v>
      </c>
      <c r="Q39" s="18">
        <v>1460.05</v>
      </c>
      <c r="R39" s="19">
        <v>0</v>
      </c>
      <c r="S39" s="20">
        <f t="shared" si="11"/>
        <v>16.222777777777779</v>
      </c>
      <c r="T39" s="21" t="str">
        <f t="shared" si="11"/>
        <v/>
      </c>
      <c r="U39" s="18">
        <v>0</v>
      </c>
      <c r="V39" s="19">
        <v>0</v>
      </c>
      <c r="W39" s="22">
        <f t="shared" si="12"/>
        <v>1460.05</v>
      </c>
      <c r="X39" s="23">
        <f t="shared" si="12"/>
        <v>0</v>
      </c>
      <c r="Y39" s="24">
        <f t="shared" si="13"/>
        <v>1461</v>
      </c>
      <c r="Z39" s="25">
        <f t="shared" si="14"/>
        <v>1461</v>
      </c>
      <c r="AA39" s="27">
        <f t="shared" si="15"/>
        <v>0</v>
      </c>
    </row>
    <row r="40" spans="1:27" x14ac:dyDescent="0.25">
      <c r="A40" s="11" t="s">
        <v>12</v>
      </c>
      <c r="B40" s="12" t="s">
        <v>19</v>
      </c>
      <c r="C40" s="11" t="s">
        <v>22</v>
      </c>
      <c r="D40" s="11">
        <v>304841</v>
      </c>
      <c r="E40" s="13" t="s">
        <v>23</v>
      </c>
      <c r="F40" s="13">
        <v>710055366</v>
      </c>
      <c r="G40" s="13" t="s">
        <v>495</v>
      </c>
      <c r="H40" s="13" t="s">
        <v>530</v>
      </c>
      <c r="I40" s="14" t="s">
        <v>531</v>
      </c>
      <c r="J40" s="15">
        <v>103</v>
      </c>
      <c r="K40" s="16">
        <v>7</v>
      </c>
      <c r="L40" s="17">
        <v>0</v>
      </c>
      <c r="M40" s="18">
        <v>22</v>
      </c>
      <c r="N40" s="19">
        <v>0</v>
      </c>
      <c r="O40" s="16">
        <v>44</v>
      </c>
      <c r="P40" s="17">
        <v>0</v>
      </c>
      <c r="Q40" s="18">
        <v>640</v>
      </c>
      <c r="R40" s="19">
        <v>0</v>
      </c>
      <c r="S40" s="20">
        <f t="shared" si="11"/>
        <v>14.545454545454545</v>
      </c>
      <c r="T40" s="21" t="str">
        <f t="shared" si="11"/>
        <v/>
      </c>
      <c r="U40" s="18">
        <v>0</v>
      </c>
      <c r="V40" s="19">
        <v>0</v>
      </c>
      <c r="W40" s="22">
        <f t="shared" si="12"/>
        <v>640</v>
      </c>
      <c r="X40" s="23">
        <f t="shared" si="12"/>
        <v>0</v>
      </c>
      <c r="Y40" s="24">
        <f t="shared" si="13"/>
        <v>640</v>
      </c>
      <c r="Z40" s="25">
        <f t="shared" si="14"/>
        <v>640</v>
      </c>
      <c r="AA40" s="27">
        <f t="shared" si="15"/>
        <v>0</v>
      </c>
    </row>
    <row r="41" spans="1:27" x14ac:dyDescent="0.25">
      <c r="A41" s="11" t="s">
        <v>12</v>
      </c>
      <c r="B41" s="12" t="s">
        <v>19</v>
      </c>
      <c r="C41" s="11" t="s">
        <v>24</v>
      </c>
      <c r="D41" s="11">
        <v>304913</v>
      </c>
      <c r="E41" s="13" t="s">
        <v>25</v>
      </c>
      <c r="F41" s="13">
        <v>31811493</v>
      </c>
      <c r="G41" s="13" t="s">
        <v>532</v>
      </c>
      <c r="H41" s="13" t="s">
        <v>464</v>
      </c>
      <c r="I41" s="14" t="s">
        <v>533</v>
      </c>
      <c r="J41" s="15">
        <v>709</v>
      </c>
      <c r="K41" s="16">
        <v>13</v>
      </c>
      <c r="L41" s="17">
        <v>0</v>
      </c>
      <c r="M41" s="18">
        <v>1</v>
      </c>
      <c r="N41" s="19">
        <v>0</v>
      </c>
      <c r="O41" s="16">
        <v>12</v>
      </c>
      <c r="P41" s="17">
        <v>0</v>
      </c>
      <c r="Q41" s="18">
        <v>155</v>
      </c>
      <c r="R41" s="19">
        <v>0</v>
      </c>
      <c r="S41" s="20">
        <f t="shared" si="11"/>
        <v>12.916666666666666</v>
      </c>
      <c r="T41" s="21" t="str">
        <f t="shared" si="11"/>
        <v/>
      </c>
      <c r="U41" s="18">
        <v>0</v>
      </c>
      <c r="V41" s="19">
        <v>0</v>
      </c>
      <c r="W41" s="22">
        <f t="shared" si="12"/>
        <v>155</v>
      </c>
      <c r="X41" s="23">
        <f t="shared" si="12"/>
        <v>0</v>
      </c>
      <c r="Y41" s="24">
        <f t="shared" si="13"/>
        <v>155</v>
      </c>
      <c r="Z41" s="25">
        <f t="shared" si="14"/>
        <v>155</v>
      </c>
      <c r="AA41" s="27">
        <f t="shared" si="15"/>
        <v>0</v>
      </c>
    </row>
    <row r="42" spans="1:27" x14ac:dyDescent="0.25">
      <c r="A42" s="11" t="s">
        <v>12</v>
      </c>
      <c r="B42" s="12" t="s">
        <v>19</v>
      </c>
      <c r="C42" s="11" t="s">
        <v>24</v>
      </c>
      <c r="D42" s="11">
        <v>304913</v>
      </c>
      <c r="E42" s="13" t="s">
        <v>25</v>
      </c>
      <c r="F42" s="13">
        <v>36064181</v>
      </c>
      <c r="G42" s="13" t="s">
        <v>495</v>
      </c>
      <c r="H42" s="13" t="s">
        <v>464</v>
      </c>
      <c r="I42" s="14" t="s">
        <v>534</v>
      </c>
      <c r="J42" s="15">
        <v>489</v>
      </c>
      <c r="K42" s="16">
        <v>2</v>
      </c>
      <c r="L42" s="17">
        <v>0</v>
      </c>
      <c r="M42" s="18">
        <v>1</v>
      </c>
      <c r="N42" s="19">
        <v>0</v>
      </c>
      <c r="O42" s="16">
        <v>21</v>
      </c>
      <c r="P42" s="17">
        <v>0</v>
      </c>
      <c r="Q42" s="18">
        <v>345</v>
      </c>
      <c r="R42" s="19">
        <v>0</v>
      </c>
      <c r="S42" s="20">
        <f t="shared" si="11"/>
        <v>16.428571428571427</v>
      </c>
      <c r="T42" s="21" t="str">
        <f t="shared" si="11"/>
        <v/>
      </c>
      <c r="U42" s="18">
        <v>41</v>
      </c>
      <c r="V42" s="19">
        <v>0</v>
      </c>
      <c r="W42" s="22">
        <f t="shared" si="12"/>
        <v>386</v>
      </c>
      <c r="X42" s="23">
        <f t="shared" si="12"/>
        <v>0</v>
      </c>
      <c r="Y42" s="24">
        <f t="shared" si="13"/>
        <v>386</v>
      </c>
      <c r="Z42" s="25">
        <f t="shared" si="14"/>
        <v>386</v>
      </c>
      <c r="AA42" s="27">
        <f t="shared" si="15"/>
        <v>0</v>
      </c>
    </row>
    <row r="43" spans="1:27" x14ac:dyDescent="0.25">
      <c r="A43" s="11" t="s">
        <v>12</v>
      </c>
      <c r="B43" s="12" t="s">
        <v>19</v>
      </c>
      <c r="C43" s="11" t="s">
        <v>24</v>
      </c>
      <c r="D43" s="11">
        <v>304913</v>
      </c>
      <c r="E43" s="13" t="s">
        <v>25</v>
      </c>
      <c r="F43" s="13">
        <v>31773729</v>
      </c>
      <c r="G43" s="13" t="s">
        <v>495</v>
      </c>
      <c r="H43" s="13" t="s">
        <v>464</v>
      </c>
      <c r="I43" s="14" t="s">
        <v>535</v>
      </c>
      <c r="J43" s="15">
        <v>581</v>
      </c>
      <c r="K43" s="16">
        <v>9</v>
      </c>
      <c r="L43" s="17">
        <v>3</v>
      </c>
      <c r="M43" s="18">
        <v>3</v>
      </c>
      <c r="N43" s="19">
        <v>3</v>
      </c>
      <c r="O43" s="16">
        <v>48</v>
      </c>
      <c r="P43" s="17">
        <v>16</v>
      </c>
      <c r="Q43" s="18">
        <v>580</v>
      </c>
      <c r="R43" s="19">
        <v>193</v>
      </c>
      <c r="S43" s="20">
        <f t="shared" si="11"/>
        <v>12.083333333333334</v>
      </c>
      <c r="T43" s="21">
        <f t="shared" si="11"/>
        <v>12.0625</v>
      </c>
      <c r="U43" s="18">
        <v>0</v>
      </c>
      <c r="V43" s="19">
        <v>0</v>
      </c>
      <c r="W43" s="22">
        <f t="shared" si="12"/>
        <v>580</v>
      </c>
      <c r="X43" s="23">
        <f t="shared" si="12"/>
        <v>193</v>
      </c>
      <c r="Y43" s="24">
        <f t="shared" si="13"/>
        <v>580</v>
      </c>
      <c r="Z43" s="25">
        <f t="shared" si="14"/>
        <v>387</v>
      </c>
      <c r="AA43" s="27">
        <f t="shared" si="15"/>
        <v>193</v>
      </c>
    </row>
    <row r="44" spans="1:27" x14ac:dyDescent="0.25">
      <c r="A44" s="11" t="s">
        <v>12</v>
      </c>
      <c r="B44" s="12" t="s">
        <v>19</v>
      </c>
      <c r="C44" s="11" t="s">
        <v>26</v>
      </c>
      <c r="D44" s="11">
        <v>304964</v>
      </c>
      <c r="E44" s="13" t="s">
        <v>27</v>
      </c>
      <c r="F44" s="13">
        <v>31810462</v>
      </c>
      <c r="G44" s="13" t="s">
        <v>495</v>
      </c>
      <c r="H44" s="13" t="s">
        <v>537</v>
      </c>
      <c r="I44" s="14" t="s">
        <v>538</v>
      </c>
      <c r="J44" s="15">
        <v>446</v>
      </c>
      <c r="K44" s="16">
        <v>6</v>
      </c>
      <c r="L44" s="17">
        <v>0</v>
      </c>
      <c r="M44" s="18">
        <v>1</v>
      </c>
      <c r="N44" s="19">
        <v>0</v>
      </c>
      <c r="O44" s="16">
        <v>21</v>
      </c>
      <c r="P44" s="17">
        <v>0</v>
      </c>
      <c r="Q44" s="18">
        <v>275</v>
      </c>
      <c r="R44" s="19">
        <v>0</v>
      </c>
      <c r="S44" s="20">
        <f t="shared" si="11"/>
        <v>13.095238095238095</v>
      </c>
      <c r="T44" s="21" t="str">
        <f t="shared" si="11"/>
        <v/>
      </c>
      <c r="U44" s="18">
        <v>0</v>
      </c>
      <c r="V44" s="19">
        <v>0</v>
      </c>
      <c r="W44" s="22">
        <f t="shared" si="12"/>
        <v>275</v>
      </c>
      <c r="X44" s="23">
        <f t="shared" si="12"/>
        <v>0</v>
      </c>
      <c r="Y44" s="24">
        <f t="shared" si="13"/>
        <v>275</v>
      </c>
      <c r="Z44" s="25">
        <f t="shared" si="14"/>
        <v>275</v>
      </c>
      <c r="AA44" s="27">
        <f t="shared" si="15"/>
        <v>0</v>
      </c>
    </row>
    <row r="45" spans="1:27" x14ac:dyDescent="0.25">
      <c r="A45" s="11" t="s">
        <v>12</v>
      </c>
      <c r="B45" s="12" t="s">
        <v>19</v>
      </c>
      <c r="C45" s="11" t="s">
        <v>28</v>
      </c>
      <c r="D45" s="11">
        <v>305049</v>
      </c>
      <c r="E45" s="13" t="s">
        <v>29</v>
      </c>
      <c r="F45" s="13">
        <v>31810276</v>
      </c>
      <c r="G45" s="13" t="s">
        <v>495</v>
      </c>
      <c r="H45" s="13" t="s">
        <v>539</v>
      </c>
      <c r="I45" s="14" t="s">
        <v>540</v>
      </c>
      <c r="J45" s="15">
        <v>147</v>
      </c>
      <c r="K45" s="16">
        <v>8</v>
      </c>
      <c r="L45" s="17">
        <v>0</v>
      </c>
      <c r="M45" s="18">
        <v>2</v>
      </c>
      <c r="N45" s="19">
        <v>0</v>
      </c>
      <c r="O45" s="16">
        <v>108</v>
      </c>
      <c r="P45" s="17">
        <v>0</v>
      </c>
      <c r="Q45" s="18">
        <v>1160</v>
      </c>
      <c r="R45" s="19">
        <v>0</v>
      </c>
      <c r="S45" s="20">
        <f t="shared" si="11"/>
        <v>10.74074074074074</v>
      </c>
      <c r="T45" s="21" t="str">
        <f t="shared" si="11"/>
        <v/>
      </c>
      <c r="U45" s="18">
        <v>0</v>
      </c>
      <c r="V45" s="19">
        <v>0</v>
      </c>
      <c r="W45" s="22">
        <f t="shared" si="12"/>
        <v>1160</v>
      </c>
      <c r="X45" s="23">
        <f t="shared" si="12"/>
        <v>0</v>
      </c>
      <c r="Y45" s="24">
        <f t="shared" si="13"/>
        <v>1160</v>
      </c>
      <c r="Z45" s="25">
        <f t="shared" si="14"/>
        <v>1160</v>
      </c>
      <c r="AA45" s="27">
        <f t="shared" si="15"/>
        <v>0</v>
      </c>
    </row>
    <row r="46" spans="1:27" x14ac:dyDescent="0.25">
      <c r="A46" s="11" t="s">
        <v>12</v>
      </c>
      <c r="B46" s="12" t="s">
        <v>19</v>
      </c>
      <c r="C46" s="11" t="s">
        <v>30</v>
      </c>
      <c r="D46" s="11">
        <v>305103</v>
      </c>
      <c r="E46" s="13" t="s">
        <v>31</v>
      </c>
      <c r="F46" s="13">
        <v>31817017</v>
      </c>
      <c r="G46" s="13" t="s">
        <v>495</v>
      </c>
      <c r="H46" s="13" t="s">
        <v>542</v>
      </c>
      <c r="I46" s="14" t="s">
        <v>543</v>
      </c>
      <c r="J46" s="15">
        <v>441</v>
      </c>
      <c r="K46" s="16">
        <v>9</v>
      </c>
      <c r="L46" s="17">
        <v>0</v>
      </c>
      <c r="M46" s="18">
        <v>1</v>
      </c>
      <c r="N46" s="19">
        <v>0</v>
      </c>
      <c r="O46" s="16">
        <v>28</v>
      </c>
      <c r="P46" s="17">
        <v>0</v>
      </c>
      <c r="Q46" s="18">
        <v>340.27</v>
      </c>
      <c r="R46" s="19">
        <v>0</v>
      </c>
      <c r="S46" s="20">
        <f t="shared" ref="S46:T53" si="16">IFERROR(Q46/O46,"")</f>
        <v>12.1525</v>
      </c>
      <c r="T46" s="21" t="str">
        <f t="shared" si="16"/>
        <v/>
      </c>
      <c r="U46" s="18">
        <v>0</v>
      </c>
      <c r="V46" s="19">
        <v>0</v>
      </c>
      <c r="W46" s="22">
        <f t="shared" ref="W46:X53" si="17">U46+Q46</f>
        <v>340.27</v>
      </c>
      <c r="X46" s="23">
        <f t="shared" si="17"/>
        <v>0</v>
      </c>
      <c r="Y46" s="24">
        <f t="shared" ref="Y46:Y53" si="18">ROUNDUP(W46,0)</f>
        <v>341</v>
      </c>
      <c r="Z46" s="25">
        <f t="shared" ref="Z46:Z53" si="19">Y46-AA46</f>
        <v>341</v>
      </c>
      <c r="AA46" s="27">
        <f t="shared" ref="AA46:AA53" si="20">ROUNDUP(X46,0)</f>
        <v>0</v>
      </c>
    </row>
    <row r="47" spans="1:27" x14ac:dyDescent="0.25">
      <c r="A47" s="11" t="s">
        <v>12</v>
      </c>
      <c r="B47" s="12" t="s">
        <v>48</v>
      </c>
      <c r="C47" s="11" t="s">
        <v>53</v>
      </c>
      <c r="D47" s="11">
        <v>42365023</v>
      </c>
      <c r="E47" s="13" t="s">
        <v>54</v>
      </c>
      <c r="F47" s="13">
        <v>30848008</v>
      </c>
      <c r="G47" s="13" t="s">
        <v>545</v>
      </c>
      <c r="H47" s="13" t="s">
        <v>460</v>
      </c>
      <c r="I47" s="14" t="s">
        <v>546</v>
      </c>
      <c r="J47" s="15">
        <v>479</v>
      </c>
      <c r="K47" s="16">
        <v>16</v>
      </c>
      <c r="L47" s="17">
        <v>0</v>
      </c>
      <c r="M47" s="18">
        <v>2</v>
      </c>
      <c r="N47" s="19">
        <v>0</v>
      </c>
      <c r="O47" s="16">
        <v>33</v>
      </c>
      <c r="P47" s="17">
        <v>0</v>
      </c>
      <c r="Q47" s="18">
        <v>474</v>
      </c>
      <c r="R47" s="19">
        <v>0</v>
      </c>
      <c r="S47" s="20">
        <f t="shared" si="16"/>
        <v>14.363636363636363</v>
      </c>
      <c r="T47" s="21" t="str">
        <f t="shared" si="16"/>
        <v/>
      </c>
      <c r="U47" s="18">
        <v>0</v>
      </c>
      <c r="V47" s="19">
        <v>0</v>
      </c>
      <c r="W47" s="22">
        <f t="shared" si="17"/>
        <v>474</v>
      </c>
      <c r="X47" s="23">
        <f t="shared" si="17"/>
        <v>0</v>
      </c>
      <c r="Y47" s="24">
        <f t="shared" si="18"/>
        <v>474</v>
      </c>
      <c r="Z47" s="25">
        <f t="shared" si="19"/>
        <v>474</v>
      </c>
      <c r="AA47" s="27">
        <f t="shared" si="20"/>
        <v>0</v>
      </c>
    </row>
    <row r="48" spans="1:27" x14ac:dyDescent="0.25">
      <c r="A48" s="11" t="s">
        <v>12</v>
      </c>
      <c r="B48" s="12" t="s">
        <v>48</v>
      </c>
      <c r="C48" s="11" t="s">
        <v>51</v>
      </c>
      <c r="D48" s="11">
        <v>585661</v>
      </c>
      <c r="E48" s="13" t="s">
        <v>52</v>
      </c>
      <c r="F48" s="13">
        <v>42258120</v>
      </c>
      <c r="G48" s="13" t="s">
        <v>547</v>
      </c>
      <c r="H48" s="13" t="s">
        <v>479</v>
      </c>
      <c r="I48" s="14" t="s">
        <v>548</v>
      </c>
      <c r="J48" s="15">
        <v>530</v>
      </c>
      <c r="K48" s="16">
        <v>11</v>
      </c>
      <c r="L48" s="17">
        <v>0</v>
      </c>
      <c r="M48" s="18">
        <v>2</v>
      </c>
      <c r="N48" s="19">
        <v>0</v>
      </c>
      <c r="O48" s="16">
        <v>34</v>
      </c>
      <c r="P48" s="17">
        <v>0</v>
      </c>
      <c r="Q48" s="18">
        <v>405</v>
      </c>
      <c r="R48" s="19">
        <v>0</v>
      </c>
      <c r="S48" s="20">
        <f t="shared" si="16"/>
        <v>11.911764705882353</v>
      </c>
      <c r="T48" s="21" t="str">
        <f t="shared" si="16"/>
        <v/>
      </c>
      <c r="U48" s="18">
        <v>0</v>
      </c>
      <c r="V48" s="19">
        <v>0</v>
      </c>
      <c r="W48" s="22">
        <f t="shared" si="17"/>
        <v>405</v>
      </c>
      <c r="X48" s="23">
        <f t="shared" si="17"/>
        <v>0</v>
      </c>
      <c r="Y48" s="24">
        <f t="shared" si="18"/>
        <v>405</v>
      </c>
      <c r="Z48" s="25">
        <f t="shared" si="19"/>
        <v>405</v>
      </c>
      <c r="AA48" s="27">
        <f t="shared" si="20"/>
        <v>0</v>
      </c>
    </row>
    <row r="49" spans="1:27" x14ac:dyDescent="0.25">
      <c r="A49" s="11" t="s">
        <v>12</v>
      </c>
      <c r="B49" s="12" t="s">
        <v>48</v>
      </c>
      <c r="C49" s="11" t="s">
        <v>49</v>
      </c>
      <c r="D49" s="11">
        <v>586722</v>
      </c>
      <c r="E49" s="13" t="s">
        <v>50</v>
      </c>
      <c r="F49" s="13">
        <v>52547477</v>
      </c>
      <c r="G49" s="13" t="s">
        <v>549</v>
      </c>
      <c r="H49" s="13" t="s">
        <v>463</v>
      </c>
      <c r="I49" s="14" t="s">
        <v>550</v>
      </c>
      <c r="J49" s="15">
        <v>633</v>
      </c>
      <c r="K49" s="16">
        <v>1</v>
      </c>
      <c r="L49" s="17">
        <v>0</v>
      </c>
      <c r="M49" s="18">
        <v>1</v>
      </c>
      <c r="N49" s="19">
        <v>0</v>
      </c>
      <c r="O49" s="16">
        <v>12</v>
      </c>
      <c r="P49" s="17">
        <v>0</v>
      </c>
      <c r="Q49" s="18">
        <v>211</v>
      </c>
      <c r="R49" s="19">
        <v>0</v>
      </c>
      <c r="S49" s="20">
        <f t="shared" si="16"/>
        <v>17.583333333333332</v>
      </c>
      <c r="T49" s="21" t="str">
        <f t="shared" si="16"/>
        <v/>
      </c>
      <c r="U49" s="18">
        <v>33</v>
      </c>
      <c r="V49" s="19">
        <v>0</v>
      </c>
      <c r="W49" s="22">
        <f t="shared" si="17"/>
        <v>244</v>
      </c>
      <c r="X49" s="23">
        <f t="shared" si="17"/>
        <v>0</v>
      </c>
      <c r="Y49" s="24">
        <f t="shared" si="18"/>
        <v>244</v>
      </c>
      <c r="Z49" s="25">
        <f t="shared" si="19"/>
        <v>244</v>
      </c>
      <c r="AA49" s="27">
        <f t="shared" si="20"/>
        <v>0</v>
      </c>
    </row>
    <row r="50" spans="1:27" x14ac:dyDescent="0.25">
      <c r="A50" s="11" t="s">
        <v>12</v>
      </c>
      <c r="B50" s="12" t="s">
        <v>48</v>
      </c>
      <c r="C50" s="11" t="s">
        <v>49</v>
      </c>
      <c r="D50" s="11">
        <v>586722</v>
      </c>
      <c r="E50" s="13" t="s">
        <v>50</v>
      </c>
      <c r="F50" s="13">
        <v>17643902</v>
      </c>
      <c r="G50" s="13" t="s">
        <v>554</v>
      </c>
      <c r="H50" s="13" t="s">
        <v>555</v>
      </c>
      <c r="I50" s="14" t="s">
        <v>556</v>
      </c>
      <c r="J50" s="15">
        <v>517</v>
      </c>
      <c r="K50" s="16">
        <v>5</v>
      </c>
      <c r="L50" s="17">
        <v>0</v>
      </c>
      <c r="M50" s="18">
        <v>1</v>
      </c>
      <c r="N50" s="19">
        <v>0</v>
      </c>
      <c r="O50" s="16">
        <v>16</v>
      </c>
      <c r="P50" s="17">
        <v>0</v>
      </c>
      <c r="Q50" s="18">
        <v>325</v>
      </c>
      <c r="R50" s="19">
        <v>0</v>
      </c>
      <c r="S50" s="20">
        <f t="shared" si="16"/>
        <v>20.3125</v>
      </c>
      <c r="T50" s="21" t="str">
        <f t="shared" si="16"/>
        <v/>
      </c>
      <c r="U50" s="18">
        <v>100</v>
      </c>
      <c r="V50" s="19">
        <v>0</v>
      </c>
      <c r="W50" s="22">
        <f t="shared" si="17"/>
        <v>425</v>
      </c>
      <c r="X50" s="23">
        <f t="shared" si="17"/>
        <v>0</v>
      </c>
      <c r="Y50" s="24">
        <f t="shared" si="18"/>
        <v>425</v>
      </c>
      <c r="Z50" s="25">
        <f t="shared" si="19"/>
        <v>425</v>
      </c>
      <c r="AA50" s="27">
        <f t="shared" si="20"/>
        <v>0</v>
      </c>
    </row>
    <row r="51" spans="1:27" x14ac:dyDescent="0.25">
      <c r="A51" s="11" t="s">
        <v>12</v>
      </c>
      <c r="B51" s="12" t="s">
        <v>48</v>
      </c>
      <c r="C51" s="11" t="s">
        <v>49</v>
      </c>
      <c r="D51" s="11">
        <v>586722</v>
      </c>
      <c r="E51" s="13" t="s">
        <v>50</v>
      </c>
      <c r="F51" s="13">
        <v>588032</v>
      </c>
      <c r="G51" s="13" t="s">
        <v>557</v>
      </c>
      <c r="H51" s="13" t="s">
        <v>555</v>
      </c>
      <c r="I51" s="14" t="s">
        <v>558</v>
      </c>
      <c r="J51" s="15">
        <v>437</v>
      </c>
      <c r="K51" s="16">
        <v>10</v>
      </c>
      <c r="L51" s="17">
        <v>0</v>
      </c>
      <c r="M51" s="18">
        <v>1</v>
      </c>
      <c r="N51" s="19">
        <v>0</v>
      </c>
      <c r="O51" s="16">
        <v>8</v>
      </c>
      <c r="P51" s="17">
        <v>0</v>
      </c>
      <c r="Q51" s="18">
        <v>114</v>
      </c>
      <c r="R51" s="19">
        <v>0</v>
      </c>
      <c r="S51" s="20">
        <f t="shared" si="16"/>
        <v>14.25</v>
      </c>
      <c r="T51" s="21" t="str">
        <f t="shared" si="16"/>
        <v/>
      </c>
      <c r="U51" s="18">
        <v>0</v>
      </c>
      <c r="V51" s="19">
        <v>0</v>
      </c>
      <c r="W51" s="22">
        <f t="shared" si="17"/>
        <v>114</v>
      </c>
      <c r="X51" s="23">
        <f t="shared" si="17"/>
        <v>0</v>
      </c>
      <c r="Y51" s="24">
        <f t="shared" si="18"/>
        <v>114</v>
      </c>
      <c r="Z51" s="25">
        <f t="shared" si="19"/>
        <v>114</v>
      </c>
      <c r="AA51" s="27">
        <f t="shared" si="20"/>
        <v>0</v>
      </c>
    </row>
    <row r="52" spans="1:27" x14ac:dyDescent="0.25">
      <c r="A52" s="11" t="s">
        <v>12</v>
      </c>
      <c r="B52" s="12" t="s">
        <v>55</v>
      </c>
      <c r="C52" s="11" t="s">
        <v>58</v>
      </c>
      <c r="D52" s="11">
        <v>50073893</v>
      </c>
      <c r="E52" s="13" t="s">
        <v>59</v>
      </c>
      <c r="F52" s="13">
        <v>891657</v>
      </c>
      <c r="G52" s="13" t="s">
        <v>562</v>
      </c>
      <c r="H52" s="13" t="s">
        <v>497</v>
      </c>
      <c r="I52" s="14" t="s">
        <v>563</v>
      </c>
      <c r="J52" s="15">
        <v>348</v>
      </c>
      <c r="K52" s="16">
        <v>14</v>
      </c>
      <c r="L52" s="17">
        <v>0</v>
      </c>
      <c r="M52" s="18">
        <v>1</v>
      </c>
      <c r="N52" s="19">
        <v>0</v>
      </c>
      <c r="O52" s="16">
        <v>3</v>
      </c>
      <c r="P52" s="17">
        <v>0</v>
      </c>
      <c r="Q52" s="18">
        <v>62</v>
      </c>
      <c r="R52" s="19">
        <v>0</v>
      </c>
      <c r="S52" s="20">
        <f t="shared" si="16"/>
        <v>20.666666666666668</v>
      </c>
      <c r="T52" s="21" t="str">
        <f t="shared" si="16"/>
        <v/>
      </c>
      <c r="U52" s="18">
        <v>0</v>
      </c>
      <c r="V52" s="19">
        <v>0</v>
      </c>
      <c r="W52" s="22">
        <f t="shared" si="17"/>
        <v>62</v>
      </c>
      <c r="X52" s="23">
        <f t="shared" si="17"/>
        <v>0</v>
      </c>
      <c r="Y52" s="24">
        <f t="shared" si="18"/>
        <v>62</v>
      </c>
      <c r="Z52" s="25">
        <f t="shared" si="19"/>
        <v>62</v>
      </c>
      <c r="AA52" s="27">
        <f t="shared" si="20"/>
        <v>0</v>
      </c>
    </row>
    <row r="53" spans="1:27" x14ac:dyDescent="0.25">
      <c r="A53" s="11" t="s">
        <v>12</v>
      </c>
      <c r="B53" s="12" t="s">
        <v>55</v>
      </c>
      <c r="C53" s="11" t="s">
        <v>56</v>
      </c>
      <c r="D53" s="11">
        <v>30851581</v>
      </c>
      <c r="E53" s="13" t="s">
        <v>57</v>
      </c>
      <c r="F53" s="13">
        <v>42169623</v>
      </c>
      <c r="G53" s="13" t="s">
        <v>564</v>
      </c>
      <c r="H53" s="13" t="s">
        <v>457</v>
      </c>
      <c r="I53" s="14" t="s">
        <v>502</v>
      </c>
      <c r="J53" s="15">
        <v>107</v>
      </c>
      <c r="K53" s="16">
        <v>17</v>
      </c>
      <c r="L53" s="17">
        <v>0</v>
      </c>
      <c r="M53" s="18">
        <v>2</v>
      </c>
      <c r="N53" s="19">
        <v>0</v>
      </c>
      <c r="O53" s="16">
        <v>81</v>
      </c>
      <c r="P53" s="17">
        <v>0</v>
      </c>
      <c r="Q53" s="18">
        <v>1369</v>
      </c>
      <c r="R53" s="19">
        <v>0</v>
      </c>
      <c r="S53" s="20">
        <f t="shared" si="16"/>
        <v>16.901234567901234</v>
      </c>
      <c r="T53" s="21" t="str">
        <f t="shared" si="16"/>
        <v/>
      </c>
      <c r="U53" s="18">
        <v>0</v>
      </c>
      <c r="V53" s="19">
        <v>0</v>
      </c>
      <c r="W53" s="22">
        <f t="shared" si="17"/>
        <v>1369</v>
      </c>
      <c r="X53" s="23">
        <f t="shared" si="17"/>
        <v>0</v>
      </c>
      <c r="Y53" s="24">
        <f t="shared" si="18"/>
        <v>1369</v>
      </c>
      <c r="Z53" s="25">
        <f t="shared" si="19"/>
        <v>1369</v>
      </c>
      <c r="AA53" s="27">
        <f t="shared" si="20"/>
        <v>0</v>
      </c>
    </row>
    <row r="54" spans="1:27" x14ac:dyDescent="0.25">
      <c r="A54" s="11" t="s">
        <v>12</v>
      </c>
      <c r="B54" s="12" t="s">
        <v>55</v>
      </c>
      <c r="C54" s="11" t="s">
        <v>60</v>
      </c>
      <c r="D54" s="11">
        <v>52560813</v>
      </c>
      <c r="E54" s="13" t="s">
        <v>61</v>
      </c>
      <c r="F54" s="13">
        <v>710277156</v>
      </c>
      <c r="G54" s="13" t="s">
        <v>560</v>
      </c>
      <c r="H54" s="13" t="s">
        <v>526</v>
      </c>
      <c r="I54" s="14" t="s">
        <v>566</v>
      </c>
      <c r="J54" s="15">
        <v>53</v>
      </c>
      <c r="K54" s="16">
        <v>32</v>
      </c>
      <c r="L54" s="17">
        <v>0</v>
      </c>
      <c r="M54" s="18">
        <v>2</v>
      </c>
      <c r="N54" s="19">
        <v>0</v>
      </c>
      <c r="O54" s="16">
        <v>74</v>
      </c>
      <c r="P54" s="17">
        <v>0</v>
      </c>
      <c r="Q54" s="18">
        <v>727</v>
      </c>
      <c r="R54" s="19">
        <v>0</v>
      </c>
      <c r="S54" s="20">
        <f t="shared" ref="S54:T54" si="21">IFERROR(Q54/O54,"")</f>
        <v>9.8243243243243246</v>
      </c>
      <c r="T54" s="21" t="str">
        <f t="shared" si="21"/>
        <v/>
      </c>
      <c r="U54" s="18">
        <v>200</v>
      </c>
      <c r="V54" s="19">
        <v>0</v>
      </c>
      <c r="W54" s="22">
        <f t="shared" ref="W54:X54" si="22">U54+Q54</f>
        <v>927</v>
      </c>
      <c r="X54" s="23">
        <f t="shared" si="22"/>
        <v>0</v>
      </c>
      <c r="Y54" s="24">
        <f t="shared" ref="Y54" si="23">ROUNDUP(W54,0)</f>
        <v>927</v>
      </c>
      <c r="Z54" s="25">
        <f t="shared" ref="Z54" si="24">Y54-AA54</f>
        <v>927</v>
      </c>
      <c r="AA54" s="27">
        <f t="shared" ref="AA54" si="25">ROUNDUP(X54,0)</f>
        <v>0</v>
      </c>
    </row>
    <row r="55" spans="1:27" x14ac:dyDescent="0.25">
      <c r="A55" s="11" t="s">
        <v>62</v>
      </c>
      <c r="B55" s="12" t="s">
        <v>16</v>
      </c>
      <c r="C55" s="11" t="s">
        <v>63</v>
      </c>
      <c r="D55" s="11">
        <v>37836901</v>
      </c>
      <c r="E55" s="13" t="s">
        <v>64</v>
      </c>
      <c r="F55" s="13">
        <v>160466</v>
      </c>
      <c r="G55" s="13" t="s">
        <v>579</v>
      </c>
      <c r="H55" s="13" t="s">
        <v>555</v>
      </c>
      <c r="I55" s="14" t="s">
        <v>580</v>
      </c>
      <c r="J55" s="15">
        <v>680</v>
      </c>
      <c r="K55" s="16">
        <v>19</v>
      </c>
      <c r="L55" s="17">
        <v>0</v>
      </c>
      <c r="M55" s="18">
        <v>1</v>
      </c>
      <c r="N55" s="19">
        <v>0</v>
      </c>
      <c r="O55" s="16">
        <v>10</v>
      </c>
      <c r="P55" s="17">
        <v>0</v>
      </c>
      <c r="Q55" s="18">
        <v>270.39999999999998</v>
      </c>
      <c r="R55" s="19">
        <v>0</v>
      </c>
      <c r="S55" s="20">
        <f t="shared" ref="S55:T56" si="26">IFERROR(Q55/O55,"")</f>
        <v>27.04</v>
      </c>
      <c r="T55" s="21" t="str">
        <f t="shared" si="26"/>
        <v/>
      </c>
      <c r="U55" s="18">
        <v>0</v>
      </c>
      <c r="V55" s="19">
        <v>0</v>
      </c>
      <c r="W55" s="22">
        <f t="shared" ref="W55:X56" si="27">U55+Q55</f>
        <v>270.39999999999998</v>
      </c>
      <c r="X55" s="23">
        <f t="shared" si="27"/>
        <v>0</v>
      </c>
      <c r="Y55" s="24">
        <f t="shared" ref="Y55:Y56" si="28">ROUNDUP(W55,0)</f>
        <v>271</v>
      </c>
      <c r="Z55" s="25">
        <f t="shared" ref="Z55:Z56" si="29">Y55-AA55</f>
        <v>271</v>
      </c>
      <c r="AA55" s="27">
        <f t="shared" ref="AA55:AA56" si="30">ROUNDUP(X55,0)</f>
        <v>0</v>
      </c>
    </row>
    <row r="56" spans="1:27" x14ac:dyDescent="0.25">
      <c r="A56" s="11" t="s">
        <v>62</v>
      </c>
      <c r="B56" s="12" t="s">
        <v>19</v>
      </c>
      <c r="C56" s="11" t="s">
        <v>67</v>
      </c>
      <c r="D56" s="11">
        <v>305855</v>
      </c>
      <c r="E56" s="13" t="s">
        <v>68</v>
      </c>
      <c r="F56" s="13">
        <v>37838385</v>
      </c>
      <c r="G56" s="13" t="s">
        <v>581</v>
      </c>
      <c r="H56" s="13" t="s">
        <v>582</v>
      </c>
      <c r="I56" s="14" t="s">
        <v>529</v>
      </c>
      <c r="J56" s="15">
        <v>144</v>
      </c>
      <c r="K56" s="16">
        <v>2</v>
      </c>
      <c r="L56" s="17">
        <v>0</v>
      </c>
      <c r="M56" s="18">
        <v>2</v>
      </c>
      <c r="N56" s="19">
        <v>0</v>
      </c>
      <c r="O56" s="16">
        <v>32</v>
      </c>
      <c r="P56" s="17">
        <v>0</v>
      </c>
      <c r="Q56" s="18">
        <v>448</v>
      </c>
      <c r="R56" s="19">
        <v>0</v>
      </c>
      <c r="S56" s="20">
        <f t="shared" si="26"/>
        <v>14</v>
      </c>
      <c r="T56" s="21" t="str">
        <f t="shared" si="26"/>
        <v/>
      </c>
      <c r="U56" s="18">
        <v>0</v>
      </c>
      <c r="V56" s="19">
        <v>0</v>
      </c>
      <c r="W56" s="22">
        <f t="shared" si="27"/>
        <v>448</v>
      </c>
      <c r="X56" s="23">
        <f t="shared" si="27"/>
        <v>0</v>
      </c>
      <c r="Y56" s="24">
        <f t="shared" si="28"/>
        <v>448</v>
      </c>
      <c r="Z56" s="25">
        <f t="shared" si="29"/>
        <v>448</v>
      </c>
      <c r="AA56" s="27">
        <f t="shared" si="30"/>
        <v>0</v>
      </c>
    </row>
    <row r="57" spans="1:27" x14ac:dyDescent="0.25">
      <c r="A57" s="11" t="s">
        <v>62</v>
      </c>
      <c r="B57" s="12" t="s">
        <v>19</v>
      </c>
      <c r="C57" s="11" t="s">
        <v>101</v>
      </c>
      <c r="D57" s="11">
        <v>611638</v>
      </c>
      <c r="E57" s="13" t="s">
        <v>102</v>
      </c>
      <c r="F57" s="13">
        <v>710056133</v>
      </c>
      <c r="G57" s="13" t="s">
        <v>583</v>
      </c>
      <c r="H57" s="13" t="s">
        <v>584</v>
      </c>
      <c r="I57" s="14" t="s">
        <v>585</v>
      </c>
      <c r="J57" s="15">
        <v>49</v>
      </c>
      <c r="K57" s="16">
        <v>4</v>
      </c>
      <c r="L57" s="17">
        <v>0</v>
      </c>
      <c r="M57" s="18">
        <v>1</v>
      </c>
      <c r="N57" s="19">
        <v>0</v>
      </c>
      <c r="O57" s="16">
        <v>7</v>
      </c>
      <c r="P57" s="17">
        <v>0</v>
      </c>
      <c r="Q57" s="18">
        <v>100.24</v>
      </c>
      <c r="R57" s="19">
        <v>0</v>
      </c>
      <c r="S57" s="20">
        <f t="shared" ref="S57:T62" si="31">IFERROR(Q57/O57,"")</f>
        <v>14.319999999999999</v>
      </c>
      <c r="T57" s="21" t="str">
        <f t="shared" si="31"/>
        <v/>
      </c>
      <c r="U57" s="18">
        <v>0</v>
      </c>
      <c r="V57" s="19">
        <v>0</v>
      </c>
      <c r="W57" s="22">
        <f t="shared" ref="W57:X62" si="32">U57+Q57</f>
        <v>100.24</v>
      </c>
      <c r="X57" s="23">
        <f t="shared" si="32"/>
        <v>0</v>
      </c>
      <c r="Y57" s="24">
        <f t="shared" ref="Y57:Y62" si="33">ROUNDUP(W57,0)</f>
        <v>101</v>
      </c>
      <c r="Z57" s="25">
        <f t="shared" ref="Z57:Z62" si="34">Y57-AA57</f>
        <v>101</v>
      </c>
      <c r="AA57" s="27">
        <f t="shared" ref="AA57:AA62" si="35">ROUNDUP(X57,0)</f>
        <v>0</v>
      </c>
    </row>
    <row r="58" spans="1:27" x14ac:dyDescent="0.25">
      <c r="A58" s="11" t="s">
        <v>62</v>
      </c>
      <c r="B58" s="12" t="s">
        <v>19</v>
      </c>
      <c r="C58" s="11" t="s">
        <v>87</v>
      </c>
      <c r="D58" s="11">
        <v>312495</v>
      </c>
      <c r="E58" s="13" t="s">
        <v>88</v>
      </c>
      <c r="F58" s="13">
        <v>36080454</v>
      </c>
      <c r="G58" s="13" t="s">
        <v>492</v>
      </c>
      <c r="H58" s="13" t="s">
        <v>586</v>
      </c>
      <c r="I58" s="14" t="s">
        <v>587</v>
      </c>
      <c r="J58" s="15">
        <v>156</v>
      </c>
      <c r="K58" s="16">
        <v>4</v>
      </c>
      <c r="L58" s="17">
        <v>0</v>
      </c>
      <c r="M58" s="18">
        <v>1</v>
      </c>
      <c r="N58" s="19">
        <v>0</v>
      </c>
      <c r="O58" s="16">
        <v>24</v>
      </c>
      <c r="P58" s="17">
        <v>0</v>
      </c>
      <c r="Q58" s="18">
        <v>389.92</v>
      </c>
      <c r="R58" s="19">
        <v>0</v>
      </c>
      <c r="S58" s="20">
        <f t="shared" si="31"/>
        <v>16.246666666666666</v>
      </c>
      <c r="T58" s="21" t="str">
        <f t="shared" si="31"/>
        <v/>
      </c>
      <c r="U58" s="18">
        <v>0</v>
      </c>
      <c r="V58" s="19">
        <v>0</v>
      </c>
      <c r="W58" s="22">
        <f t="shared" si="32"/>
        <v>389.92</v>
      </c>
      <c r="X58" s="23">
        <f t="shared" si="32"/>
        <v>0</v>
      </c>
      <c r="Y58" s="24">
        <f t="shared" si="33"/>
        <v>390</v>
      </c>
      <c r="Z58" s="25">
        <f t="shared" si="34"/>
        <v>390</v>
      </c>
      <c r="AA58" s="27">
        <f t="shared" si="35"/>
        <v>0</v>
      </c>
    </row>
    <row r="59" spans="1:27" x14ac:dyDescent="0.25">
      <c r="A59" s="11" t="s">
        <v>62</v>
      </c>
      <c r="B59" s="12" t="s">
        <v>19</v>
      </c>
      <c r="C59" s="11" t="s">
        <v>89</v>
      </c>
      <c r="D59" s="11">
        <v>312509</v>
      </c>
      <c r="E59" s="13" t="s">
        <v>90</v>
      </c>
      <c r="F59" s="13">
        <v>36080403</v>
      </c>
      <c r="G59" s="13" t="s">
        <v>495</v>
      </c>
      <c r="H59" s="13" t="s">
        <v>571</v>
      </c>
      <c r="I59" s="14" t="s">
        <v>588</v>
      </c>
      <c r="J59" s="15">
        <v>349</v>
      </c>
      <c r="K59" s="16">
        <v>12</v>
      </c>
      <c r="L59" s="17">
        <v>0</v>
      </c>
      <c r="M59" s="18">
        <v>1</v>
      </c>
      <c r="N59" s="19">
        <v>0</v>
      </c>
      <c r="O59" s="16">
        <v>27</v>
      </c>
      <c r="P59" s="17">
        <v>0</v>
      </c>
      <c r="Q59" s="18">
        <v>321.26</v>
      </c>
      <c r="R59" s="19">
        <v>0</v>
      </c>
      <c r="S59" s="20">
        <f t="shared" si="31"/>
        <v>11.898518518518518</v>
      </c>
      <c r="T59" s="21" t="str">
        <f t="shared" si="31"/>
        <v/>
      </c>
      <c r="U59" s="18">
        <v>0</v>
      </c>
      <c r="V59" s="19">
        <v>0</v>
      </c>
      <c r="W59" s="22">
        <f t="shared" si="32"/>
        <v>321.26</v>
      </c>
      <c r="X59" s="23">
        <f t="shared" si="32"/>
        <v>0</v>
      </c>
      <c r="Y59" s="24">
        <f t="shared" si="33"/>
        <v>322</v>
      </c>
      <c r="Z59" s="25">
        <f t="shared" si="34"/>
        <v>322</v>
      </c>
      <c r="AA59" s="27">
        <f t="shared" si="35"/>
        <v>0</v>
      </c>
    </row>
    <row r="60" spans="1:27" x14ac:dyDescent="0.25">
      <c r="A60" s="11" t="s">
        <v>62</v>
      </c>
      <c r="B60" s="12" t="s">
        <v>19</v>
      </c>
      <c r="C60" s="11" t="s">
        <v>69</v>
      </c>
      <c r="D60" s="11">
        <v>305952</v>
      </c>
      <c r="E60" s="13" t="s">
        <v>70</v>
      </c>
      <c r="F60" s="13">
        <v>37836692</v>
      </c>
      <c r="G60" s="13" t="s">
        <v>492</v>
      </c>
      <c r="H60" s="13" t="s">
        <v>589</v>
      </c>
      <c r="I60" s="14" t="s">
        <v>590</v>
      </c>
      <c r="J60" s="15">
        <v>181</v>
      </c>
      <c r="K60" s="16">
        <v>9</v>
      </c>
      <c r="L60" s="17">
        <v>0</v>
      </c>
      <c r="M60" s="18">
        <v>1</v>
      </c>
      <c r="N60" s="19">
        <v>0</v>
      </c>
      <c r="O60" s="16">
        <v>6</v>
      </c>
      <c r="P60" s="17">
        <v>0</v>
      </c>
      <c r="Q60" s="18">
        <v>81.290000000000006</v>
      </c>
      <c r="R60" s="19">
        <v>0</v>
      </c>
      <c r="S60" s="20">
        <f t="shared" si="31"/>
        <v>13.548333333333334</v>
      </c>
      <c r="T60" s="21" t="str">
        <f t="shared" si="31"/>
        <v/>
      </c>
      <c r="U60" s="18">
        <v>0</v>
      </c>
      <c r="V60" s="19">
        <v>0</v>
      </c>
      <c r="W60" s="22">
        <f t="shared" si="32"/>
        <v>81.290000000000006</v>
      </c>
      <c r="X60" s="23">
        <f t="shared" si="32"/>
        <v>0</v>
      </c>
      <c r="Y60" s="24">
        <f t="shared" si="33"/>
        <v>82</v>
      </c>
      <c r="Z60" s="25">
        <f t="shared" si="34"/>
        <v>82</v>
      </c>
      <c r="AA60" s="27">
        <f t="shared" si="35"/>
        <v>0</v>
      </c>
    </row>
    <row r="61" spans="1:27" x14ac:dyDescent="0.25">
      <c r="A61" s="11" t="s">
        <v>62</v>
      </c>
      <c r="B61" s="12" t="s">
        <v>19</v>
      </c>
      <c r="C61" s="11" t="s">
        <v>71</v>
      </c>
      <c r="D61" s="11">
        <v>306011</v>
      </c>
      <c r="E61" s="13" t="s">
        <v>72</v>
      </c>
      <c r="F61" s="13">
        <v>37836684</v>
      </c>
      <c r="G61" s="13" t="s">
        <v>495</v>
      </c>
      <c r="H61" s="13" t="s">
        <v>592</v>
      </c>
      <c r="I61" s="14" t="s">
        <v>593</v>
      </c>
      <c r="J61" s="15">
        <v>261</v>
      </c>
      <c r="K61" s="16">
        <v>18</v>
      </c>
      <c r="L61" s="17">
        <v>0</v>
      </c>
      <c r="M61" s="18">
        <v>2</v>
      </c>
      <c r="N61" s="19">
        <v>0</v>
      </c>
      <c r="O61" s="16">
        <v>28</v>
      </c>
      <c r="P61" s="17">
        <v>0</v>
      </c>
      <c r="Q61" s="18">
        <v>310.3</v>
      </c>
      <c r="R61" s="19">
        <v>0</v>
      </c>
      <c r="S61" s="20">
        <f t="shared" si="31"/>
        <v>11.082142857142857</v>
      </c>
      <c r="T61" s="21" t="str">
        <f t="shared" si="31"/>
        <v/>
      </c>
      <c r="U61" s="18">
        <v>0</v>
      </c>
      <c r="V61" s="19">
        <v>0</v>
      </c>
      <c r="W61" s="22">
        <f t="shared" si="32"/>
        <v>310.3</v>
      </c>
      <c r="X61" s="23">
        <f t="shared" si="32"/>
        <v>0</v>
      </c>
      <c r="Y61" s="24">
        <f t="shared" si="33"/>
        <v>311</v>
      </c>
      <c r="Z61" s="25">
        <f t="shared" si="34"/>
        <v>311</v>
      </c>
      <c r="AA61" s="27">
        <f t="shared" si="35"/>
        <v>0</v>
      </c>
    </row>
    <row r="62" spans="1:27" x14ac:dyDescent="0.25">
      <c r="A62" s="11" t="s">
        <v>62</v>
      </c>
      <c r="B62" s="12" t="s">
        <v>19</v>
      </c>
      <c r="C62" s="11" t="s">
        <v>81</v>
      </c>
      <c r="D62" s="11">
        <v>309613</v>
      </c>
      <c r="E62" s="13" t="s">
        <v>82</v>
      </c>
      <c r="F62" s="13">
        <v>37838521</v>
      </c>
      <c r="G62" s="13" t="s">
        <v>495</v>
      </c>
      <c r="H62" s="13" t="s">
        <v>594</v>
      </c>
      <c r="I62" s="14" t="s">
        <v>595</v>
      </c>
      <c r="J62" s="15">
        <v>192</v>
      </c>
      <c r="K62" s="16">
        <v>3</v>
      </c>
      <c r="L62" s="17">
        <v>0</v>
      </c>
      <c r="M62" s="18">
        <v>1</v>
      </c>
      <c r="N62" s="19">
        <v>0</v>
      </c>
      <c r="O62" s="16">
        <v>2</v>
      </c>
      <c r="P62" s="17">
        <v>0</v>
      </c>
      <c r="Q62" s="18">
        <v>30.77</v>
      </c>
      <c r="R62" s="19">
        <v>0</v>
      </c>
      <c r="S62" s="20">
        <f t="shared" si="31"/>
        <v>15.385</v>
      </c>
      <c r="T62" s="21" t="str">
        <f t="shared" si="31"/>
        <v/>
      </c>
      <c r="U62" s="18">
        <v>0</v>
      </c>
      <c r="V62" s="19">
        <v>0</v>
      </c>
      <c r="W62" s="22">
        <f t="shared" si="32"/>
        <v>30.77</v>
      </c>
      <c r="X62" s="23">
        <f t="shared" si="32"/>
        <v>0</v>
      </c>
      <c r="Y62" s="24">
        <f t="shared" si="33"/>
        <v>31</v>
      </c>
      <c r="Z62" s="25">
        <f t="shared" si="34"/>
        <v>31</v>
      </c>
      <c r="AA62" s="27">
        <f t="shared" si="35"/>
        <v>0</v>
      </c>
    </row>
    <row r="63" spans="1:27" x14ac:dyDescent="0.25">
      <c r="A63" s="11" t="s">
        <v>62</v>
      </c>
      <c r="B63" s="12" t="s">
        <v>19</v>
      </c>
      <c r="C63" s="11" t="s">
        <v>91</v>
      </c>
      <c r="D63" s="11">
        <v>312746</v>
      </c>
      <c r="E63" s="13" t="s">
        <v>92</v>
      </c>
      <c r="F63" s="13">
        <v>36093734</v>
      </c>
      <c r="G63" s="13" t="s">
        <v>596</v>
      </c>
      <c r="H63" s="13" t="s">
        <v>597</v>
      </c>
      <c r="I63" s="14" t="s">
        <v>598</v>
      </c>
      <c r="J63" s="15">
        <v>230</v>
      </c>
      <c r="K63" s="16">
        <v>10</v>
      </c>
      <c r="L63" s="17">
        <v>0</v>
      </c>
      <c r="M63" s="18">
        <v>2</v>
      </c>
      <c r="N63" s="19">
        <v>0</v>
      </c>
      <c r="O63" s="16">
        <v>36</v>
      </c>
      <c r="P63" s="17">
        <v>0</v>
      </c>
      <c r="Q63" s="18">
        <v>682</v>
      </c>
      <c r="R63" s="19">
        <v>0</v>
      </c>
      <c r="S63" s="20">
        <f t="shared" ref="S63:T75" si="36">IFERROR(Q63/O63,"")</f>
        <v>18.944444444444443</v>
      </c>
      <c r="T63" s="21" t="str">
        <f t="shared" si="36"/>
        <v/>
      </c>
      <c r="U63" s="18">
        <v>0</v>
      </c>
      <c r="V63" s="19">
        <v>0</v>
      </c>
      <c r="W63" s="22">
        <f t="shared" ref="W63:X75" si="37">U63+Q63</f>
        <v>682</v>
      </c>
      <c r="X63" s="23">
        <f t="shared" si="37"/>
        <v>0</v>
      </c>
      <c r="Y63" s="24">
        <f t="shared" ref="Y63:Y75" si="38">ROUNDUP(W63,0)</f>
        <v>682</v>
      </c>
      <c r="Z63" s="25">
        <f t="shared" ref="Z63:Z75" si="39">Y63-AA63</f>
        <v>682</v>
      </c>
      <c r="AA63" s="27">
        <f t="shared" ref="AA63:AA75" si="40">ROUNDUP(X63,0)</f>
        <v>0</v>
      </c>
    </row>
    <row r="64" spans="1:27" x14ac:dyDescent="0.25">
      <c r="A64" s="11" t="s">
        <v>62</v>
      </c>
      <c r="B64" s="12" t="s">
        <v>19</v>
      </c>
      <c r="C64" s="11" t="s">
        <v>93</v>
      </c>
      <c r="D64" s="11">
        <v>312789</v>
      </c>
      <c r="E64" s="13" t="s">
        <v>94</v>
      </c>
      <c r="F64" s="13">
        <v>37836781</v>
      </c>
      <c r="G64" s="13" t="s">
        <v>492</v>
      </c>
      <c r="H64" s="13" t="s">
        <v>599</v>
      </c>
      <c r="I64" s="14" t="s">
        <v>600</v>
      </c>
      <c r="J64" s="15">
        <v>263</v>
      </c>
      <c r="K64" s="16">
        <v>1</v>
      </c>
      <c r="L64" s="17">
        <v>0</v>
      </c>
      <c r="M64" s="18">
        <v>1</v>
      </c>
      <c r="N64" s="19">
        <v>0</v>
      </c>
      <c r="O64" s="16">
        <v>12</v>
      </c>
      <c r="P64" s="17">
        <v>0</v>
      </c>
      <c r="Q64" s="18">
        <v>192</v>
      </c>
      <c r="R64" s="19">
        <v>0</v>
      </c>
      <c r="S64" s="20">
        <f t="shared" si="36"/>
        <v>16</v>
      </c>
      <c r="T64" s="21" t="str">
        <f t="shared" si="36"/>
        <v/>
      </c>
      <c r="U64" s="18">
        <v>0</v>
      </c>
      <c r="V64" s="19">
        <v>0</v>
      </c>
      <c r="W64" s="22">
        <f t="shared" si="37"/>
        <v>192</v>
      </c>
      <c r="X64" s="23">
        <f t="shared" si="37"/>
        <v>0</v>
      </c>
      <c r="Y64" s="24">
        <f t="shared" si="38"/>
        <v>192</v>
      </c>
      <c r="Z64" s="25">
        <f t="shared" si="39"/>
        <v>192</v>
      </c>
      <c r="AA64" s="27">
        <f t="shared" si="40"/>
        <v>0</v>
      </c>
    </row>
    <row r="65" spans="1:27" x14ac:dyDescent="0.25">
      <c r="A65" s="11" t="s">
        <v>62</v>
      </c>
      <c r="B65" s="12" t="s">
        <v>19</v>
      </c>
      <c r="C65" s="11" t="s">
        <v>95</v>
      </c>
      <c r="D65" s="11">
        <v>612031</v>
      </c>
      <c r="E65" s="13" t="s">
        <v>96</v>
      </c>
      <c r="F65" s="13">
        <v>35602651</v>
      </c>
      <c r="G65" s="13" t="s">
        <v>601</v>
      </c>
      <c r="H65" s="13" t="s">
        <v>572</v>
      </c>
      <c r="I65" s="14" t="s">
        <v>602</v>
      </c>
      <c r="J65" s="15">
        <v>231</v>
      </c>
      <c r="K65" s="16">
        <v>15</v>
      </c>
      <c r="L65" s="17">
        <v>0</v>
      </c>
      <c r="M65" s="18">
        <v>2</v>
      </c>
      <c r="N65" s="19">
        <v>0</v>
      </c>
      <c r="O65" s="16">
        <v>19</v>
      </c>
      <c r="P65" s="17">
        <v>0</v>
      </c>
      <c r="Q65" s="18">
        <v>278.5</v>
      </c>
      <c r="R65" s="19">
        <v>0</v>
      </c>
      <c r="S65" s="20">
        <f t="shared" si="36"/>
        <v>14.657894736842104</v>
      </c>
      <c r="T65" s="21" t="str">
        <f t="shared" si="36"/>
        <v/>
      </c>
      <c r="U65" s="18">
        <v>0</v>
      </c>
      <c r="V65" s="19">
        <v>0</v>
      </c>
      <c r="W65" s="22">
        <f t="shared" si="37"/>
        <v>278.5</v>
      </c>
      <c r="X65" s="23">
        <f t="shared" si="37"/>
        <v>0</v>
      </c>
      <c r="Y65" s="24">
        <f t="shared" si="38"/>
        <v>279</v>
      </c>
      <c r="Z65" s="25">
        <f t="shared" si="39"/>
        <v>279</v>
      </c>
      <c r="AA65" s="27">
        <f t="shared" si="40"/>
        <v>0</v>
      </c>
    </row>
    <row r="66" spans="1:27" x14ac:dyDescent="0.25">
      <c r="A66" s="11" t="s">
        <v>62</v>
      </c>
      <c r="B66" s="12" t="s">
        <v>19</v>
      </c>
      <c r="C66" s="11" t="s">
        <v>95</v>
      </c>
      <c r="D66" s="11">
        <v>612031</v>
      </c>
      <c r="E66" s="13" t="s">
        <v>96</v>
      </c>
      <c r="F66" s="13">
        <v>37836617</v>
      </c>
      <c r="G66" s="13" t="s">
        <v>495</v>
      </c>
      <c r="H66" s="13" t="s">
        <v>572</v>
      </c>
      <c r="I66" s="14" t="s">
        <v>603</v>
      </c>
      <c r="J66" s="15">
        <v>558</v>
      </c>
      <c r="K66" s="16">
        <v>7</v>
      </c>
      <c r="L66" s="17">
        <v>0</v>
      </c>
      <c r="M66" s="18">
        <v>1</v>
      </c>
      <c r="N66" s="19">
        <v>0</v>
      </c>
      <c r="O66" s="16">
        <v>10</v>
      </c>
      <c r="P66" s="17">
        <v>0</v>
      </c>
      <c r="Q66" s="18">
        <v>150</v>
      </c>
      <c r="R66" s="19">
        <v>0</v>
      </c>
      <c r="S66" s="20">
        <f t="shared" si="36"/>
        <v>15</v>
      </c>
      <c r="T66" s="21" t="str">
        <f t="shared" si="36"/>
        <v/>
      </c>
      <c r="U66" s="18">
        <v>0</v>
      </c>
      <c r="V66" s="19">
        <v>0</v>
      </c>
      <c r="W66" s="22">
        <f t="shared" si="37"/>
        <v>150</v>
      </c>
      <c r="X66" s="23">
        <f t="shared" si="37"/>
        <v>0</v>
      </c>
      <c r="Y66" s="24">
        <f t="shared" si="38"/>
        <v>150</v>
      </c>
      <c r="Z66" s="25">
        <f t="shared" si="39"/>
        <v>150</v>
      </c>
      <c r="AA66" s="27">
        <f t="shared" si="40"/>
        <v>0</v>
      </c>
    </row>
    <row r="67" spans="1:27" x14ac:dyDescent="0.25">
      <c r="A67" s="11" t="s">
        <v>62</v>
      </c>
      <c r="B67" s="12" t="s">
        <v>19</v>
      </c>
      <c r="C67" s="11" t="s">
        <v>97</v>
      </c>
      <c r="D67" s="11">
        <v>312941</v>
      </c>
      <c r="E67" s="13" t="s">
        <v>98</v>
      </c>
      <c r="F67" s="13">
        <v>36090344</v>
      </c>
      <c r="G67" s="13" t="s">
        <v>492</v>
      </c>
      <c r="H67" s="13" t="s">
        <v>604</v>
      </c>
      <c r="I67" s="14" t="s">
        <v>605</v>
      </c>
      <c r="J67" s="15">
        <v>301</v>
      </c>
      <c r="K67" s="16">
        <v>7</v>
      </c>
      <c r="L67" s="17">
        <v>0</v>
      </c>
      <c r="M67" s="18">
        <v>1</v>
      </c>
      <c r="N67" s="19">
        <v>0</v>
      </c>
      <c r="O67" s="16">
        <v>48</v>
      </c>
      <c r="P67" s="17">
        <v>0</v>
      </c>
      <c r="Q67" s="18">
        <v>398</v>
      </c>
      <c r="R67" s="19">
        <v>0</v>
      </c>
      <c r="S67" s="20">
        <f t="shared" si="36"/>
        <v>8.2916666666666661</v>
      </c>
      <c r="T67" s="21" t="str">
        <f t="shared" si="36"/>
        <v/>
      </c>
      <c r="U67" s="18">
        <v>100</v>
      </c>
      <c r="V67" s="19">
        <v>0</v>
      </c>
      <c r="W67" s="22">
        <f t="shared" si="37"/>
        <v>498</v>
      </c>
      <c r="X67" s="23">
        <f t="shared" si="37"/>
        <v>0</v>
      </c>
      <c r="Y67" s="24">
        <f t="shared" si="38"/>
        <v>498</v>
      </c>
      <c r="Z67" s="25">
        <f t="shared" si="39"/>
        <v>498</v>
      </c>
      <c r="AA67" s="27">
        <f t="shared" si="40"/>
        <v>0</v>
      </c>
    </row>
    <row r="68" spans="1:27" x14ac:dyDescent="0.25">
      <c r="A68" s="11" t="s">
        <v>62</v>
      </c>
      <c r="B68" s="12" t="s">
        <v>19</v>
      </c>
      <c r="C68" s="11" t="s">
        <v>73</v>
      </c>
      <c r="D68" s="11">
        <v>306169</v>
      </c>
      <c r="E68" s="13" t="s">
        <v>74</v>
      </c>
      <c r="F68" s="13">
        <v>37839918</v>
      </c>
      <c r="G68" s="13" t="s">
        <v>606</v>
      </c>
      <c r="H68" s="13" t="s">
        <v>573</v>
      </c>
      <c r="I68" s="14" t="s">
        <v>607</v>
      </c>
      <c r="J68" s="15">
        <v>682</v>
      </c>
      <c r="K68" s="16">
        <v>12</v>
      </c>
      <c r="L68" s="17">
        <v>0</v>
      </c>
      <c r="M68" s="18">
        <v>2</v>
      </c>
      <c r="N68" s="19">
        <v>0</v>
      </c>
      <c r="O68" s="16">
        <v>30</v>
      </c>
      <c r="P68" s="17">
        <v>0</v>
      </c>
      <c r="Q68" s="18">
        <v>407.63</v>
      </c>
      <c r="R68" s="19">
        <v>0</v>
      </c>
      <c r="S68" s="20">
        <f t="shared" si="36"/>
        <v>13.587666666666667</v>
      </c>
      <c r="T68" s="21" t="str">
        <f t="shared" si="36"/>
        <v/>
      </c>
      <c r="U68" s="18">
        <v>0</v>
      </c>
      <c r="V68" s="19">
        <v>0</v>
      </c>
      <c r="W68" s="22">
        <f t="shared" si="37"/>
        <v>407.63</v>
      </c>
      <c r="X68" s="23">
        <f t="shared" si="37"/>
        <v>0</v>
      </c>
      <c r="Y68" s="24">
        <f t="shared" si="38"/>
        <v>408</v>
      </c>
      <c r="Z68" s="25">
        <f t="shared" si="39"/>
        <v>408</v>
      </c>
      <c r="AA68" s="27">
        <f t="shared" si="40"/>
        <v>0</v>
      </c>
    </row>
    <row r="69" spans="1:27" x14ac:dyDescent="0.25">
      <c r="A69" s="11" t="s">
        <v>62</v>
      </c>
      <c r="B69" s="12" t="s">
        <v>19</v>
      </c>
      <c r="C69" s="11" t="s">
        <v>73</v>
      </c>
      <c r="D69" s="11">
        <v>306169</v>
      </c>
      <c r="E69" s="13" t="s">
        <v>74</v>
      </c>
      <c r="F69" s="13">
        <v>37836706</v>
      </c>
      <c r="G69" s="13" t="s">
        <v>608</v>
      </c>
      <c r="H69" s="13" t="s">
        <v>573</v>
      </c>
      <c r="I69" s="14" t="s">
        <v>609</v>
      </c>
      <c r="J69" s="15">
        <v>547</v>
      </c>
      <c r="K69" s="16">
        <v>29</v>
      </c>
      <c r="L69" s="17">
        <v>0</v>
      </c>
      <c r="M69" s="18">
        <v>5</v>
      </c>
      <c r="N69" s="19">
        <v>0</v>
      </c>
      <c r="O69" s="16">
        <v>62</v>
      </c>
      <c r="P69" s="17">
        <v>0</v>
      </c>
      <c r="Q69" s="18">
        <v>785.5</v>
      </c>
      <c r="R69" s="19">
        <v>0</v>
      </c>
      <c r="S69" s="20">
        <f t="shared" si="36"/>
        <v>12.669354838709678</v>
      </c>
      <c r="T69" s="21" t="str">
        <f t="shared" si="36"/>
        <v/>
      </c>
      <c r="U69" s="18">
        <v>107</v>
      </c>
      <c r="V69" s="19">
        <v>0</v>
      </c>
      <c r="W69" s="22">
        <f t="shared" si="37"/>
        <v>892.5</v>
      </c>
      <c r="X69" s="23">
        <f t="shared" si="37"/>
        <v>0</v>
      </c>
      <c r="Y69" s="24">
        <f t="shared" si="38"/>
        <v>893</v>
      </c>
      <c r="Z69" s="25">
        <f t="shared" si="39"/>
        <v>893</v>
      </c>
      <c r="AA69" s="27">
        <f t="shared" si="40"/>
        <v>0</v>
      </c>
    </row>
    <row r="70" spans="1:27" x14ac:dyDescent="0.25">
      <c r="A70" s="11" t="s">
        <v>62</v>
      </c>
      <c r="B70" s="12" t="s">
        <v>19</v>
      </c>
      <c r="C70" s="11" t="s">
        <v>83</v>
      </c>
      <c r="D70" s="11">
        <v>309982</v>
      </c>
      <c r="E70" s="13" t="s">
        <v>84</v>
      </c>
      <c r="F70" s="13">
        <v>37838504</v>
      </c>
      <c r="G70" s="13" t="s">
        <v>495</v>
      </c>
      <c r="H70" s="13" t="s">
        <v>574</v>
      </c>
      <c r="I70" s="14" t="s">
        <v>610</v>
      </c>
      <c r="J70" s="15">
        <v>159</v>
      </c>
      <c r="K70" s="16">
        <v>14</v>
      </c>
      <c r="L70" s="17">
        <v>0</v>
      </c>
      <c r="M70" s="18">
        <v>2</v>
      </c>
      <c r="N70" s="19">
        <v>0</v>
      </c>
      <c r="O70" s="16">
        <v>28</v>
      </c>
      <c r="P70" s="17">
        <v>0</v>
      </c>
      <c r="Q70" s="18">
        <v>445</v>
      </c>
      <c r="R70" s="19">
        <v>0</v>
      </c>
      <c r="S70" s="20">
        <f t="shared" si="36"/>
        <v>15.892857142857142</v>
      </c>
      <c r="T70" s="21" t="str">
        <f t="shared" si="36"/>
        <v/>
      </c>
      <c r="U70" s="18">
        <v>0</v>
      </c>
      <c r="V70" s="19">
        <v>0</v>
      </c>
      <c r="W70" s="22">
        <f t="shared" si="37"/>
        <v>445</v>
      </c>
      <c r="X70" s="23">
        <f t="shared" si="37"/>
        <v>0</v>
      </c>
      <c r="Y70" s="24">
        <f t="shared" si="38"/>
        <v>445</v>
      </c>
      <c r="Z70" s="25">
        <f t="shared" si="39"/>
        <v>445</v>
      </c>
      <c r="AA70" s="27">
        <f t="shared" si="40"/>
        <v>0</v>
      </c>
    </row>
    <row r="71" spans="1:27" x14ac:dyDescent="0.25">
      <c r="A71" s="11" t="s">
        <v>62</v>
      </c>
      <c r="B71" s="12" t="s">
        <v>19</v>
      </c>
      <c r="C71" s="11" t="s">
        <v>83</v>
      </c>
      <c r="D71" s="11">
        <v>309982</v>
      </c>
      <c r="E71" s="13" t="s">
        <v>84</v>
      </c>
      <c r="F71" s="13">
        <v>37838491</v>
      </c>
      <c r="G71" s="13" t="s">
        <v>495</v>
      </c>
      <c r="H71" s="13" t="s">
        <v>574</v>
      </c>
      <c r="I71" s="14" t="s">
        <v>611</v>
      </c>
      <c r="J71" s="15">
        <v>618</v>
      </c>
      <c r="K71" s="16">
        <v>31</v>
      </c>
      <c r="L71" s="17">
        <v>0</v>
      </c>
      <c r="M71" s="18">
        <v>5</v>
      </c>
      <c r="N71" s="19">
        <v>0</v>
      </c>
      <c r="O71" s="16">
        <v>52.5</v>
      </c>
      <c r="P71" s="17">
        <v>0</v>
      </c>
      <c r="Q71" s="18">
        <v>783.45</v>
      </c>
      <c r="R71" s="19">
        <v>0</v>
      </c>
      <c r="S71" s="20">
        <f t="shared" si="36"/>
        <v>14.922857142857143</v>
      </c>
      <c r="T71" s="21" t="str">
        <f t="shared" si="36"/>
        <v/>
      </c>
      <c r="U71" s="18">
        <v>0</v>
      </c>
      <c r="V71" s="19">
        <v>0</v>
      </c>
      <c r="W71" s="22">
        <f t="shared" si="37"/>
        <v>783.45</v>
      </c>
      <c r="X71" s="23">
        <f t="shared" si="37"/>
        <v>0</v>
      </c>
      <c r="Y71" s="24">
        <f t="shared" si="38"/>
        <v>784</v>
      </c>
      <c r="Z71" s="25">
        <f t="shared" si="39"/>
        <v>784</v>
      </c>
      <c r="AA71" s="27">
        <f t="shared" si="40"/>
        <v>0</v>
      </c>
    </row>
    <row r="72" spans="1:27" x14ac:dyDescent="0.25">
      <c r="A72" s="11" t="s">
        <v>62</v>
      </c>
      <c r="B72" s="12" t="s">
        <v>19</v>
      </c>
      <c r="C72" s="11" t="s">
        <v>83</v>
      </c>
      <c r="D72" s="11">
        <v>309982</v>
      </c>
      <c r="E72" s="13" t="s">
        <v>84</v>
      </c>
      <c r="F72" s="13">
        <v>37838181</v>
      </c>
      <c r="G72" s="13" t="s">
        <v>495</v>
      </c>
      <c r="H72" s="13" t="s">
        <v>574</v>
      </c>
      <c r="I72" s="14" t="s">
        <v>612</v>
      </c>
      <c r="J72" s="15">
        <v>777</v>
      </c>
      <c r="K72" s="16">
        <v>38</v>
      </c>
      <c r="L72" s="17">
        <v>0</v>
      </c>
      <c r="M72" s="18">
        <v>4</v>
      </c>
      <c r="N72" s="19">
        <v>0</v>
      </c>
      <c r="O72" s="16">
        <v>33</v>
      </c>
      <c r="P72" s="17">
        <v>0</v>
      </c>
      <c r="Q72" s="18">
        <v>509.4375</v>
      </c>
      <c r="R72" s="19">
        <v>0</v>
      </c>
      <c r="S72" s="20">
        <f t="shared" si="36"/>
        <v>15.4375</v>
      </c>
      <c r="T72" s="21" t="str">
        <f t="shared" si="36"/>
        <v/>
      </c>
      <c r="U72" s="18">
        <v>0</v>
      </c>
      <c r="V72" s="19">
        <v>0</v>
      </c>
      <c r="W72" s="22">
        <f t="shared" si="37"/>
        <v>509.4375</v>
      </c>
      <c r="X72" s="23">
        <f t="shared" si="37"/>
        <v>0</v>
      </c>
      <c r="Y72" s="24">
        <f t="shared" si="38"/>
        <v>510</v>
      </c>
      <c r="Z72" s="25">
        <f t="shared" si="39"/>
        <v>510</v>
      </c>
      <c r="AA72" s="27">
        <f t="shared" si="40"/>
        <v>0</v>
      </c>
    </row>
    <row r="73" spans="1:27" x14ac:dyDescent="0.25">
      <c r="A73" s="11" t="s">
        <v>62</v>
      </c>
      <c r="B73" s="12" t="s">
        <v>19</v>
      </c>
      <c r="C73" s="11" t="s">
        <v>75</v>
      </c>
      <c r="D73" s="11">
        <v>306177</v>
      </c>
      <c r="E73" s="13" t="s">
        <v>76</v>
      </c>
      <c r="F73" s="13">
        <v>36094234</v>
      </c>
      <c r="G73" s="13" t="s">
        <v>456</v>
      </c>
      <c r="H73" s="13" t="s">
        <v>575</v>
      </c>
      <c r="I73" s="14" t="s">
        <v>613</v>
      </c>
      <c r="J73" s="15">
        <v>345</v>
      </c>
      <c r="K73" s="16">
        <v>18</v>
      </c>
      <c r="L73" s="17">
        <v>0</v>
      </c>
      <c r="M73" s="18">
        <v>2</v>
      </c>
      <c r="N73" s="19">
        <v>0</v>
      </c>
      <c r="O73" s="16">
        <v>34</v>
      </c>
      <c r="P73" s="17">
        <v>0</v>
      </c>
      <c r="Q73" s="18">
        <v>458.83</v>
      </c>
      <c r="R73" s="19">
        <v>0</v>
      </c>
      <c r="S73" s="20">
        <f t="shared" si="36"/>
        <v>13.494999999999999</v>
      </c>
      <c r="T73" s="21" t="str">
        <f t="shared" si="36"/>
        <v/>
      </c>
      <c r="U73" s="18">
        <v>147.15</v>
      </c>
      <c r="V73" s="19">
        <v>0</v>
      </c>
      <c r="W73" s="22">
        <f t="shared" si="37"/>
        <v>605.98</v>
      </c>
      <c r="X73" s="23">
        <f t="shared" si="37"/>
        <v>0</v>
      </c>
      <c r="Y73" s="24">
        <f t="shared" si="38"/>
        <v>606</v>
      </c>
      <c r="Z73" s="25">
        <f t="shared" si="39"/>
        <v>606</v>
      </c>
      <c r="AA73" s="27">
        <f t="shared" si="40"/>
        <v>0</v>
      </c>
    </row>
    <row r="74" spans="1:27" x14ac:dyDescent="0.25">
      <c r="A74" s="11" t="s">
        <v>62</v>
      </c>
      <c r="B74" s="12" t="s">
        <v>19</v>
      </c>
      <c r="C74" s="11" t="s">
        <v>65</v>
      </c>
      <c r="D74" s="11">
        <v>305723</v>
      </c>
      <c r="E74" s="13" t="s">
        <v>66</v>
      </c>
      <c r="F74" s="13">
        <v>36086568</v>
      </c>
      <c r="G74" s="13" t="s">
        <v>614</v>
      </c>
      <c r="H74" s="13" t="s">
        <v>570</v>
      </c>
      <c r="I74" s="14" t="s">
        <v>615</v>
      </c>
      <c r="J74" s="15">
        <v>1093</v>
      </c>
      <c r="K74" s="16">
        <v>40</v>
      </c>
      <c r="L74" s="17">
        <v>0</v>
      </c>
      <c r="M74" s="18">
        <v>4</v>
      </c>
      <c r="N74" s="19">
        <v>0</v>
      </c>
      <c r="O74" s="16">
        <v>86</v>
      </c>
      <c r="P74" s="17">
        <v>0</v>
      </c>
      <c r="Q74" s="18">
        <v>1162</v>
      </c>
      <c r="R74" s="19">
        <v>0</v>
      </c>
      <c r="S74" s="20">
        <f t="shared" si="36"/>
        <v>13.511627906976743</v>
      </c>
      <c r="T74" s="21" t="str">
        <f t="shared" si="36"/>
        <v/>
      </c>
      <c r="U74" s="18">
        <v>0</v>
      </c>
      <c r="V74" s="19">
        <v>0</v>
      </c>
      <c r="W74" s="22">
        <f t="shared" si="37"/>
        <v>1162</v>
      </c>
      <c r="X74" s="23">
        <f t="shared" si="37"/>
        <v>0</v>
      </c>
      <c r="Y74" s="24">
        <f t="shared" si="38"/>
        <v>1162</v>
      </c>
      <c r="Z74" s="25">
        <f t="shared" si="39"/>
        <v>1162</v>
      </c>
      <c r="AA74" s="27">
        <f t="shared" si="40"/>
        <v>0</v>
      </c>
    </row>
    <row r="75" spans="1:27" x14ac:dyDescent="0.25">
      <c r="A75" s="11" t="s">
        <v>62</v>
      </c>
      <c r="B75" s="12" t="s">
        <v>19</v>
      </c>
      <c r="C75" s="11" t="s">
        <v>77</v>
      </c>
      <c r="D75" s="11">
        <v>306193</v>
      </c>
      <c r="E75" s="13" t="s">
        <v>78</v>
      </c>
      <c r="F75" s="13">
        <v>37840517</v>
      </c>
      <c r="G75" s="13" t="s">
        <v>616</v>
      </c>
      <c r="H75" s="13" t="s">
        <v>617</v>
      </c>
      <c r="I75" s="14" t="s">
        <v>618</v>
      </c>
      <c r="J75" s="15">
        <v>141</v>
      </c>
      <c r="K75" s="16">
        <v>27</v>
      </c>
      <c r="L75" s="17">
        <v>0</v>
      </c>
      <c r="M75" s="18">
        <v>3</v>
      </c>
      <c r="N75" s="19">
        <v>0</v>
      </c>
      <c r="O75" s="16">
        <v>57</v>
      </c>
      <c r="P75" s="17">
        <v>0</v>
      </c>
      <c r="Q75" s="18">
        <v>503.5</v>
      </c>
      <c r="R75" s="19">
        <v>0</v>
      </c>
      <c r="S75" s="20">
        <f t="shared" si="36"/>
        <v>8.8333333333333339</v>
      </c>
      <c r="T75" s="21" t="str">
        <f t="shared" si="36"/>
        <v/>
      </c>
      <c r="U75" s="18">
        <v>0</v>
      </c>
      <c r="V75" s="19">
        <v>0</v>
      </c>
      <c r="W75" s="22">
        <f t="shared" si="37"/>
        <v>503.5</v>
      </c>
      <c r="X75" s="23">
        <f t="shared" si="37"/>
        <v>0</v>
      </c>
      <c r="Y75" s="24">
        <f t="shared" si="38"/>
        <v>504</v>
      </c>
      <c r="Z75" s="25">
        <f t="shared" si="39"/>
        <v>504</v>
      </c>
      <c r="AA75" s="27">
        <f t="shared" si="40"/>
        <v>0</v>
      </c>
    </row>
    <row r="76" spans="1:27" x14ac:dyDescent="0.25">
      <c r="A76" s="11" t="s">
        <v>62</v>
      </c>
      <c r="B76" s="12" t="s">
        <v>19</v>
      </c>
      <c r="C76" s="11" t="s">
        <v>85</v>
      </c>
      <c r="D76" s="11">
        <v>313114</v>
      </c>
      <c r="E76" s="13" t="s">
        <v>86</v>
      </c>
      <c r="F76" s="13">
        <v>36080543</v>
      </c>
      <c r="G76" s="13" t="s">
        <v>492</v>
      </c>
      <c r="H76" s="13" t="s">
        <v>555</v>
      </c>
      <c r="I76" s="14" t="s">
        <v>621</v>
      </c>
      <c r="J76" s="15">
        <v>443</v>
      </c>
      <c r="K76" s="16">
        <v>17</v>
      </c>
      <c r="L76" s="17">
        <v>2</v>
      </c>
      <c r="M76" s="18">
        <v>2</v>
      </c>
      <c r="N76" s="19">
        <v>1</v>
      </c>
      <c r="O76" s="16">
        <v>36</v>
      </c>
      <c r="P76" s="17">
        <v>4</v>
      </c>
      <c r="Q76" s="18">
        <v>531</v>
      </c>
      <c r="R76" s="19">
        <v>62</v>
      </c>
      <c r="S76" s="20">
        <f t="shared" ref="S76:T81" si="41">IFERROR(Q76/O76,"")</f>
        <v>14.75</v>
      </c>
      <c r="T76" s="21">
        <f t="shared" si="41"/>
        <v>15.5</v>
      </c>
      <c r="U76" s="18">
        <v>100</v>
      </c>
      <c r="V76" s="19">
        <v>12</v>
      </c>
      <c r="W76" s="22">
        <f t="shared" ref="W76:X84" si="42">U76+Q76</f>
        <v>631</v>
      </c>
      <c r="X76" s="23">
        <f t="shared" si="42"/>
        <v>74</v>
      </c>
      <c r="Y76" s="24">
        <f t="shared" ref="Y76:Y86" si="43">ROUNDUP(W76,0)</f>
        <v>631</v>
      </c>
      <c r="Z76" s="25">
        <f t="shared" ref="Z76:Z86" si="44">Y76-AA76</f>
        <v>557</v>
      </c>
      <c r="AA76" s="27">
        <f t="shared" ref="AA76:AA86" si="45">ROUNDUP(X76,0)</f>
        <v>74</v>
      </c>
    </row>
    <row r="77" spans="1:27" x14ac:dyDescent="0.25">
      <c r="A77" s="11" t="s">
        <v>62</v>
      </c>
      <c r="B77" s="12" t="s">
        <v>19</v>
      </c>
      <c r="C77" s="11" t="s">
        <v>85</v>
      </c>
      <c r="D77" s="11">
        <v>313114</v>
      </c>
      <c r="E77" s="13" t="s">
        <v>86</v>
      </c>
      <c r="F77" s="13">
        <v>36080756</v>
      </c>
      <c r="G77" s="13" t="s">
        <v>492</v>
      </c>
      <c r="H77" s="13" t="s">
        <v>555</v>
      </c>
      <c r="I77" s="14" t="s">
        <v>622</v>
      </c>
      <c r="J77" s="15">
        <v>486</v>
      </c>
      <c r="K77" s="16">
        <v>4</v>
      </c>
      <c r="L77" s="17">
        <v>0</v>
      </c>
      <c r="M77" s="18">
        <v>2</v>
      </c>
      <c r="N77" s="19">
        <v>0</v>
      </c>
      <c r="O77" s="16">
        <v>4</v>
      </c>
      <c r="P77" s="17">
        <v>0</v>
      </c>
      <c r="Q77" s="18">
        <v>73.06</v>
      </c>
      <c r="R77" s="19">
        <v>0</v>
      </c>
      <c r="S77" s="20">
        <f t="shared" si="41"/>
        <v>18.265000000000001</v>
      </c>
      <c r="T77" s="21" t="str">
        <f t="shared" si="41"/>
        <v/>
      </c>
      <c r="U77" s="18">
        <v>0</v>
      </c>
      <c r="V77" s="19">
        <v>0</v>
      </c>
      <c r="W77" s="22">
        <f t="shared" si="42"/>
        <v>73.06</v>
      </c>
      <c r="X77" s="23">
        <f t="shared" si="42"/>
        <v>0</v>
      </c>
      <c r="Y77" s="24">
        <f t="shared" si="43"/>
        <v>74</v>
      </c>
      <c r="Z77" s="25">
        <f t="shared" si="44"/>
        <v>74</v>
      </c>
      <c r="AA77" s="27">
        <f t="shared" si="45"/>
        <v>0</v>
      </c>
    </row>
    <row r="78" spans="1:27" x14ac:dyDescent="0.25">
      <c r="A78" s="11" t="s">
        <v>62</v>
      </c>
      <c r="B78" s="12" t="s">
        <v>19</v>
      </c>
      <c r="C78" s="11" t="s">
        <v>85</v>
      </c>
      <c r="D78" s="11">
        <v>313114</v>
      </c>
      <c r="E78" s="13" t="s">
        <v>86</v>
      </c>
      <c r="F78" s="13">
        <v>36080829</v>
      </c>
      <c r="G78" s="13" t="s">
        <v>492</v>
      </c>
      <c r="H78" s="13" t="s">
        <v>555</v>
      </c>
      <c r="I78" s="14" t="s">
        <v>623</v>
      </c>
      <c r="J78" s="15">
        <v>232</v>
      </c>
      <c r="K78" s="16">
        <v>1</v>
      </c>
      <c r="L78" s="17">
        <v>1</v>
      </c>
      <c r="M78" s="18">
        <v>1</v>
      </c>
      <c r="N78" s="19">
        <v>1</v>
      </c>
      <c r="O78" s="16">
        <v>2</v>
      </c>
      <c r="P78" s="17">
        <v>2</v>
      </c>
      <c r="Q78" s="18">
        <v>36.07</v>
      </c>
      <c r="R78" s="19">
        <v>36.07</v>
      </c>
      <c r="S78" s="20">
        <f t="shared" si="41"/>
        <v>18.035</v>
      </c>
      <c r="T78" s="21">
        <f t="shared" si="41"/>
        <v>18.035</v>
      </c>
      <c r="U78" s="18">
        <v>0</v>
      </c>
      <c r="V78" s="19">
        <v>0</v>
      </c>
      <c r="W78" s="22">
        <f t="shared" si="42"/>
        <v>36.07</v>
      </c>
      <c r="X78" s="23">
        <f t="shared" si="42"/>
        <v>36.07</v>
      </c>
      <c r="Y78" s="24">
        <f t="shared" si="43"/>
        <v>37</v>
      </c>
      <c r="Z78" s="25">
        <f t="shared" si="44"/>
        <v>0</v>
      </c>
      <c r="AA78" s="27">
        <f t="shared" si="45"/>
        <v>37</v>
      </c>
    </row>
    <row r="79" spans="1:27" x14ac:dyDescent="0.25">
      <c r="A79" s="11" t="s">
        <v>62</v>
      </c>
      <c r="B79" s="12" t="s">
        <v>19</v>
      </c>
      <c r="C79" s="11" t="s">
        <v>85</v>
      </c>
      <c r="D79" s="11">
        <v>313114</v>
      </c>
      <c r="E79" s="13" t="s">
        <v>86</v>
      </c>
      <c r="F79" s="13">
        <v>37990357</v>
      </c>
      <c r="G79" s="13" t="s">
        <v>492</v>
      </c>
      <c r="H79" s="13" t="s">
        <v>555</v>
      </c>
      <c r="I79" s="14" t="s">
        <v>624</v>
      </c>
      <c r="J79" s="15">
        <v>599</v>
      </c>
      <c r="K79" s="16">
        <v>23</v>
      </c>
      <c r="L79" s="17">
        <v>2</v>
      </c>
      <c r="M79" s="18">
        <v>2</v>
      </c>
      <c r="N79" s="19">
        <v>2</v>
      </c>
      <c r="O79" s="16">
        <v>18</v>
      </c>
      <c r="P79" s="17">
        <v>2</v>
      </c>
      <c r="Q79" s="18">
        <v>204</v>
      </c>
      <c r="R79" s="19">
        <v>18</v>
      </c>
      <c r="S79" s="20">
        <f t="shared" si="41"/>
        <v>11.333333333333334</v>
      </c>
      <c r="T79" s="21">
        <f t="shared" si="41"/>
        <v>9</v>
      </c>
      <c r="U79" s="18">
        <v>0</v>
      </c>
      <c r="V79" s="19">
        <v>0</v>
      </c>
      <c r="W79" s="22">
        <f t="shared" si="42"/>
        <v>204</v>
      </c>
      <c r="X79" s="23">
        <f t="shared" si="42"/>
        <v>18</v>
      </c>
      <c r="Y79" s="24">
        <f t="shared" si="43"/>
        <v>204</v>
      </c>
      <c r="Z79" s="25">
        <f t="shared" si="44"/>
        <v>186</v>
      </c>
      <c r="AA79" s="27">
        <f t="shared" si="45"/>
        <v>18</v>
      </c>
    </row>
    <row r="80" spans="1:27" x14ac:dyDescent="0.25">
      <c r="A80" s="11" t="s">
        <v>62</v>
      </c>
      <c r="B80" s="12" t="s">
        <v>19</v>
      </c>
      <c r="C80" s="11" t="s">
        <v>85</v>
      </c>
      <c r="D80" s="11">
        <v>313114</v>
      </c>
      <c r="E80" s="13" t="s">
        <v>86</v>
      </c>
      <c r="F80" s="13">
        <v>36080772</v>
      </c>
      <c r="G80" s="13" t="s">
        <v>492</v>
      </c>
      <c r="H80" s="13" t="s">
        <v>555</v>
      </c>
      <c r="I80" s="14" t="s">
        <v>625</v>
      </c>
      <c r="J80" s="15">
        <v>751</v>
      </c>
      <c r="K80" s="16">
        <v>8</v>
      </c>
      <c r="L80" s="17">
        <v>0</v>
      </c>
      <c r="M80" s="18">
        <v>2</v>
      </c>
      <c r="N80" s="19">
        <v>0</v>
      </c>
      <c r="O80" s="16">
        <v>64</v>
      </c>
      <c r="P80" s="17">
        <v>0</v>
      </c>
      <c r="Q80" s="18">
        <v>861.94</v>
      </c>
      <c r="R80" s="19">
        <v>0</v>
      </c>
      <c r="S80" s="20">
        <f t="shared" si="41"/>
        <v>13.467812500000001</v>
      </c>
      <c r="T80" s="21" t="str">
        <f t="shared" si="41"/>
        <v/>
      </c>
      <c r="U80" s="18">
        <v>0</v>
      </c>
      <c r="V80" s="19">
        <v>0</v>
      </c>
      <c r="W80" s="22">
        <f t="shared" si="42"/>
        <v>861.94</v>
      </c>
      <c r="X80" s="23">
        <f t="shared" si="42"/>
        <v>0</v>
      </c>
      <c r="Y80" s="24">
        <f t="shared" si="43"/>
        <v>862</v>
      </c>
      <c r="Z80" s="25">
        <f t="shared" si="44"/>
        <v>862</v>
      </c>
      <c r="AA80" s="27">
        <f t="shared" si="45"/>
        <v>0</v>
      </c>
    </row>
    <row r="81" spans="1:27" x14ac:dyDescent="0.25">
      <c r="A81" s="11" t="s">
        <v>62</v>
      </c>
      <c r="B81" s="12" t="s">
        <v>19</v>
      </c>
      <c r="C81" s="11" t="s">
        <v>85</v>
      </c>
      <c r="D81" s="11">
        <v>313114</v>
      </c>
      <c r="E81" s="13" t="s">
        <v>86</v>
      </c>
      <c r="F81" s="13">
        <v>37990373</v>
      </c>
      <c r="G81" s="13" t="s">
        <v>492</v>
      </c>
      <c r="H81" s="13" t="s">
        <v>555</v>
      </c>
      <c r="I81" s="14" t="s">
        <v>626</v>
      </c>
      <c r="J81" s="15">
        <v>725</v>
      </c>
      <c r="K81" s="16">
        <v>44</v>
      </c>
      <c r="L81" s="17">
        <v>6</v>
      </c>
      <c r="M81" s="18">
        <v>6</v>
      </c>
      <c r="N81" s="19">
        <v>2</v>
      </c>
      <c r="O81" s="16">
        <v>62</v>
      </c>
      <c r="P81" s="17">
        <v>15</v>
      </c>
      <c r="Q81" s="18">
        <v>930</v>
      </c>
      <c r="R81" s="19">
        <v>225.43</v>
      </c>
      <c r="S81" s="20">
        <f t="shared" si="41"/>
        <v>15</v>
      </c>
      <c r="T81" s="21">
        <f t="shared" si="41"/>
        <v>15.028666666666668</v>
      </c>
      <c r="U81" s="18">
        <v>0</v>
      </c>
      <c r="V81" s="19">
        <v>0</v>
      </c>
      <c r="W81" s="22">
        <f t="shared" si="42"/>
        <v>930</v>
      </c>
      <c r="X81" s="23">
        <f t="shared" si="42"/>
        <v>225.43</v>
      </c>
      <c r="Y81" s="24">
        <f t="shared" si="43"/>
        <v>930</v>
      </c>
      <c r="Z81" s="25">
        <f t="shared" si="44"/>
        <v>704</v>
      </c>
      <c r="AA81" s="27">
        <f t="shared" si="45"/>
        <v>226</v>
      </c>
    </row>
    <row r="82" spans="1:27" x14ac:dyDescent="0.25">
      <c r="A82" s="11" t="s">
        <v>62</v>
      </c>
      <c r="B82" s="12" t="s">
        <v>19</v>
      </c>
      <c r="C82" s="11" t="s">
        <v>85</v>
      </c>
      <c r="D82" s="11">
        <v>313114</v>
      </c>
      <c r="E82" s="13" t="s">
        <v>86</v>
      </c>
      <c r="F82" s="13">
        <v>36080594</v>
      </c>
      <c r="G82" s="13" t="s">
        <v>492</v>
      </c>
      <c r="H82" s="13" t="s">
        <v>555</v>
      </c>
      <c r="I82" s="14" t="s">
        <v>627</v>
      </c>
      <c r="J82" s="15">
        <v>699</v>
      </c>
      <c r="K82" s="16">
        <v>5</v>
      </c>
      <c r="L82" s="17">
        <v>0</v>
      </c>
      <c r="M82" s="18">
        <v>1</v>
      </c>
      <c r="N82" s="19">
        <v>0</v>
      </c>
      <c r="O82" s="16">
        <v>2</v>
      </c>
      <c r="P82" s="17">
        <v>0</v>
      </c>
      <c r="Q82" s="18">
        <v>36</v>
      </c>
      <c r="R82" s="19">
        <v>-18</v>
      </c>
      <c r="S82" s="20">
        <v>27</v>
      </c>
      <c r="T82" s="21">
        <v>0</v>
      </c>
      <c r="U82" s="18">
        <v>0</v>
      </c>
      <c r="V82" s="19">
        <v>0</v>
      </c>
      <c r="W82" s="22">
        <v>36</v>
      </c>
      <c r="X82" s="23">
        <v>-18</v>
      </c>
      <c r="Y82" s="24">
        <f>ROUNDUP(W82,0)</f>
        <v>36</v>
      </c>
      <c r="Z82" s="25">
        <f>Y82-AA82</f>
        <v>54</v>
      </c>
      <c r="AA82" s="27">
        <f t="shared" si="45"/>
        <v>-18</v>
      </c>
    </row>
    <row r="83" spans="1:27" x14ac:dyDescent="0.25">
      <c r="A83" s="11" t="s">
        <v>62</v>
      </c>
      <c r="B83" s="12" t="s">
        <v>19</v>
      </c>
      <c r="C83" s="11" t="s">
        <v>85</v>
      </c>
      <c r="D83" s="11">
        <v>313114</v>
      </c>
      <c r="E83" s="13" t="s">
        <v>86</v>
      </c>
      <c r="F83" s="13">
        <v>37990365</v>
      </c>
      <c r="G83" s="13" t="s">
        <v>492</v>
      </c>
      <c r="H83" s="13" t="s">
        <v>555</v>
      </c>
      <c r="I83" s="14" t="s">
        <v>628</v>
      </c>
      <c r="J83" s="15">
        <v>383</v>
      </c>
      <c r="K83" s="16">
        <v>19</v>
      </c>
      <c r="L83" s="17">
        <v>0</v>
      </c>
      <c r="M83" s="18">
        <v>2</v>
      </c>
      <c r="N83" s="19">
        <v>0</v>
      </c>
      <c r="O83" s="16">
        <v>50</v>
      </c>
      <c r="P83" s="17">
        <v>0</v>
      </c>
      <c r="Q83" s="18">
        <v>617.75</v>
      </c>
      <c r="R83" s="19">
        <v>0</v>
      </c>
      <c r="S83" s="20">
        <f t="shared" ref="S83:T87" si="46">IFERROR(Q83/O83,"")</f>
        <v>12.355</v>
      </c>
      <c r="T83" s="21" t="str">
        <f t="shared" si="46"/>
        <v/>
      </c>
      <c r="U83" s="18">
        <v>0</v>
      </c>
      <c r="V83" s="19">
        <v>0</v>
      </c>
      <c r="W83" s="22">
        <f t="shared" ref="W83:X87" si="47">U83+Q83</f>
        <v>617.75</v>
      </c>
      <c r="X83" s="23">
        <f t="shared" si="42"/>
        <v>0</v>
      </c>
      <c r="Y83" s="24">
        <f t="shared" si="43"/>
        <v>618</v>
      </c>
      <c r="Z83" s="25">
        <f t="shared" si="44"/>
        <v>618</v>
      </c>
      <c r="AA83" s="27">
        <f t="shared" si="45"/>
        <v>0</v>
      </c>
    </row>
    <row r="84" spans="1:27" x14ac:dyDescent="0.25">
      <c r="A84" s="11" t="s">
        <v>62</v>
      </c>
      <c r="B84" s="12" t="s">
        <v>19</v>
      </c>
      <c r="C84" s="11" t="s">
        <v>85</v>
      </c>
      <c r="D84" s="11">
        <v>313114</v>
      </c>
      <c r="E84" s="13" t="s">
        <v>86</v>
      </c>
      <c r="F84" s="13">
        <v>31875394</v>
      </c>
      <c r="G84" s="13" t="s">
        <v>492</v>
      </c>
      <c r="H84" s="13" t="s">
        <v>555</v>
      </c>
      <c r="I84" s="14" t="s">
        <v>629</v>
      </c>
      <c r="J84" s="15">
        <v>522</v>
      </c>
      <c r="K84" s="16">
        <v>11</v>
      </c>
      <c r="L84" s="17">
        <v>0</v>
      </c>
      <c r="M84" s="18">
        <v>2</v>
      </c>
      <c r="N84" s="19">
        <v>0</v>
      </c>
      <c r="O84" s="16">
        <v>8</v>
      </c>
      <c r="P84" s="17">
        <v>0</v>
      </c>
      <c r="Q84" s="18">
        <v>140.24</v>
      </c>
      <c r="R84" s="19">
        <v>0</v>
      </c>
      <c r="S84" s="20">
        <f t="shared" si="46"/>
        <v>17.53</v>
      </c>
      <c r="T84" s="21" t="str">
        <f t="shared" si="46"/>
        <v/>
      </c>
      <c r="U84" s="18">
        <v>0</v>
      </c>
      <c r="V84" s="19">
        <v>0</v>
      </c>
      <c r="W84" s="22">
        <f t="shared" si="47"/>
        <v>140.24</v>
      </c>
      <c r="X84" s="23">
        <f t="shared" si="42"/>
        <v>0</v>
      </c>
      <c r="Y84" s="24">
        <f t="shared" si="43"/>
        <v>141</v>
      </c>
      <c r="Z84" s="25">
        <f t="shared" si="44"/>
        <v>141</v>
      </c>
      <c r="AA84" s="27">
        <f t="shared" si="45"/>
        <v>0</v>
      </c>
    </row>
    <row r="85" spans="1:27" x14ac:dyDescent="0.25">
      <c r="A85" s="11" t="s">
        <v>62</v>
      </c>
      <c r="B85" s="12" t="s">
        <v>19</v>
      </c>
      <c r="C85" s="11" t="s">
        <v>79</v>
      </c>
      <c r="D85" s="11">
        <v>306282</v>
      </c>
      <c r="E85" s="13" t="s">
        <v>80</v>
      </c>
      <c r="F85" s="13">
        <v>36094226</v>
      </c>
      <c r="G85" s="13" t="s">
        <v>495</v>
      </c>
      <c r="H85" s="13" t="s">
        <v>630</v>
      </c>
      <c r="I85" s="14" t="s">
        <v>631</v>
      </c>
      <c r="J85" s="15">
        <v>381</v>
      </c>
      <c r="K85" s="16">
        <v>8</v>
      </c>
      <c r="L85" s="17">
        <v>0</v>
      </c>
      <c r="M85" s="18">
        <v>1</v>
      </c>
      <c r="N85" s="19">
        <v>0</v>
      </c>
      <c r="O85" s="16">
        <v>16</v>
      </c>
      <c r="P85" s="17">
        <v>0</v>
      </c>
      <c r="Q85" s="18">
        <v>173</v>
      </c>
      <c r="R85" s="19">
        <v>0</v>
      </c>
      <c r="S85" s="20">
        <f t="shared" si="46"/>
        <v>10.8125</v>
      </c>
      <c r="T85" s="21" t="str">
        <f t="shared" si="46"/>
        <v/>
      </c>
      <c r="U85" s="18">
        <v>0</v>
      </c>
      <c r="V85" s="19">
        <v>0</v>
      </c>
      <c r="W85" s="22">
        <f t="shared" si="47"/>
        <v>173</v>
      </c>
      <c r="X85" s="23">
        <f t="shared" si="47"/>
        <v>0</v>
      </c>
      <c r="Y85" s="24">
        <f t="shared" si="43"/>
        <v>173</v>
      </c>
      <c r="Z85" s="25">
        <f t="shared" si="44"/>
        <v>173</v>
      </c>
      <c r="AA85" s="27">
        <f t="shared" si="45"/>
        <v>0</v>
      </c>
    </row>
    <row r="86" spans="1:27" x14ac:dyDescent="0.25">
      <c r="A86" s="11" t="s">
        <v>62</v>
      </c>
      <c r="B86" s="12" t="s">
        <v>19</v>
      </c>
      <c r="C86" s="11" t="s">
        <v>99</v>
      </c>
      <c r="D86" s="11">
        <v>313181</v>
      </c>
      <c r="E86" s="13" t="s">
        <v>100</v>
      </c>
      <c r="F86" s="13">
        <v>37836536</v>
      </c>
      <c r="G86" s="13" t="s">
        <v>492</v>
      </c>
      <c r="H86" s="13" t="s">
        <v>633</v>
      </c>
      <c r="I86" s="14" t="s">
        <v>634</v>
      </c>
      <c r="J86" s="15">
        <v>259</v>
      </c>
      <c r="K86" s="16">
        <v>16</v>
      </c>
      <c r="L86" s="17">
        <v>0</v>
      </c>
      <c r="M86" s="18">
        <v>2</v>
      </c>
      <c r="N86" s="19">
        <v>0</v>
      </c>
      <c r="O86" s="16">
        <v>50</v>
      </c>
      <c r="P86" s="17">
        <v>0</v>
      </c>
      <c r="Q86" s="18">
        <v>402</v>
      </c>
      <c r="R86" s="19">
        <v>0</v>
      </c>
      <c r="S86" s="20">
        <f t="shared" si="46"/>
        <v>8.0399999999999991</v>
      </c>
      <c r="T86" s="21" t="str">
        <f t="shared" si="46"/>
        <v/>
      </c>
      <c r="U86" s="18">
        <v>0</v>
      </c>
      <c r="V86" s="19">
        <v>0</v>
      </c>
      <c r="W86" s="22">
        <f t="shared" si="47"/>
        <v>402</v>
      </c>
      <c r="X86" s="23">
        <f t="shared" si="47"/>
        <v>0</v>
      </c>
      <c r="Y86" s="24">
        <f t="shared" si="43"/>
        <v>402</v>
      </c>
      <c r="Z86" s="25">
        <f t="shared" si="44"/>
        <v>402</v>
      </c>
      <c r="AA86" s="27">
        <f t="shared" si="45"/>
        <v>0</v>
      </c>
    </row>
    <row r="87" spans="1:27" x14ac:dyDescent="0.25">
      <c r="A87" s="11" t="s">
        <v>62</v>
      </c>
      <c r="B87" s="12" t="s">
        <v>55</v>
      </c>
      <c r="C87" s="11" t="s">
        <v>103</v>
      </c>
      <c r="D87" s="11">
        <v>44867379</v>
      </c>
      <c r="E87" s="13" t="s">
        <v>104</v>
      </c>
      <c r="F87" s="13">
        <v>42165393</v>
      </c>
      <c r="G87" s="13" t="s">
        <v>640</v>
      </c>
      <c r="H87" s="13" t="s">
        <v>555</v>
      </c>
      <c r="I87" s="14" t="s">
        <v>641</v>
      </c>
      <c r="J87" s="15">
        <v>365</v>
      </c>
      <c r="K87" s="16">
        <v>3</v>
      </c>
      <c r="L87" s="17">
        <v>0</v>
      </c>
      <c r="M87" s="18">
        <v>2</v>
      </c>
      <c r="N87" s="19">
        <v>0</v>
      </c>
      <c r="O87" s="16">
        <v>96</v>
      </c>
      <c r="P87" s="17">
        <v>0</v>
      </c>
      <c r="Q87" s="18">
        <v>933.31200000000001</v>
      </c>
      <c r="R87" s="19">
        <v>0</v>
      </c>
      <c r="S87" s="20">
        <f t="shared" si="46"/>
        <v>9.7219999999999995</v>
      </c>
      <c r="T87" s="21" t="str">
        <f t="shared" si="46"/>
        <v/>
      </c>
      <c r="U87" s="18">
        <v>0</v>
      </c>
      <c r="V87" s="19">
        <v>0</v>
      </c>
      <c r="W87" s="22">
        <f t="shared" si="47"/>
        <v>933.31200000000001</v>
      </c>
      <c r="X87" s="23">
        <f t="shared" si="47"/>
        <v>0</v>
      </c>
      <c r="Y87" s="24">
        <f t="shared" ref="Y87:Y90" si="48">ROUNDUP(W87,0)</f>
        <v>934</v>
      </c>
      <c r="Z87" s="25">
        <f t="shared" ref="Z87:Z95" si="49">Y87-AA87</f>
        <v>934</v>
      </c>
      <c r="AA87" s="27">
        <f t="shared" ref="AA87:AA95" si="50">ROUNDUP(X87,0)</f>
        <v>0</v>
      </c>
    </row>
    <row r="88" spans="1:27" x14ac:dyDescent="0.25">
      <c r="A88" s="11" t="s">
        <v>105</v>
      </c>
      <c r="B88" s="12" t="s">
        <v>16</v>
      </c>
      <c r="C88" s="11" t="s">
        <v>106</v>
      </c>
      <c r="D88" s="11">
        <v>36126624</v>
      </c>
      <c r="E88" s="13" t="s">
        <v>107</v>
      </c>
      <c r="F88" s="13">
        <v>17050227</v>
      </c>
      <c r="G88" s="13" t="s">
        <v>650</v>
      </c>
      <c r="H88" s="13" t="s">
        <v>642</v>
      </c>
      <c r="I88" s="14" t="s">
        <v>651</v>
      </c>
      <c r="J88" s="15">
        <v>364</v>
      </c>
      <c r="K88" s="16">
        <v>2</v>
      </c>
      <c r="L88" s="17">
        <v>0</v>
      </c>
      <c r="M88" s="18">
        <v>1</v>
      </c>
      <c r="N88" s="19">
        <v>0</v>
      </c>
      <c r="O88" s="16">
        <v>48</v>
      </c>
      <c r="P88" s="17">
        <v>0</v>
      </c>
      <c r="Q88" s="18">
        <v>859</v>
      </c>
      <c r="R88" s="19">
        <v>0</v>
      </c>
      <c r="S88" s="20">
        <f t="shared" ref="S88:T99" si="51">IFERROR(Q88/O88,"")</f>
        <v>17.895833333333332</v>
      </c>
      <c r="T88" s="21" t="str">
        <f t="shared" si="51"/>
        <v/>
      </c>
      <c r="U88" s="18">
        <v>0</v>
      </c>
      <c r="V88" s="19">
        <v>0</v>
      </c>
      <c r="W88" s="22">
        <f t="shared" ref="W88:X99" si="52">U88+Q88</f>
        <v>859</v>
      </c>
      <c r="X88" s="23">
        <f t="shared" si="52"/>
        <v>0</v>
      </c>
      <c r="Y88" s="24">
        <f t="shared" si="48"/>
        <v>859</v>
      </c>
      <c r="Z88" s="25">
        <f t="shared" si="49"/>
        <v>859</v>
      </c>
      <c r="AA88" s="27">
        <f t="shared" si="50"/>
        <v>0</v>
      </c>
    </row>
    <row r="89" spans="1:27" x14ac:dyDescent="0.25">
      <c r="A89" s="11" t="s">
        <v>105</v>
      </c>
      <c r="B89" s="12" t="s">
        <v>16</v>
      </c>
      <c r="C89" s="11" t="s">
        <v>106</v>
      </c>
      <c r="D89" s="11">
        <v>36126624</v>
      </c>
      <c r="E89" s="13" t="s">
        <v>107</v>
      </c>
      <c r="F89" s="13">
        <v>160628</v>
      </c>
      <c r="G89" s="13" t="s">
        <v>453</v>
      </c>
      <c r="H89" s="13" t="s">
        <v>643</v>
      </c>
      <c r="I89" s="14" t="s">
        <v>541</v>
      </c>
      <c r="J89" s="15">
        <v>408</v>
      </c>
      <c r="K89" s="16">
        <v>4</v>
      </c>
      <c r="L89" s="17">
        <v>0</v>
      </c>
      <c r="M89" s="18">
        <v>1</v>
      </c>
      <c r="N89" s="19">
        <v>0</v>
      </c>
      <c r="O89" s="16">
        <v>48</v>
      </c>
      <c r="P89" s="17">
        <v>0</v>
      </c>
      <c r="Q89" s="18">
        <v>898</v>
      </c>
      <c r="R89" s="19">
        <v>0</v>
      </c>
      <c r="S89" s="20">
        <f t="shared" si="51"/>
        <v>18.708333333333332</v>
      </c>
      <c r="T89" s="21" t="str">
        <f t="shared" si="51"/>
        <v/>
      </c>
      <c r="U89" s="18">
        <v>0</v>
      </c>
      <c r="V89" s="19">
        <v>0</v>
      </c>
      <c r="W89" s="22">
        <f t="shared" si="52"/>
        <v>898</v>
      </c>
      <c r="X89" s="23">
        <f t="shared" si="52"/>
        <v>0</v>
      </c>
      <c r="Y89" s="24">
        <f t="shared" si="48"/>
        <v>898</v>
      </c>
      <c r="Z89" s="25">
        <f t="shared" si="49"/>
        <v>898</v>
      </c>
      <c r="AA89" s="27">
        <f t="shared" si="50"/>
        <v>0</v>
      </c>
    </row>
    <row r="90" spans="1:27" x14ac:dyDescent="0.25">
      <c r="A90" s="11" t="s">
        <v>105</v>
      </c>
      <c r="B90" s="12" t="s">
        <v>16</v>
      </c>
      <c r="C90" s="11" t="s">
        <v>106</v>
      </c>
      <c r="D90" s="11">
        <v>36126624</v>
      </c>
      <c r="E90" s="13" t="s">
        <v>107</v>
      </c>
      <c r="F90" s="13">
        <v>160270</v>
      </c>
      <c r="G90" s="13" t="s">
        <v>578</v>
      </c>
      <c r="H90" s="13" t="s">
        <v>647</v>
      </c>
      <c r="I90" s="14" t="s">
        <v>653</v>
      </c>
      <c r="J90" s="15">
        <v>323</v>
      </c>
      <c r="K90" s="16">
        <v>6</v>
      </c>
      <c r="L90" s="17">
        <v>0</v>
      </c>
      <c r="M90" s="18">
        <v>2</v>
      </c>
      <c r="N90" s="19">
        <v>0</v>
      </c>
      <c r="O90" s="16">
        <v>20</v>
      </c>
      <c r="P90" s="17">
        <v>0</v>
      </c>
      <c r="Q90" s="18">
        <v>269</v>
      </c>
      <c r="R90" s="19">
        <v>0</v>
      </c>
      <c r="S90" s="20">
        <f t="shared" si="51"/>
        <v>13.45</v>
      </c>
      <c r="T90" s="21" t="str">
        <f t="shared" si="51"/>
        <v/>
      </c>
      <c r="U90" s="18">
        <v>0</v>
      </c>
      <c r="V90" s="19">
        <v>0</v>
      </c>
      <c r="W90" s="22">
        <f t="shared" si="52"/>
        <v>269</v>
      </c>
      <c r="X90" s="23">
        <f t="shared" si="52"/>
        <v>0</v>
      </c>
      <c r="Y90" s="24">
        <f t="shared" si="48"/>
        <v>269</v>
      </c>
      <c r="Z90" s="25">
        <f t="shared" si="49"/>
        <v>269</v>
      </c>
      <c r="AA90" s="27">
        <f t="shared" si="50"/>
        <v>0</v>
      </c>
    </row>
    <row r="91" spans="1:27" x14ac:dyDescent="0.25">
      <c r="A91" s="11" t="s">
        <v>105</v>
      </c>
      <c r="B91" s="12" t="s">
        <v>16</v>
      </c>
      <c r="C91" s="11" t="s">
        <v>106</v>
      </c>
      <c r="D91" s="11">
        <v>36126624</v>
      </c>
      <c r="E91" s="13" t="s">
        <v>107</v>
      </c>
      <c r="F91" s="13">
        <v>42141443</v>
      </c>
      <c r="G91" s="13" t="s">
        <v>652</v>
      </c>
      <c r="H91" s="13" t="s">
        <v>639</v>
      </c>
      <c r="I91" s="14" t="s">
        <v>654</v>
      </c>
      <c r="J91" s="15">
        <v>236</v>
      </c>
      <c r="K91" s="16">
        <v>2</v>
      </c>
      <c r="L91" s="26">
        <v>0</v>
      </c>
      <c r="M91" s="18">
        <v>1</v>
      </c>
      <c r="N91" s="27">
        <v>0</v>
      </c>
      <c r="O91" s="16">
        <v>32</v>
      </c>
      <c r="P91" s="26">
        <v>0</v>
      </c>
      <c r="Q91" s="18">
        <v>429.76</v>
      </c>
      <c r="R91" s="27">
        <v>0</v>
      </c>
      <c r="S91" s="20">
        <f t="shared" si="51"/>
        <v>13.43</v>
      </c>
      <c r="T91" s="21" t="str">
        <f t="shared" si="51"/>
        <v/>
      </c>
      <c r="U91" s="18">
        <v>42.34</v>
      </c>
      <c r="V91" s="27">
        <v>0</v>
      </c>
      <c r="W91" s="22">
        <f t="shared" si="52"/>
        <v>472.1</v>
      </c>
      <c r="X91" s="23">
        <f t="shared" si="52"/>
        <v>0</v>
      </c>
      <c r="Y91" s="24">
        <v>472</v>
      </c>
      <c r="Z91" s="25">
        <f t="shared" si="49"/>
        <v>472</v>
      </c>
      <c r="AA91" s="27">
        <f t="shared" si="50"/>
        <v>0</v>
      </c>
    </row>
    <row r="92" spans="1:27" x14ac:dyDescent="0.25">
      <c r="A92" s="11" t="s">
        <v>105</v>
      </c>
      <c r="B92" s="12" t="s">
        <v>16</v>
      </c>
      <c r="C92" s="11" t="s">
        <v>106</v>
      </c>
      <c r="D92" s="11">
        <v>36126624</v>
      </c>
      <c r="E92" s="13" t="s">
        <v>107</v>
      </c>
      <c r="F92" s="13">
        <v>162094</v>
      </c>
      <c r="G92" s="13" t="s">
        <v>474</v>
      </c>
      <c r="H92" s="13" t="s">
        <v>648</v>
      </c>
      <c r="I92" s="14" t="s">
        <v>655</v>
      </c>
      <c r="J92" s="15">
        <v>257</v>
      </c>
      <c r="K92" s="16">
        <v>1</v>
      </c>
      <c r="L92" s="26">
        <v>0</v>
      </c>
      <c r="M92" s="18">
        <v>1</v>
      </c>
      <c r="N92" s="27">
        <v>0</v>
      </c>
      <c r="O92" s="16">
        <v>48</v>
      </c>
      <c r="P92" s="26">
        <v>0</v>
      </c>
      <c r="Q92" s="18">
        <v>816</v>
      </c>
      <c r="R92" s="27">
        <v>0</v>
      </c>
      <c r="S92" s="20">
        <f t="shared" si="51"/>
        <v>17</v>
      </c>
      <c r="T92" s="21" t="str">
        <f t="shared" si="51"/>
        <v/>
      </c>
      <c r="U92" s="18">
        <v>0</v>
      </c>
      <c r="V92" s="27">
        <v>0</v>
      </c>
      <c r="W92" s="22">
        <f t="shared" si="52"/>
        <v>816</v>
      </c>
      <c r="X92" s="23">
        <f t="shared" si="52"/>
        <v>0</v>
      </c>
      <c r="Y92" s="24">
        <f>ROUNDUP(W92,0)</f>
        <v>816</v>
      </c>
      <c r="Z92" s="25">
        <f t="shared" si="49"/>
        <v>816</v>
      </c>
      <c r="AA92" s="27">
        <f t="shared" si="50"/>
        <v>0</v>
      </c>
    </row>
    <row r="93" spans="1:27" x14ac:dyDescent="0.25">
      <c r="A93" s="11" t="s">
        <v>105</v>
      </c>
      <c r="B93" s="12" t="s">
        <v>16</v>
      </c>
      <c r="C93" s="11" t="s">
        <v>106</v>
      </c>
      <c r="D93" s="11">
        <v>36126624</v>
      </c>
      <c r="E93" s="13" t="s">
        <v>107</v>
      </c>
      <c r="F93" s="13">
        <v>160750</v>
      </c>
      <c r="G93" s="13" t="s">
        <v>656</v>
      </c>
      <c r="H93" s="13" t="s">
        <v>648</v>
      </c>
      <c r="I93" s="14" t="s">
        <v>657</v>
      </c>
      <c r="J93" s="15">
        <v>848</v>
      </c>
      <c r="K93" s="16">
        <v>10</v>
      </c>
      <c r="L93" s="26">
        <v>0</v>
      </c>
      <c r="M93" s="18">
        <v>2</v>
      </c>
      <c r="N93" s="27">
        <v>0</v>
      </c>
      <c r="O93" s="16">
        <v>68</v>
      </c>
      <c r="P93" s="26">
        <v>0</v>
      </c>
      <c r="Q93" s="18">
        <v>856.07</v>
      </c>
      <c r="R93" s="27">
        <v>0</v>
      </c>
      <c r="S93" s="20">
        <f t="shared" si="51"/>
        <v>12.589264705882353</v>
      </c>
      <c r="T93" s="21" t="str">
        <f t="shared" si="51"/>
        <v/>
      </c>
      <c r="U93" s="18">
        <v>135</v>
      </c>
      <c r="V93" s="27">
        <v>0</v>
      </c>
      <c r="W93" s="22">
        <f t="shared" si="52"/>
        <v>991.07</v>
      </c>
      <c r="X93" s="23">
        <f t="shared" si="52"/>
        <v>0</v>
      </c>
      <c r="Y93" s="24">
        <v>991</v>
      </c>
      <c r="Z93" s="25">
        <f t="shared" si="49"/>
        <v>991</v>
      </c>
      <c r="AA93" s="27">
        <f t="shared" si="50"/>
        <v>0</v>
      </c>
    </row>
    <row r="94" spans="1:27" x14ac:dyDescent="0.25">
      <c r="A94" s="11" t="s">
        <v>105</v>
      </c>
      <c r="B94" s="12" t="s">
        <v>16</v>
      </c>
      <c r="C94" s="11" t="s">
        <v>106</v>
      </c>
      <c r="D94" s="11">
        <v>36126624</v>
      </c>
      <c r="E94" s="13" t="s">
        <v>107</v>
      </c>
      <c r="F94" s="13">
        <v>158577</v>
      </c>
      <c r="G94" s="13" t="s">
        <v>576</v>
      </c>
      <c r="H94" s="13" t="s">
        <v>648</v>
      </c>
      <c r="I94" s="14" t="s">
        <v>658</v>
      </c>
      <c r="J94" s="15">
        <v>619</v>
      </c>
      <c r="K94" s="16">
        <v>2</v>
      </c>
      <c r="L94" s="26">
        <v>0</v>
      </c>
      <c r="M94" s="18">
        <v>1</v>
      </c>
      <c r="N94" s="27">
        <v>0</v>
      </c>
      <c r="O94" s="16">
        <v>30</v>
      </c>
      <c r="P94" s="26">
        <v>0</v>
      </c>
      <c r="Q94" s="18">
        <v>442.85</v>
      </c>
      <c r="R94" s="27">
        <v>0</v>
      </c>
      <c r="S94" s="20">
        <f t="shared" si="51"/>
        <v>14.761666666666667</v>
      </c>
      <c r="T94" s="21" t="str">
        <f t="shared" si="51"/>
        <v/>
      </c>
      <c r="U94" s="18">
        <v>131.22</v>
      </c>
      <c r="V94" s="27">
        <v>0</v>
      </c>
      <c r="W94" s="22">
        <f t="shared" si="52"/>
        <v>574.07000000000005</v>
      </c>
      <c r="X94" s="23">
        <f t="shared" si="52"/>
        <v>0</v>
      </c>
      <c r="Y94" s="24">
        <v>574</v>
      </c>
      <c r="Z94" s="25">
        <f t="shared" si="49"/>
        <v>574</v>
      </c>
      <c r="AA94" s="27">
        <f t="shared" si="50"/>
        <v>0</v>
      </c>
    </row>
    <row r="95" spans="1:27" x14ac:dyDescent="0.25">
      <c r="A95" s="11" t="s">
        <v>105</v>
      </c>
      <c r="B95" s="12" t="s">
        <v>16</v>
      </c>
      <c r="C95" s="11" t="s">
        <v>106</v>
      </c>
      <c r="D95" s="11">
        <v>36126624</v>
      </c>
      <c r="E95" s="13" t="s">
        <v>107</v>
      </c>
      <c r="F95" s="13">
        <v>42026407</v>
      </c>
      <c r="G95" s="13" t="s">
        <v>652</v>
      </c>
      <c r="H95" s="13" t="s">
        <v>648</v>
      </c>
      <c r="I95" s="14" t="s">
        <v>659</v>
      </c>
      <c r="J95" s="15">
        <v>483</v>
      </c>
      <c r="K95" s="16">
        <v>2</v>
      </c>
      <c r="L95" s="26">
        <v>0</v>
      </c>
      <c r="M95" s="18">
        <v>1</v>
      </c>
      <c r="N95" s="27">
        <v>0</v>
      </c>
      <c r="O95" s="16">
        <v>36</v>
      </c>
      <c r="P95" s="26">
        <v>0</v>
      </c>
      <c r="Q95" s="18">
        <v>650.25</v>
      </c>
      <c r="R95" s="27">
        <v>0</v>
      </c>
      <c r="S95" s="20">
        <f t="shared" si="51"/>
        <v>18.0625</v>
      </c>
      <c r="T95" s="21" t="str">
        <f t="shared" si="51"/>
        <v/>
      </c>
      <c r="U95" s="18">
        <v>0</v>
      </c>
      <c r="V95" s="27">
        <v>0</v>
      </c>
      <c r="W95" s="22">
        <f t="shared" si="52"/>
        <v>650.25</v>
      </c>
      <c r="X95" s="23">
        <f t="shared" si="52"/>
        <v>0</v>
      </c>
      <c r="Y95" s="24">
        <v>650</v>
      </c>
      <c r="Z95" s="25">
        <f t="shared" si="49"/>
        <v>650</v>
      </c>
      <c r="AA95" s="27">
        <f t="shared" si="50"/>
        <v>0</v>
      </c>
    </row>
    <row r="96" spans="1:27" x14ac:dyDescent="0.25">
      <c r="A96" s="11" t="s">
        <v>105</v>
      </c>
      <c r="B96" s="12" t="s">
        <v>19</v>
      </c>
      <c r="C96" s="11" t="s">
        <v>142</v>
      </c>
      <c r="D96" s="11">
        <v>310182</v>
      </c>
      <c r="E96" s="13" t="s">
        <v>143</v>
      </c>
      <c r="F96" s="13">
        <v>36128414</v>
      </c>
      <c r="G96" s="13" t="s">
        <v>495</v>
      </c>
      <c r="H96" s="13" t="s">
        <v>642</v>
      </c>
      <c r="I96" s="14" t="s">
        <v>662</v>
      </c>
      <c r="J96" s="15">
        <v>559</v>
      </c>
      <c r="K96" s="16">
        <v>6</v>
      </c>
      <c r="L96" s="26">
        <v>0</v>
      </c>
      <c r="M96" s="18">
        <v>2</v>
      </c>
      <c r="N96" s="27">
        <v>0</v>
      </c>
      <c r="O96" s="16">
        <v>96</v>
      </c>
      <c r="P96" s="26">
        <v>0</v>
      </c>
      <c r="Q96" s="18">
        <v>1138</v>
      </c>
      <c r="R96" s="27">
        <v>0</v>
      </c>
      <c r="S96" s="20">
        <f t="shared" si="51"/>
        <v>11.854166666666666</v>
      </c>
      <c r="T96" s="21" t="str">
        <f t="shared" si="51"/>
        <v/>
      </c>
      <c r="U96" s="18">
        <v>91</v>
      </c>
      <c r="V96" s="27">
        <v>0</v>
      </c>
      <c r="W96" s="22">
        <f t="shared" si="52"/>
        <v>1229</v>
      </c>
      <c r="X96" s="23">
        <f t="shared" si="52"/>
        <v>0</v>
      </c>
      <c r="Y96" s="24">
        <f t="shared" ref="Y96" si="53">ROUNDUP(W96,0)</f>
        <v>1229</v>
      </c>
      <c r="Z96" s="25">
        <f t="shared" ref="Z96:Z105" si="54">Y96-AA96</f>
        <v>1229</v>
      </c>
      <c r="AA96" s="27">
        <f t="shared" ref="AA96:AA105" si="55">ROUNDUP(X96,0)</f>
        <v>0</v>
      </c>
    </row>
    <row r="97" spans="1:27" x14ac:dyDescent="0.25">
      <c r="A97" s="11" t="s">
        <v>105</v>
      </c>
      <c r="B97" s="12" t="s">
        <v>19</v>
      </c>
      <c r="C97" s="11" t="s">
        <v>142</v>
      </c>
      <c r="D97" s="11">
        <v>310182</v>
      </c>
      <c r="E97" s="13" t="s">
        <v>143</v>
      </c>
      <c r="F97" s="13">
        <v>36128406</v>
      </c>
      <c r="G97" s="13" t="s">
        <v>495</v>
      </c>
      <c r="H97" s="13" t="s">
        <v>642</v>
      </c>
      <c r="I97" s="14" t="s">
        <v>663</v>
      </c>
      <c r="J97" s="15">
        <v>444</v>
      </c>
      <c r="K97" s="16">
        <v>2</v>
      </c>
      <c r="L97" s="26">
        <v>0</v>
      </c>
      <c r="M97" s="18">
        <v>1</v>
      </c>
      <c r="N97" s="27">
        <v>0</v>
      </c>
      <c r="O97" s="16">
        <v>48</v>
      </c>
      <c r="P97" s="26">
        <v>0</v>
      </c>
      <c r="Q97" s="18">
        <v>776.7</v>
      </c>
      <c r="R97" s="27">
        <v>0</v>
      </c>
      <c r="S97" s="20">
        <f t="shared" si="51"/>
        <v>16.181250000000002</v>
      </c>
      <c r="T97" s="21" t="str">
        <f t="shared" si="51"/>
        <v/>
      </c>
      <c r="U97" s="18">
        <v>12.35</v>
      </c>
      <c r="V97" s="27">
        <v>0</v>
      </c>
      <c r="W97" s="22">
        <f t="shared" si="52"/>
        <v>789.05000000000007</v>
      </c>
      <c r="X97" s="23">
        <f t="shared" si="52"/>
        <v>0</v>
      </c>
      <c r="Y97" s="24">
        <v>789</v>
      </c>
      <c r="Z97" s="25">
        <f t="shared" si="54"/>
        <v>789</v>
      </c>
      <c r="AA97" s="27">
        <f t="shared" si="55"/>
        <v>0</v>
      </c>
    </row>
    <row r="98" spans="1:27" x14ac:dyDescent="0.25">
      <c r="A98" s="11" t="s">
        <v>105</v>
      </c>
      <c r="B98" s="12" t="s">
        <v>19</v>
      </c>
      <c r="C98" s="11" t="s">
        <v>142</v>
      </c>
      <c r="D98" s="11">
        <v>310182</v>
      </c>
      <c r="E98" s="13" t="s">
        <v>143</v>
      </c>
      <c r="F98" s="13">
        <v>36128473</v>
      </c>
      <c r="G98" s="13" t="s">
        <v>495</v>
      </c>
      <c r="H98" s="13" t="s">
        <v>642</v>
      </c>
      <c r="I98" s="14" t="s">
        <v>664</v>
      </c>
      <c r="J98" s="15">
        <v>249</v>
      </c>
      <c r="K98" s="16">
        <v>9</v>
      </c>
      <c r="L98" s="26">
        <v>0</v>
      </c>
      <c r="M98" s="18">
        <v>2</v>
      </c>
      <c r="N98" s="27">
        <v>0</v>
      </c>
      <c r="O98" s="16">
        <v>96</v>
      </c>
      <c r="P98" s="26">
        <v>0</v>
      </c>
      <c r="Q98" s="18">
        <v>1191</v>
      </c>
      <c r="R98" s="27">
        <v>0</v>
      </c>
      <c r="S98" s="20">
        <f t="shared" si="51"/>
        <v>12.40625</v>
      </c>
      <c r="T98" s="21" t="str">
        <f t="shared" si="51"/>
        <v/>
      </c>
      <c r="U98" s="18">
        <v>445</v>
      </c>
      <c r="V98" s="27">
        <v>0</v>
      </c>
      <c r="W98" s="22">
        <f t="shared" si="52"/>
        <v>1636</v>
      </c>
      <c r="X98" s="23">
        <f t="shared" si="52"/>
        <v>0</v>
      </c>
      <c r="Y98" s="24">
        <f>ROUNDUP(W98,0)</f>
        <v>1636</v>
      </c>
      <c r="Z98" s="25">
        <f t="shared" si="54"/>
        <v>1636</v>
      </c>
      <c r="AA98" s="27">
        <f t="shared" si="55"/>
        <v>0</v>
      </c>
    </row>
    <row r="99" spans="1:27" x14ac:dyDescent="0.25">
      <c r="A99" s="11" t="s">
        <v>105</v>
      </c>
      <c r="B99" s="12" t="s">
        <v>19</v>
      </c>
      <c r="C99" s="11" t="s">
        <v>142</v>
      </c>
      <c r="D99" s="11">
        <v>310182</v>
      </c>
      <c r="E99" s="13" t="s">
        <v>143</v>
      </c>
      <c r="F99" s="13">
        <v>31202659</v>
      </c>
      <c r="G99" s="13" t="s">
        <v>495</v>
      </c>
      <c r="H99" s="13" t="s">
        <v>642</v>
      </c>
      <c r="I99" s="14" t="s">
        <v>665</v>
      </c>
      <c r="J99" s="15">
        <v>247</v>
      </c>
      <c r="K99" s="16">
        <v>14</v>
      </c>
      <c r="L99" s="26">
        <v>0</v>
      </c>
      <c r="M99" s="18">
        <v>2</v>
      </c>
      <c r="N99" s="27">
        <v>0</v>
      </c>
      <c r="O99" s="16">
        <v>67</v>
      </c>
      <c r="P99" s="26">
        <v>0</v>
      </c>
      <c r="Q99" s="18">
        <v>779.75</v>
      </c>
      <c r="R99" s="27">
        <v>0</v>
      </c>
      <c r="S99" s="20">
        <f t="shared" si="51"/>
        <v>11.638059701492537</v>
      </c>
      <c r="T99" s="21" t="str">
        <f t="shared" si="51"/>
        <v/>
      </c>
      <c r="U99" s="18">
        <v>320.25</v>
      </c>
      <c r="V99" s="27">
        <v>0</v>
      </c>
      <c r="W99" s="22">
        <f t="shared" si="52"/>
        <v>1100</v>
      </c>
      <c r="X99" s="23">
        <f t="shared" si="52"/>
        <v>0</v>
      </c>
      <c r="Y99" s="24">
        <f>ROUNDUP(W99,0)</f>
        <v>1100</v>
      </c>
      <c r="Z99" s="25">
        <f t="shared" si="54"/>
        <v>1100</v>
      </c>
      <c r="AA99" s="27">
        <f t="shared" si="55"/>
        <v>0</v>
      </c>
    </row>
    <row r="100" spans="1:27" x14ac:dyDescent="0.25">
      <c r="A100" s="11" t="s">
        <v>105</v>
      </c>
      <c r="B100" s="12" t="s">
        <v>19</v>
      </c>
      <c r="C100" s="11" t="s">
        <v>128</v>
      </c>
      <c r="D100" s="11">
        <v>317063</v>
      </c>
      <c r="E100" s="13" t="s">
        <v>129</v>
      </c>
      <c r="F100" s="13">
        <v>36125717</v>
      </c>
      <c r="G100" s="13" t="s">
        <v>495</v>
      </c>
      <c r="H100" s="13" t="s">
        <v>666</v>
      </c>
      <c r="I100" s="14" t="s">
        <v>667</v>
      </c>
      <c r="J100" s="15">
        <v>549</v>
      </c>
      <c r="K100" s="16">
        <v>3</v>
      </c>
      <c r="L100" s="26">
        <v>0</v>
      </c>
      <c r="M100" s="18">
        <v>1</v>
      </c>
      <c r="N100" s="27">
        <v>0</v>
      </c>
      <c r="O100" s="16">
        <v>48</v>
      </c>
      <c r="P100" s="26">
        <v>0</v>
      </c>
      <c r="Q100" s="18">
        <v>764.4</v>
      </c>
      <c r="R100" s="27">
        <v>0</v>
      </c>
      <c r="S100" s="20">
        <f t="shared" ref="S100:T107" si="56">IFERROR(Q100/O100,"")</f>
        <v>15.924999999999999</v>
      </c>
      <c r="T100" s="21" t="str">
        <f t="shared" si="56"/>
        <v/>
      </c>
      <c r="U100" s="18">
        <v>0</v>
      </c>
      <c r="V100" s="27">
        <v>0</v>
      </c>
      <c r="W100" s="22">
        <f t="shared" ref="W100:X107" si="57">U100+Q100</f>
        <v>764.4</v>
      </c>
      <c r="X100" s="23">
        <f t="shared" si="57"/>
        <v>0</v>
      </c>
      <c r="Y100" s="24">
        <v>764</v>
      </c>
      <c r="Z100" s="25">
        <f t="shared" si="54"/>
        <v>764</v>
      </c>
      <c r="AA100" s="27">
        <f t="shared" si="55"/>
        <v>0</v>
      </c>
    </row>
    <row r="101" spans="1:27" x14ac:dyDescent="0.25">
      <c r="A101" s="11" t="s">
        <v>105</v>
      </c>
      <c r="B101" s="12" t="s">
        <v>19</v>
      </c>
      <c r="C101" s="11" t="s">
        <v>136</v>
      </c>
      <c r="D101" s="11">
        <v>318001</v>
      </c>
      <c r="E101" s="13" t="s">
        <v>137</v>
      </c>
      <c r="F101" s="13">
        <v>31201628</v>
      </c>
      <c r="G101" s="13" t="s">
        <v>492</v>
      </c>
      <c r="H101" s="13" t="s">
        <v>668</v>
      </c>
      <c r="I101" s="14" t="s">
        <v>669</v>
      </c>
      <c r="J101" s="15">
        <v>440</v>
      </c>
      <c r="K101" s="16">
        <v>21</v>
      </c>
      <c r="L101" s="26">
        <v>0</v>
      </c>
      <c r="M101" s="18">
        <v>3</v>
      </c>
      <c r="N101" s="27">
        <v>0</v>
      </c>
      <c r="O101" s="16">
        <v>104</v>
      </c>
      <c r="P101" s="26">
        <v>0</v>
      </c>
      <c r="Q101" s="18">
        <v>982</v>
      </c>
      <c r="R101" s="27">
        <v>0</v>
      </c>
      <c r="S101" s="20">
        <f t="shared" si="56"/>
        <v>9.4423076923076916</v>
      </c>
      <c r="T101" s="21" t="str">
        <f t="shared" si="56"/>
        <v/>
      </c>
      <c r="U101" s="18">
        <v>0</v>
      </c>
      <c r="V101" s="27">
        <v>0</v>
      </c>
      <c r="W101" s="22">
        <f t="shared" si="57"/>
        <v>982</v>
      </c>
      <c r="X101" s="23">
        <f t="shared" si="57"/>
        <v>0</v>
      </c>
      <c r="Y101" s="24">
        <f t="shared" ref="Y101:Y102" si="58">ROUNDUP(W101,0)</f>
        <v>982</v>
      </c>
      <c r="Z101" s="25">
        <f t="shared" si="54"/>
        <v>982</v>
      </c>
      <c r="AA101" s="27">
        <f t="shared" si="55"/>
        <v>0</v>
      </c>
    </row>
    <row r="102" spans="1:27" x14ac:dyDescent="0.25">
      <c r="A102" s="11" t="s">
        <v>105</v>
      </c>
      <c r="B102" s="12" t="s">
        <v>19</v>
      </c>
      <c r="C102" s="11" t="s">
        <v>144</v>
      </c>
      <c r="D102" s="11">
        <v>310255</v>
      </c>
      <c r="E102" s="13" t="s">
        <v>145</v>
      </c>
      <c r="F102" s="13">
        <v>36115207</v>
      </c>
      <c r="G102" s="13" t="s">
        <v>495</v>
      </c>
      <c r="H102" s="13" t="s">
        <v>670</v>
      </c>
      <c r="I102" s="14" t="s">
        <v>671</v>
      </c>
      <c r="J102" s="15">
        <v>430</v>
      </c>
      <c r="K102" s="16">
        <v>3</v>
      </c>
      <c r="L102" s="26">
        <v>0</v>
      </c>
      <c r="M102" s="18">
        <v>1</v>
      </c>
      <c r="N102" s="27">
        <v>0</v>
      </c>
      <c r="O102" s="16">
        <v>48</v>
      </c>
      <c r="P102" s="26">
        <v>0</v>
      </c>
      <c r="Q102" s="18">
        <v>861.6</v>
      </c>
      <c r="R102" s="27">
        <v>0</v>
      </c>
      <c r="S102" s="20">
        <f t="shared" si="56"/>
        <v>17.95</v>
      </c>
      <c r="T102" s="21" t="str">
        <f t="shared" si="56"/>
        <v/>
      </c>
      <c r="U102" s="18">
        <v>0</v>
      </c>
      <c r="V102" s="27">
        <v>0</v>
      </c>
      <c r="W102" s="22">
        <f t="shared" si="57"/>
        <v>861.6</v>
      </c>
      <c r="X102" s="23">
        <f t="shared" si="57"/>
        <v>0</v>
      </c>
      <c r="Y102" s="24">
        <f t="shared" si="58"/>
        <v>862</v>
      </c>
      <c r="Z102" s="25">
        <f t="shared" si="54"/>
        <v>862</v>
      </c>
      <c r="AA102" s="27">
        <f t="shared" si="55"/>
        <v>0</v>
      </c>
    </row>
    <row r="103" spans="1:27" x14ac:dyDescent="0.25">
      <c r="A103" s="11" t="s">
        <v>105</v>
      </c>
      <c r="B103" s="12" t="s">
        <v>19</v>
      </c>
      <c r="C103" s="11" t="s">
        <v>146</v>
      </c>
      <c r="D103" s="11">
        <v>310387</v>
      </c>
      <c r="E103" s="13" t="s">
        <v>147</v>
      </c>
      <c r="F103" s="13">
        <v>36129674</v>
      </c>
      <c r="G103" s="13" t="s">
        <v>492</v>
      </c>
      <c r="H103" s="13" t="s">
        <v>672</v>
      </c>
      <c r="I103" s="14" t="s">
        <v>673</v>
      </c>
      <c r="J103" s="15">
        <v>41</v>
      </c>
      <c r="K103" s="16">
        <v>1</v>
      </c>
      <c r="L103" s="17">
        <v>0</v>
      </c>
      <c r="M103" s="18">
        <v>1</v>
      </c>
      <c r="N103" s="19">
        <v>0</v>
      </c>
      <c r="O103" s="16">
        <v>48</v>
      </c>
      <c r="P103" s="17">
        <v>0</v>
      </c>
      <c r="Q103" s="18">
        <v>723.32</v>
      </c>
      <c r="R103" s="19">
        <v>0</v>
      </c>
      <c r="S103" s="20">
        <f t="shared" si="56"/>
        <v>15.069166666666668</v>
      </c>
      <c r="T103" s="21" t="str">
        <f t="shared" si="56"/>
        <v/>
      </c>
      <c r="U103" s="18">
        <v>0</v>
      </c>
      <c r="V103" s="19">
        <v>0</v>
      </c>
      <c r="W103" s="22">
        <f t="shared" si="57"/>
        <v>723.32</v>
      </c>
      <c r="X103" s="23">
        <f t="shared" si="57"/>
        <v>0</v>
      </c>
      <c r="Y103" s="24">
        <v>723</v>
      </c>
      <c r="Z103" s="25">
        <f t="shared" si="54"/>
        <v>723</v>
      </c>
      <c r="AA103" s="27">
        <f t="shared" si="55"/>
        <v>0</v>
      </c>
    </row>
    <row r="104" spans="1:27" x14ac:dyDescent="0.25">
      <c r="A104" s="11" t="s">
        <v>105</v>
      </c>
      <c r="B104" s="12" t="s">
        <v>19</v>
      </c>
      <c r="C104" s="11" t="s">
        <v>138</v>
      </c>
      <c r="D104" s="11">
        <v>318094</v>
      </c>
      <c r="E104" s="13" t="s">
        <v>139</v>
      </c>
      <c r="F104" s="13">
        <v>36126926</v>
      </c>
      <c r="G104" s="13" t="s">
        <v>495</v>
      </c>
      <c r="H104" s="13" t="s">
        <v>644</v>
      </c>
      <c r="I104" s="14" t="s">
        <v>674</v>
      </c>
      <c r="J104" s="15">
        <v>454</v>
      </c>
      <c r="K104" s="16">
        <v>9</v>
      </c>
      <c r="L104" s="17">
        <v>0</v>
      </c>
      <c r="M104" s="18">
        <v>2</v>
      </c>
      <c r="N104" s="19">
        <v>0</v>
      </c>
      <c r="O104" s="16">
        <v>96</v>
      </c>
      <c r="P104" s="17">
        <v>0</v>
      </c>
      <c r="Q104" s="18">
        <v>1416</v>
      </c>
      <c r="R104" s="19">
        <v>0</v>
      </c>
      <c r="S104" s="20">
        <f t="shared" si="56"/>
        <v>14.75</v>
      </c>
      <c r="T104" s="21" t="str">
        <f t="shared" si="56"/>
        <v/>
      </c>
      <c r="U104" s="18">
        <v>0</v>
      </c>
      <c r="V104" s="19">
        <v>0</v>
      </c>
      <c r="W104" s="22">
        <f t="shared" si="57"/>
        <v>1416</v>
      </c>
      <c r="X104" s="23">
        <f t="shared" si="57"/>
        <v>0</v>
      </c>
      <c r="Y104" s="24">
        <f t="shared" ref="Y104:Y111" si="59">ROUNDUP(W104,0)</f>
        <v>1416</v>
      </c>
      <c r="Z104" s="25">
        <f t="shared" si="54"/>
        <v>1416</v>
      </c>
      <c r="AA104" s="27">
        <f t="shared" si="55"/>
        <v>0</v>
      </c>
    </row>
    <row r="105" spans="1:27" x14ac:dyDescent="0.25">
      <c r="A105" s="11" t="s">
        <v>105</v>
      </c>
      <c r="B105" s="12" t="s">
        <v>19</v>
      </c>
      <c r="C105" s="11" t="s">
        <v>130</v>
      </c>
      <c r="D105" s="11">
        <v>317331</v>
      </c>
      <c r="E105" s="13" t="s">
        <v>131</v>
      </c>
      <c r="F105" s="13">
        <v>36124664</v>
      </c>
      <c r="G105" s="13" t="s">
        <v>495</v>
      </c>
      <c r="H105" s="13" t="s">
        <v>645</v>
      </c>
      <c r="I105" s="14" t="s">
        <v>675</v>
      </c>
      <c r="J105" s="15">
        <v>508</v>
      </c>
      <c r="K105" s="16">
        <v>7</v>
      </c>
      <c r="L105" s="17">
        <v>0</v>
      </c>
      <c r="M105" s="18">
        <v>2</v>
      </c>
      <c r="N105" s="19">
        <v>0</v>
      </c>
      <c r="O105" s="16">
        <v>96</v>
      </c>
      <c r="P105" s="17">
        <v>0</v>
      </c>
      <c r="Q105" s="18">
        <v>1386</v>
      </c>
      <c r="R105" s="19">
        <v>0</v>
      </c>
      <c r="S105" s="20">
        <f t="shared" si="56"/>
        <v>14.4375</v>
      </c>
      <c r="T105" s="21" t="str">
        <f t="shared" si="56"/>
        <v/>
      </c>
      <c r="U105" s="18">
        <v>0</v>
      </c>
      <c r="V105" s="19">
        <v>0</v>
      </c>
      <c r="W105" s="22">
        <f t="shared" si="57"/>
        <v>1386</v>
      </c>
      <c r="X105" s="23">
        <f t="shared" si="57"/>
        <v>0</v>
      </c>
      <c r="Y105" s="24">
        <f t="shared" si="59"/>
        <v>1386</v>
      </c>
      <c r="Z105" s="25">
        <f t="shared" si="54"/>
        <v>1386</v>
      </c>
      <c r="AA105" s="27">
        <f t="shared" si="55"/>
        <v>0</v>
      </c>
    </row>
    <row r="106" spans="1:27" x14ac:dyDescent="0.25">
      <c r="A106" s="11" t="s">
        <v>105</v>
      </c>
      <c r="B106" s="12" t="s">
        <v>19</v>
      </c>
      <c r="C106" s="11" t="s">
        <v>116</v>
      </c>
      <c r="D106" s="11">
        <v>311685</v>
      </c>
      <c r="E106" s="13" t="s">
        <v>117</v>
      </c>
      <c r="F106" s="13">
        <v>36125288</v>
      </c>
      <c r="G106" s="13" t="s">
        <v>492</v>
      </c>
      <c r="H106" s="13" t="s">
        <v>676</v>
      </c>
      <c r="I106" s="14" t="s">
        <v>677</v>
      </c>
      <c r="J106" s="15">
        <v>228</v>
      </c>
      <c r="K106" s="16">
        <v>2</v>
      </c>
      <c r="L106" s="17">
        <v>0</v>
      </c>
      <c r="M106" s="18">
        <v>1</v>
      </c>
      <c r="N106" s="19">
        <v>0</v>
      </c>
      <c r="O106" s="16">
        <v>64</v>
      </c>
      <c r="P106" s="17">
        <v>0</v>
      </c>
      <c r="Q106" s="18">
        <v>864</v>
      </c>
      <c r="R106" s="19">
        <v>0</v>
      </c>
      <c r="S106" s="20">
        <f t="shared" si="56"/>
        <v>13.5</v>
      </c>
      <c r="T106" s="21" t="str">
        <f t="shared" si="56"/>
        <v/>
      </c>
      <c r="U106" s="18">
        <v>50</v>
      </c>
      <c r="V106" s="19">
        <v>0</v>
      </c>
      <c r="W106" s="22">
        <f t="shared" si="57"/>
        <v>914</v>
      </c>
      <c r="X106" s="23">
        <f t="shared" si="57"/>
        <v>0</v>
      </c>
      <c r="Y106" s="24">
        <f t="shared" si="59"/>
        <v>914</v>
      </c>
      <c r="Z106" s="25">
        <f t="shared" ref="Z106:Z113" si="60">Y106-AA106</f>
        <v>914</v>
      </c>
      <c r="AA106" s="27">
        <f t="shared" ref="AA106:AA113" si="61">ROUNDUP(X106,0)</f>
        <v>0</v>
      </c>
    </row>
    <row r="107" spans="1:27" x14ac:dyDescent="0.25">
      <c r="A107" s="11" t="s">
        <v>105</v>
      </c>
      <c r="B107" s="12" t="s">
        <v>19</v>
      </c>
      <c r="C107" s="11" t="s">
        <v>118</v>
      </c>
      <c r="D107" s="11">
        <v>311715</v>
      </c>
      <c r="E107" s="13" t="s">
        <v>119</v>
      </c>
      <c r="F107" s="13">
        <v>36128449</v>
      </c>
      <c r="G107" s="13" t="s">
        <v>492</v>
      </c>
      <c r="H107" s="13" t="s">
        <v>678</v>
      </c>
      <c r="I107" s="14" t="s">
        <v>679</v>
      </c>
      <c r="J107" s="15">
        <v>172</v>
      </c>
      <c r="K107" s="16">
        <v>5</v>
      </c>
      <c r="L107" s="17">
        <v>0</v>
      </c>
      <c r="M107" s="18">
        <v>1</v>
      </c>
      <c r="N107" s="19">
        <v>0</v>
      </c>
      <c r="O107" s="16">
        <v>48</v>
      </c>
      <c r="P107" s="17">
        <v>0</v>
      </c>
      <c r="Q107" s="18">
        <v>817</v>
      </c>
      <c r="R107" s="19">
        <v>0</v>
      </c>
      <c r="S107" s="20">
        <f t="shared" si="56"/>
        <v>17.020833333333332</v>
      </c>
      <c r="T107" s="21" t="str">
        <f t="shared" si="56"/>
        <v/>
      </c>
      <c r="U107" s="18">
        <v>0</v>
      </c>
      <c r="V107" s="19">
        <v>0</v>
      </c>
      <c r="W107" s="22">
        <f t="shared" si="57"/>
        <v>817</v>
      </c>
      <c r="X107" s="23">
        <f t="shared" si="57"/>
        <v>0</v>
      </c>
      <c r="Y107" s="24">
        <f t="shared" si="59"/>
        <v>817</v>
      </c>
      <c r="Z107" s="25">
        <f t="shared" si="60"/>
        <v>817</v>
      </c>
      <c r="AA107" s="27">
        <f t="shared" si="61"/>
        <v>0</v>
      </c>
    </row>
    <row r="108" spans="1:27" x14ac:dyDescent="0.25">
      <c r="A108" s="11" t="s">
        <v>105</v>
      </c>
      <c r="B108" s="12" t="s">
        <v>19</v>
      </c>
      <c r="C108" s="11" t="s">
        <v>132</v>
      </c>
      <c r="D108" s="11">
        <v>317471</v>
      </c>
      <c r="E108" s="13" t="s">
        <v>133</v>
      </c>
      <c r="F108" s="13">
        <v>31202471</v>
      </c>
      <c r="G108" s="13" t="s">
        <v>492</v>
      </c>
      <c r="H108" s="13" t="s">
        <v>680</v>
      </c>
      <c r="I108" s="14" t="s">
        <v>681</v>
      </c>
      <c r="J108" s="15">
        <v>190</v>
      </c>
      <c r="K108" s="16">
        <v>4</v>
      </c>
      <c r="L108" s="17">
        <v>0</v>
      </c>
      <c r="M108" s="18">
        <v>2</v>
      </c>
      <c r="N108" s="19">
        <v>0</v>
      </c>
      <c r="O108" s="16">
        <v>83</v>
      </c>
      <c r="P108" s="17">
        <v>0</v>
      </c>
      <c r="Q108" s="18">
        <v>1316</v>
      </c>
      <c r="R108" s="19">
        <v>0</v>
      </c>
      <c r="S108" s="20">
        <f t="shared" ref="S108:T117" si="62">IFERROR(Q108/O108,"")</f>
        <v>15.855421686746988</v>
      </c>
      <c r="T108" s="21" t="str">
        <f t="shared" si="62"/>
        <v/>
      </c>
      <c r="U108" s="18">
        <v>0</v>
      </c>
      <c r="V108" s="19">
        <v>0</v>
      </c>
      <c r="W108" s="22">
        <f t="shared" ref="W108:X117" si="63">U108+Q108</f>
        <v>1316</v>
      </c>
      <c r="X108" s="23">
        <f t="shared" si="63"/>
        <v>0</v>
      </c>
      <c r="Y108" s="24">
        <f t="shared" si="59"/>
        <v>1316</v>
      </c>
      <c r="Z108" s="25">
        <f t="shared" si="60"/>
        <v>1316</v>
      </c>
      <c r="AA108" s="27">
        <f t="shared" si="61"/>
        <v>0</v>
      </c>
    </row>
    <row r="109" spans="1:27" x14ac:dyDescent="0.25">
      <c r="A109" s="11" t="s">
        <v>105</v>
      </c>
      <c r="B109" s="12" t="s">
        <v>19</v>
      </c>
      <c r="C109" s="11" t="s">
        <v>120</v>
      </c>
      <c r="D109" s="11">
        <v>311791</v>
      </c>
      <c r="E109" s="13" t="s">
        <v>121</v>
      </c>
      <c r="F109" s="13">
        <v>36125130</v>
      </c>
      <c r="G109" s="13" t="s">
        <v>456</v>
      </c>
      <c r="H109" s="13" t="s">
        <v>682</v>
      </c>
      <c r="I109" s="14" t="s">
        <v>683</v>
      </c>
      <c r="J109" s="15">
        <v>196</v>
      </c>
      <c r="K109" s="16">
        <v>4</v>
      </c>
      <c r="L109" s="17">
        <v>0</v>
      </c>
      <c r="M109" s="18">
        <v>2</v>
      </c>
      <c r="N109" s="19">
        <v>0</v>
      </c>
      <c r="O109" s="16">
        <v>96</v>
      </c>
      <c r="P109" s="17">
        <v>0</v>
      </c>
      <c r="Q109" s="18">
        <v>1838</v>
      </c>
      <c r="R109" s="19">
        <v>0</v>
      </c>
      <c r="S109" s="20">
        <f t="shared" si="62"/>
        <v>19.145833333333332</v>
      </c>
      <c r="T109" s="21" t="str">
        <f t="shared" si="62"/>
        <v/>
      </c>
      <c r="U109" s="18">
        <v>500</v>
      </c>
      <c r="V109" s="19">
        <v>0</v>
      </c>
      <c r="W109" s="22">
        <f t="shared" si="63"/>
        <v>2338</v>
      </c>
      <c r="X109" s="23">
        <f t="shared" si="63"/>
        <v>0</v>
      </c>
      <c r="Y109" s="24">
        <f t="shared" si="59"/>
        <v>2338</v>
      </c>
      <c r="Z109" s="25">
        <f t="shared" si="60"/>
        <v>2338</v>
      </c>
      <c r="AA109" s="27">
        <f t="shared" si="61"/>
        <v>0</v>
      </c>
    </row>
    <row r="110" spans="1:27" x14ac:dyDescent="0.25">
      <c r="A110" s="11" t="s">
        <v>105</v>
      </c>
      <c r="B110" s="12" t="s">
        <v>19</v>
      </c>
      <c r="C110" s="11" t="s">
        <v>108</v>
      </c>
      <c r="D110" s="11">
        <v>309745</v>
      </c>
      <c r="E110" s="13" t="s">
        <v>109</v>
      </c>
      <c r="F110" s="13">
        <v>31202802</v>
      </c>
      <c r="G110" s="13" t="s">
        <v>495</v>
      </c>
      <c r="H110" s="13" t="s">
        <v>646</v>
      </c>
      <c r="I110" s="14" t="s">
        <v>684</v>
      </c>
      <c r="J110" s="15">
        <v>566</v>
      </c>
      <c r="K110" s="16">
        <v>4</v>
      </c>
      <c r="L110" s="17">
        <v>0</v>
      </c>
      <c r="M110" s="18">
        <v>1</v>
      </c>
      <c r="N110" s="19">
        <v>0</v>
      </c>
      <c r="O110" s="16">
        <v>48</v>
      </c>
      <c r="P110" s="17">
        <v>0</v>
      </c>
      <c r="Q110" s="18">
        <v>487</v>
      </c>
      <c r="R110" s="19">
        <v>0</v>
      </c>
      <c r="S110" s="20">
        <f t="shared" si="62"/>
        <v>10.145833333333334</v>
      </c>
      <c r="T110" s="21" t="str">
        <f t="shared" si="62"/>
        <v/>
      </c>
      <c r="U110" s="18">
        <v>0</v>
      </c>
      <c r="V110" s="19">
        <v>0</v>
      </c>
      <c r="W110" s="22">
        <f t="shared" si="63"/>
        <v>487</v>
      </c>
      <c r="X110" s="23">
        <f t="shared" si="63"/>
        <v>0</v>
      </c>
      <c r="Y110" s="24">
        <f t="shared" si="59"/>
        <v>487</v>
      </c>
      <c r="Z110" s="25">
        <f t="shared" si="60"/>
        <v>487</v>
      </c>
      <c r="AA110" s="27">
        <f t="shared" si="61"/>
        <v>0</v>
      </c>
    </row>
    <row r="111" spans="1:27" x14ac:dyDescent="0.25">
      <c r="A111" s="11" t="s">
        <v>105</v>
      </c>
      <c r="B111" s="12" t="s">
        <v>19</v>
      </c>
      <c r="C111" s="11" t="s">
        <v>108</v>
      </c>
      <c r="D111" s="11">
        <v>309745</v>
      </c>
      <c r="E111" s="13" t="s">
        <v>109</v>
      </c>
      <c r="F111" s="13">
        <v>31827691</v>
      </c>
      <c r="G111" s="13" t="s">
        <v>495</v>
      </c>
      <c r="H111" s="13" t="s">
        <v>646</v>
      </c>
      <c r="I111" s="14" t="s">
        <v>685</v>
      </c>
      <c r="J111" s="15">
        <v>489</v>
      </c>
      <c r="K111" s="16">
        <v>19</v>
      </c>
      <c r="L111" s="17">
        <v>0</v>
      </c>
      <c r="M111" s="18">
        <v>2</v>
      </c>
      <c r="N111" s="19">
        <v>0</v>
      </c>
      <c r="O111" s="16">
        <v>96</v>
      </c>
      <c r="P111" s="17">
        <v>0</v>
      </c>
      <c r="Q111" s="18">
        <v>1106</v>
      </c>
      <c r="R111" s="19">
        <v>0</v>
      </c>
      <c r="S111" s="20">
        <f t="shared" si="62"/>
        <v>11.520833333333334</v>
      </c>
      <c r="T111" s="21" t="str">
        <f t="shared" si="62"/>
        <v/>
      </c>
      <c r="U111" s="18">
        <v>675.5</v>
      </c>
      <c r="V111" s="19">
        <v>0</v>
      </c>
      <c r="W111" s="22">
        <f t="shared" si="63"/>
        <v>1781.5</v>
      </c>
      <c r="X111" s="23">
        <f t="shared" si="63"/>
        <v>0</v>
      </c>
      <c r="Y111" s="24">
        <f t="shared" si="59"/>
        <v>1782</v>
      </c>
      <c r="Z111" s="25">
        <f t="shared" si="60"/>
        <v>1782</v>
      </c>
      <c r="AA111" s="27">
        <f t="shared" si="61"/>
        <v>0</v>
      </c>
    </row>
    <row r="112" spans="1:27" x14ac:dyDescent="0.25">
      <c r="A112" s="11" t="s">
        <v>105</v>
      </c>
      <c r="B112" s="12" t="s">
        <v>19</v>
      </c>
      <c r="C112" s="11" t="s">
        <v>122</v>
      </c>
      <c r="D112" s="11">
        <v>311910</v>
      </c>
      <c r="E112" s="13" t="s">
        <v>123</v>
      </c>
      <c r="F112" s="13">
        <v>36125300</v>
      </c>
      <c r="G112" s="13" t="s">
        <v>688</v>
      </c>
      <c r="H112" s="13" t="s">
        <v>689</v>
      </c>
      <c r="I112" s="14" t="s">
        <v>690</v>
      </c>
      <c r="J112" s="15">
        <v>121</v>
      </c>
      <c r="K112" s="16">
        <v>9</v>
      </c>
      <c r="L112" s="17">
        <v>0</v>
      </c>
      <c r="M112" s="18">
        <v>2</v>
      </c>
      <c r="N112" s="19">
        <v>0</v>
      </c>
      <c r="O112" s="16">
        <v>96</v>
      </c>
      <c r="P112" s="17">
        <v>0</v>
      </c>
      <c r="Q112" s="18">
        <v>1260</v>
      </c>
      <c r="R112" s="19">
        <v>0</v>
      </c>
      <c r="S112" s="20">
        <f t="shared" si="62"/>
        <v>13.125</v>
      </c>
      <c r="T112" s="21" t="str">
        <f t="shared" si="62"/>
        <v/>
      </c>
      <c r="U112" s="18">
        <v>0</v>
      </c>
      <c r="V112" s="19">
        <v>0</v>
      </c>
      <c r="W112" s="22">
        <f t="shared" si="63"/>
        <v>1260</v>
      </c>
      <c r="X112" s="23">
        <f t="shared" si="63"/>
        <v>0</v>
      </c>
      <c r="Y112" s="24">
        <f t="shared" ref="Y112" si="64">ROUNDUP(W112,0)</f>
        <v>1260</v>
      </c>
      <c r="Z112" s="25">
        <f t="shared" si="60"/>
        <v>1260</v>
      </c>
      <c r="AA112" s="27">
        <f t="shared" si="61"/>
        <v>0</v>
      </c>
    </row>
    <row r="113" spans="1:27" x14ac:dyDescent="0.25">
      <c r="A113" s="11" t="s">
        <v>105</v>
      </c>
      <c r="B113" s="12" t="s">
        <v>19</v>
      </c>
      <c r="C113" s="11" t="s">
        <v>134</v>
      </c>
      <c r="D113" s="11">
        <v>318442</v>
      </c>
      <c r="E113" s="13" t="s">
        <v>135</v>
      </c>
      <c r="F113" s="13">
        <v>50895222</v>
      </c>
      <c r="G113" s="13" t="s">
        <v>492</v>
      </c>
      <c r="H113" s="13" t="s">
        <v>648</v>
      </c>
      <c r="I113" s="14" t="s">
        <v>691</v>
      </c>
      <c r="J113" s="15">
        <v>225</v>
      </c>
      <c r="K113" s="16">
        <v>1</v>
      </c>
      <c r="L113" s="17">
        <v>0</v>
      </c>
      <c r="M113" s="18">
        <v>1</v>
      </c>
      <c r="N113" s="19">
        <v>0</v>
      </c>
      <c r="O113" s="16">
        <v>48</v>
      </c>
      <c r="P113" s="17">
        <v>0</v>
      </c>
      <c r="Q113" s="18">
        <v>737.01</v>
      </c>
      <c r="R113" s="19">
        <v>0</v>
      </c>
      <c r="S113" s="20">
        <f t="shared" si="62"/>
        <v>15.354374999999999</v>
      </c>
      <c r="T113" s="21" t="str">
        <f t="shared" si="62"/>
        <v/>
      </c>
      <c r="U113" s="18">
        <v>0</v>
      </c>
      <c r="V113" s="19">
        <v>0</v>
      </c>
      <c r="W113" s="22">
        <f t="shared" si="63"/>
        <v>737.01</v>
      </c>
      <c r="X113" s="23">
        <f t="shared" si="63"/>
        <v>0</v>
      </c>
      <c r="Y113" s="24">
        <v>737</v>
      </c>
      <c r="Z113" s="25">
        <f t="shared" si="60"/>
        <v>737</v>
      </c>
      <c r="AA113" s="27">
        <f t="shared" si="61"/>
        <v>0</v>
      </c>
    </row>
    <row r="114" spans="1:27" x14ac:dyDescent="0.25">
      <c r="A114" s="11" t="s">
        <v>105</v>
      </c>
      <c r="B114" s="12" t="s">
        <v>19</v>
      </c>
      <c r="C114" s="11" t="s">
        <v>134</v>
      </c>
      <c r="D114" s="11">
        <v>318442</v>
      </c>
      <c r="E114" s="13" t="s">
        <v>135</v>
      </c>
      <c r="F114" s="13">
        <v>36126802</v>
      </c>
      <c r="G114" s="13" t="s">
        <v>495</v>
      </c>
      <c r="H114" s="13" t="s">
        <v>648</v>
      </c>
      <c r="I114" s="14" t="s">
        <v>692</v>
      </c>
      <c r="J114" s="15">
        <v>424</v>
      </c>
      <c r="K114" s="16">
        <v>6</v>
      </c>
      <c r="L114" s="17">
        <v>0</v>
      </c>
      <c r="M114" s="18">
        <v>1</v>
      </c>
      <c r="N114" s="19">
        <v>0</v>
      </c>
      <c r="O114" s="16">
        <v>48</v>
      </c>
      <c r="P114" s="17">
        <v>0</v>
      </c>
      <c r="Q114" s="18">
        <v>0</v>
      </c>
      <c r="R114" s="19">
        <v>0</v>
      </c>
      <c r="S114" s="20">
        <f t="shared" si="62"/>
        <v>0</v>
      </c>
      <c r="T114" s="21" t="str">
        <f t="shared" si="62"/>
        <v/>
      </c>
      <c r="U114" s="18">
        <v>768</v>
      </c>
      <c r="V114" s="19">
        <v>0</v>
      </c>
      <c r="W114" s="22">
        <f t="shared" si="63"/>
        <v>768</v>
      </c>
      <c r="X114" s="23">
        <f t="shared" si="63"/>
        <v>0</v>
      </c>
      <c r="Y114" s="24">
        <f t="shared" ref="Y114:Y118" si="65">ROUNDUP(W114,0)</f>
        <v>768</v>
      </c>
      <c r="Z114" s="25">
        <f t="shared" ref="Z114:Z130" si="66">Y114-AA114</f>
        <v>768</v>
      </c>
      <c r="AA114" s="27">
        <f t="shared" ref="AA114:AA130" si="67">ROUNDUP(X114,0)</f>
        <v>0</v>
      </c>
    </row>
    <row r="115" spans="1:27" x14ac:dyDescent="0.25">
      <c r="A115" s="11" t="s">
        <v>105</v>
      </c>
      <c r="B115" s="12" t="s">
        <v>19</v>
      </c>
      <c r="C115" s="11" t="s">
        <v>134</v>
      </c>
      <c r="D115" s="11">
        <v>318442</v>
      </c>
      <c r="E115" s="13" t="s">
        <v>135</v>
      </c>
      <c r="F115" s="13">
        <v>31201725</v>
      </c>
      <c r="G115" s="13" t="s">
        <v>495</v>
      </c>
      <c r="H115" s="13" t="s">
        <v>648</v>
      </c>
      <c r="I115" s="14" t="s">
        <v>693</v>
      </c>
      <c r="J115" s="15">
        <v>248</v>
      </c>
      <c r="K115" s="16">
        <v>5</v>
      </c>
      <c r="L115" s="17">
        <v>0</v>
      </c>
      <c r="M115" s="18">
        <v>1</v>
      </c>
      <c r="N115" s="19">
        <v>0</v>
      </c>
      <c r="O115" s="16">
        <v>48</v>
      </c>
      <c r="P115" s="17">
        <v>0</v>
      </c>
      <c r="Q115" s="18">
        <v>845.74</v>
      </c>
      <c r="R115" s="19">
        <v>0</v>
      </c>
      <c r="S115" s="20">
        <f t="shared" si="62"/>
        <v>17.619583333333335</v>
      </c>
      <c r="T115" s="21" t="str">
        <f t="shared" si="62"/>
        <v/>
      </c>
      <c r="U115" s="18">
        <v>0</v>
      </c>
      <c r="V115" s="19">
        <v>0</v>
      </c>
      <c r="W115" s="22">
        <f t="shared" si="63"/>
        <v>845.74</v>
      </c>
      <c r="X115" s="23">
        <f t="shared" si="63"/>
        <v>0</v>
      </c>
      <c r="Y115" s="24">
        <f t="shared" si="65"/>
        <v>846</v>
      </c>
      <c r="Z115" s="25">
        <f t="shared" si="66"/>
        <v>846</v>
      </c>
      <c r="AA115" s="27">
        <f t="shared" si="67"/>
        <v>0</v>
      </c>
    </row>
    <row r="116" spans="1:27" x14ac:dyDescent="0.25">
      <c r="A116" s="11" t="s">
        <v>105</v>
      </c>
      <c r="B116" s="12" t="s">
        <v>19</v>
      </c>
      <c r="C116" s="11" t="s">
        <v>134</v>
      </c>
      <c r="D116" s="11">
        <v>318442</v>
      </c>
      <c r="E116" s="13" t="s">
        <v>135</v>
      </c>
      <c r="F116" s="13">
        <v>31201661</v>
      </c>
      <c r="G116" s="13" t="s">
        <v>495</v>
      </c>
      <c r="H116" s="13" t="s">
        <v>648</v>
      </c>
      <c r="I116" s="14" t="s">
        <v>694</v>
      </c>
      <c r="J116" s="15">
        <v>626</v>
      </c>
      <c r="K116" s="16">
        <v>14</v>
      </c>
      <c r="L116" s="17">
        <v>0</v>
      </c>
      <c r="M116" s="18">
        <v>1</v>
      </c>
      <c r="N116" s="19">
        <v>0</v>
      </c>
      <c r="O116" s="16">
        <v>48</v>
      </c>
      <c r="P116" s="17">
        <v>0</v>
      </c>
      <c r="Q116" s="18">
        <v>519.54</v>
      </c>
      <c r="R116" s="19">
        <v>0</v>
      </c>
      <c r="S116" s="20">
        <f t="shared" si="62"/>
        <v>10.823749999999999</v>
      </c>
      <c r="T116" s="21" t="str">
        <f t="shared" si="62"/>
        <v/>
      </c>
      <c r="U116" s="18">
        <v>0</v>
      </c>
      <c r="V116" s="19">
        <v>0</v>
      </c>
      <c r="W116" s="22">
        <f t="shared" si="63"/>
        <v>519.54</v>
      </c>
      <c r="X116" s="23">
        <f t="shared" si="63"/>
        <v>0</v>
      </c>
      <c r="Y116" s="24">
        <f t="shared" si="65"/>
        <v>520</v>
      </c>
      <c r="Z116" s="25">
        <f t="shared" si="66"/>
        <v>520</v>
      </c>
      <c r="AA116" s="27">
        <f t="shared" si="67"/>
        <v>0</v>
      </c>
    </row>
    <row r="117" spans="1:27" x14ac:dyDescent="0.25">
      <c r="A117" s="11" t="s">
        <v>105</v>
      </c>
      <c r="B117" s="12" t="s">
        <v>19</v>
      </c>
      <c r="C117" s="11" t="s">
        <v>140</v>
      </c>
      <c r="D117" s="11">
        <v>318469</v>
      </c>
      <c r="E117" s="13" t="s">
        <v>141</v>
      </c>
      <c r="F117" s="13">
        <v>36126811</v>
      </c>
      <c r="G117" s="13" t="s">
        <v>492</v>
      </c>
      <c r="H117" s="13" t="s">
        <v>695</v>
      </c>
      <c r="I117" s="14" t="s">
        <v>696</v>
      </c>
      <c r="J117" s="15">
        <v>79</v>
      </c>
      <c r="K117" s="16">
        <v>1</v>
      </c>
      <c r="L117" s="17">
        <v>0</v>
      </c>
      <c r="M117" s="18">
        <v>1</v>
      </c>
      <c r="N117" s="19">
        <v>0</v>
      </c>
      <c r="O117" s="16">
        <v>48</v>
      </c>
      <c r="P117" s="17">
        <v>0</v>
      </c>
      <c r="Q117" s="18">
        <v>538</v>
      </c>
      <c r="R117" s="19">
        <v>0</v>
      </c>
      <c r="S117" s="20">
        <f t="shared" si="62"/>
        <v>11.208333333333334</v>
      </c>
      <c r="T117" s="21" t="str">
        <f t="shared" si="62"/>
        <v/>
      </c>
      <c r="U117" s="18">
        <v>0</v>
      </c>
      <c r="V117" s="19">
        <v>0</v>
      </c>
      <c r="W117" s="22">
        <f t="shared" si="63"/>
        <v>538</v>
      </c>
      <c r="X117" s="23">
        <f t="shared" si="63"/>
        <v>0</v>
      </c>
      <c r="Y117" s="24">
        <f t="shared" si="65"/>
        <v>538</v>
      </c>
      <c r="Z117" s="25">
        <f t="shared" si="66"/>
        <v>538</v>
      </c>
      <c r="AA117" s="27">
        <f t="shared" si="67"/>
        <v>0</v>
      </c>
    </row>
    <row r="118" spans="1:27" x14ac:dyDescent="0.25">
      <c r="A118" s="11" t="s">
        <v>105</v>
      </c>
      <c r="B118" s="12" t="s">
        <v>19</v>
      </c>
      <c r="C118" s="11" t="s">
        <v>124</v>
      </c>
      <c r="D118" s="11">
        <v>312002</v>
      </c>
      <c r="E118" s="13" t="s">
        <v>125</v>
      </c>
      <c r="F118" s="13">
        <v>36125121</v>
      </c>
      <c r="G118" s="13" t="s">
        <v>495</v>
      </c>
      <c r="H118" s="13" t="s">
        <v>660</v>
      </c>
      <c r="I118" s="14" t="s">
        <v>697</v>
      </c>
      <c r="J118" s="15">
        <v>757</v>
      </c>
      <c r="K118" s="16">
        <v>20</v>
      </c>
      <c r="L118" s="17">
        <v>0</v>
      </c>
      <c r="M118" s="18">
        <v>2</v>
      </c>
      <c r="N118" s="19">
        <v>0</v>
      </c>
      <c r="O118" s="16">
        <v>64</v>
      </c>
      <c r="P118" s="17">
        <v>0</v>
      </c>
      <c r="Q118" s="18">
        <v>800</v>
      </c>
      <c r="R118" s="19">
        <v>0</v>
      </c>
      <c r="S118" s="20">
        <f t="shared" ref="S118:T130" si="68">IFERROR(Q118/O118,"")</f>
        <v>12.5</v>
      </c>
      <c r="T118" s="21" t="str">
        <f t="shared" si="68"/>
        <v/>
      </c>
      <c r="U118" s="18">
        <v>500</v>
      </c>
      <c r="V118" s="19">
        <v>0</v>
      </c>
      <c r="W118" s="22">
        <f t="shared" ref="W118:X130" si="69">U118+Q118</f>
        <v>1300</v>
      </c>
      <c r="X118" s="23">
        <f t="shared" si="69"/>
        <v>0</v>
      </c>
      <c r="Y118" s="24">
        <f t="shared" si="65"/>
        <v>1300</v>
      </c>
      <c r="Z118" s="25">
        <f t="shared" si="66"/>
        <v>1300</v>
      </c>
      <c r="AA118" s="27">
        <f t="shared" si="67"/>
        <v>0</v>
      </c>
    </row>
    <row r="119" spans="1:27" x14ac:dyDescent="0.25">
      <c r="A119" s="11" t="s">
        <v>105</v>
      </c>
      <c r="B119" s="12" t="s">
        <v>19</v>
      </c>
      <c r="C119" s="11" t="s">
        <v>126</v>
      </c>
      <c r="D119" s="11">
        <v>312088</v>
      </c>
      <c r="E119" s="13" t="s">
        <v>127</v>
      </c>
      <c r="F119" s="13">
        <v>34000976</v>
      </c>
      <c r="G119" s="13" t="s">
        <v>698</v>
      </c>
      <c r="H119" s="13" t="s">
        <v>699</v>
      </c>
      <c r="I119" s="14" t="s">
        <v>700</v>
      </c>
      <c r="J119" s="15">
        <v>247</v>
      </c>
      <c r="K119" s="16">
        <v>24</v>
      </c>
      <c r="L119" s="17">
        <v>0</v>
      </c>
      <c r="M119" s="18">
        <v>4</v>
      </c>
      <c r="N119" s="19">
        <v>0</v>
      </c>
      <c r="O119" s="16">
        <v>144</v>
      </c>
      <c r="P119" s="17">
        <v>0</v>
      </c>
      <c r="Q119" s="18">
        <v>2138.4</v>
      </c>
      <c r="R119" s="19">
        <v>0</v>
      </c>
      <c r="S119" s="20">
        <f t="shared" si="68"/>
        <v>14.850000000000001</v>
      </c>
      <c r="T119" s="21" t="str">
        <f t="shared" si="68"/>
        <v/>
      </c>
      <c r="U119" s="18">
        <v>0</v>
      </c>
      <c r="V119" s="19">
        <v>0</v>
      </c>
      <c r="W119" s="22">
        <f t="shared" si="69"/>
        <v>2138.4</v>
      </c>
      <c r="X119" s="23">
        <f t="shared" si="69"/>
        <v>0</v>
      </c>
      <c r="Y119" s="24">
        <v>2138</v>
      </c>
      <c r="Z119" s="25">
        <f t="shared" si="66"/>
        <v>2138</v>
      </c>
      <c r="AA119" s="27">
        <f t="shared" si="67"/>
        <v>0</v>
      </c>
    </row>
    <row r="120" spans="1:27" x14ac:dyDescent="0.25">
      <c r="A120" s="11" t="s">
        <v>105</v>
      </c>
      <c r="B120" s="12" t="s">
        <v>19</v>
      </c>
      <c r="C120" s="11" t="s">
        <v>114</v>
      </c>
      <c r="D120" s="11">
        <v>312037</v>
      </c>
      <c r="E120" s="13" t="s">
        <v>115</v>
      </c>
      <c r="F120" s="13">
        <v>31870431</v>
      </c>
      <c r="G120" s="13" t="s">
        <v>495</v>
      </c>
      <c r="H120" s="13" t="s">
        <v>649</v>
      </c>
      <c r="I120" s="14" t="s">
        <v>701</v>
      </c>
      <c r="J120" s="15">
        <v>479</v>
      </c>
      <c r="K120" s="16">
        <v>10</v>
      </c>
      <c r="L120" s="17">
        <v>0</v>
      </c>
      <c r="M120" s="18">
        <v>2</v>
      </c>
      <c r="N120" s="19">
        <v>0</v>
      </c>
      <c r="O120" s="16">
        <v>96</v>
      </c>
      <c r="P120" s="17">
        <v>0</v>
      </c>
      <c r="Q120" s="18">
        <v>896.64</v>
      </c>
      <c r="R120" s="19">
        <v>0</v>
      </c>
      <c r="S120" s="20">
        <f t="shared" si="68"/>
        <v>9.34</v>
      </c>
      <c r="T120" s="21" t="str">
        <f t="shared" si="68"/>
        <v/>
      </c>
      <c r="U120" s="18">
        <v>0</v>
      </c>
      <c r="V120" s="19">
        <v>0</v>
      </c>
      <c r="W120" s="22">
        <f t="shared" si="69"/>
        <v>896.64</v>
      </c>
      <c r="X120" s="23">
        <f t="shared" si="69"/>
        <v>0</v>
      </c>
      <c r="Y120" s="24">
        <f t="shared" ref="Y120:Y127" si="70">ROUNDUP(W120,0)</f>
        <v>897</v>
      </c>
      <c r="Z120" s="25">
        <f t="shared" si="66"/>
        <v>897</v>
      </c>
      <c r="AA120" s="27">
        <f t="shared" si="67"/>
        <v>0</v>
      </c>
    </row>
    <row r="121" spans="1:27" x14ac:dyDescent="0.25">
      <c r="A121" s="11" t="s">
        <v>105</v>
      </c>
      <c r="B121" s="12" t="s">
        <v>19</v>
      </c>
      <c r="C121" s="11" t="s">
        <v>114</v>
      </c>
      <c r="D121" s="11">
        <v>312037</v>
      </c>
      <c r="E121" s="13" t="s">
        <v>115</v>
      </c>
      <c r="F121" s="13">
        <v>36126543</v>
      </c>
      <c r="G121" s="13" t="s">
        <v>495</v>
      </c>
      <c r="H121" s="13" t="s">
        <v>649</v>
      </c>
      <c r="I121" s="14" t="s">
        <v>702</v>
      </c>
      <c r="J121" s="15">
        <v>611</v>
      </c>
      <c r="K121" s="16">
        <v>15</v>
      </c>
      <c r="L121" s="17">
        <v>0</v>
      </c>
      <c r="M121" s="18">
        <v>4</v>
      </c>
      <c r="N121" s="19">
        <v>0</v>
      </c>
      <c r="O121" s="16">
        <v>208</v>
      </c>
      <c r="P121" s="17">
        <v>0</v>
      </c>
      <c r="Q121" s="18">
        <v>1110.3399999999999</v>
      </c>
      <c r="R121" s="19">
        <v>0</v>
      </c>
      <c r="S121" s="20">
        <f t="shared" si="68"/>
        <v>5.3381730769230762</v>
      </c>
      <c r="T121" s="21" t="str">
        <f t="shared" si="68"/>
        <v/>
      </c>
      <c r="U121" s="28">
        <v>3156.32</v>
      </c>
      <c r="V121" s="19">
        <v>0</v>
      </c>
      <c r="W121" s="22">
        <f t="shared" si="69"/>
        <v>4266.66</v>
      </c>
      <c r="X121" s="23">
        <f t="shared" si="69"/>
        <v>0</v>
      </c>
      <c r="Y121" s="24">
        <f t="shared" si="70"/>
        <v>4267</v>
      </c>
      <c r="Z121" s="25">
        <f t="shared" si="66"/>
        <v>4267</v>
      </c>
      <c r="AA121" s="27">
        <f t="shared" si="67"/>
        <v>0</v>
      </c>
    </row>
    <row r="122" spans="1:27" x14ac:dyDescent="0.25">
      <c r="A122" s="11" t="s">
        <v>105</v>
      </c>
      <c r="B122" s="12" t="s">
        <v>19</v>
      </c>
      <c r="C122" s="11" t="s">
        <v>114</v>
      </c>
      <c r="D122" s="11">
        <v>312037</v>
      </c>
      <c r="E122" s="13" t="s">
        <v>115</v>
      </c>
      <c r="F122" s="13">
        <v>31201431</v>
      </c>
      <c r="G122" s="13" t="s">
        <v>495</v>
      </c>
      <c r="H122" s="13" t="s">
        <v>649</v>
      </c>
      <c r="I122" s="14" t="s">
        <v>703</v>
      </c>
      <c r="J122" s="15">
        <v>482</v>
      </c>
      <c r="K122" s="16">
        <v>18</v>
      </c>
      <c r="L122" s="17">
        <v>0</v>
      </c>
      <c r="M122" s="18">
        <v>2</v>
      </c>
      <c r="N122" s="19">
        <v>0</v>
      </c>
      <c r="O122" s="16">
        <v>108</v>
      </c>
      <c r="P122" s="17">
        <v>0</v>
      </c>
      <c r="Q122" s="18">
        <v>642</v>
      </c>
      <c r="R122" s="19">
        <v>0</v>
      </c>
      <c r="S122" s="20">
        <f t="shared" si="68"/>
        <v>5.9444444444444446</v>
      </c>
      <c r="T122" s="21" t="str">
        <f t="shared" si="68"/>
        <v/>
      </c>
      <c r="U122" s="18">
        <v>321.25</v>
      </c>
      <c r="V122" s="19">
        <v>0</v>
      </c>
      <c r="W122" s="22">
        <f t="shared" si="69"/>
        <v>963.25</v>
      </c>
      <c r="X122" s="23">
        <f t="shared" si="69"/>
        <v>0</v>
      </c>
      <c r="Y122" s="24">
        <f t="shared" si="70"/>
        <v>964</v>
      </c>
      <c r="Z122" s="25">
        <f t="shared" si="66"/>
        <v>964</v>
      </c>
      <c r="AA122" s="27">
        <f t="shared" si="67"/>
        <v>0</v>
      </c>
    </row>
    <row r="123" spans="1:27" x14ac:dyDescent="0.25">
      <c r="A123" s="11" t="s">
        <v>105</v>
      </c>
      <c r="B123" s="12" t="s">
        <v>19</v>
      </c>
      <c r="C123" s="11" t="s">
        <v>114</v>
      </c>
      <c r="D123" s="11">
        <v>312037</v>
      </c>
      <c r="E123" s="13" t="s">
        <v>115</v>
      </c>
      <c r="F123" s="13">
        <v>36125971</v>
      </c>
      <c r="G123" s="13" t="s">
        <v>495</v>
      </c>
      <c r="H123" s="13" t="s">
        <v>649</v>
      </c>
      <c r="I123" s="14" t="s">
        <v>704</v>
      </c>
      <c r="J123" s="15">
        <v>333</v>
      </c>
      <c r="K123" s="16">
        <v>7</v>
      </c>
      <c r="L123" s="17">
        <v>0</v>
      </c>
      <c r="M123" s="18">
        <v>1</v>
      </c>
      <c r="N123" s="19">
        <v>0</v>
      </c>
      <c r="O123" s="16">
        <v>48</v>
      </c>
      <c r="P123" s="17">
        <v>0</v>
      </c>
      <c r="Q123" s="18">
        <v>555</v>
      </c>
      <c r="R123" s="19">
        <v>0</v>
      </c>
      <c r="S123" s="20">
        <f t="shared" si="68"/>
        <v>11.5625</v>
      </c>
      <c r="T123" s="21" t="str">
        <f t="shared" si="68"/>
        <v/>
      </c>
      <c r="U123" s="18">
        <v>0</v>
      </c>
      <c r="V123" s="19">
        <v>0</v>
      </c>
      <c r="W123" s="22">
        <f t="shared" si="69"/>
        <v>555</v>
      </c>
      <c r="X123" s="23">
        <f t="shared" si="69"/>
        <v>0</v>
      </c>
      <c r="Y123" s="24">
        <f t="shared" si="70"/>
        <v>555</v>
      </c>
      <c r="Z123" s="25">
        <f t="shared" si="66"/>
        <v>555</v>
      </c>
      <c r="AA123" s="27">
        <f t="shared" si="67"/>
        <v>0</v>
      </c>
    </row>
    <row r="124" spans="1:27" x14ac:dyDescent="0.25">
      <c r="A124" s="11" t="s">
        <v>105</v>
      </c>
      <c r="B124" s="12" t="s">
        <v>19</v>
      </c>
      <c r="C124" s="11" t="s">
        <v>114</v>
      </c>
      <c r="D124" s="11">
        <v>312037</v>
      </c>
      <c r="E124" s="13" t="s">
        <v>115</v>
      </c>
      <c r="F124" s="13">
        <v>36126551</v>
      </c>
      <c r="G124" s="13" t="s">
        <v>495</v>
      </c>
      <c r="H124" s="13" t="s">
        <v>649</v>
      </c>
      <c r="I124" s="14" t="s">
        <v>705</v>
      </c>
      <c r="J124" s="15">
        <v>770</v>
      </c>
      <c r="K124" s="16">
        <v>4</v>
      </c>
      <c r="L124" s="17">
        <v>0</v>
      </c>
      <c r="M124" s="18">
        <v>2</v>
      </c>
      <c r="N124" s="19">
        <v>0</v>
      </c>
      <c r="O124" s="16">
        <v>48</v>
      </c>
      <c r="P124" s="17">
        <v>0</v>
      </c>
      <c r="Q124" s="18">
        <v>727</v>
      </c>
      <c r="R124" s="19">
        <v>0</v>
      </c>
      <c r="S124" s="20">
        <f t="shared" si="68"/>
        <v>15.145833333333334</v>
      </c>
      <c r="T124" s="21" t="str">
        <f t="shared" si="68"/>
        <v/>
      </c>
      <c r="U124" s="18">
        <v>0</v>
      </c>
      <c r="V124" s="19">
        <v>0</v>
      </c>
      <c r="W124" s="22">
        <f t="shared" si="69"/>
        <v>727</v>
      </c>
      <c r="X124" s="23">
        <f t="shared" si="69"/>
        <v>0</v>
      </c>
      <c r="Y124" s="24">
        <f t="shared" si="70"/>
        <v>727</v>
      </c>
      <c r="Z124" s="25">
        <f t="shared" si="66"/>
        <v>727</v>
      </c>
      <c r="AA124" s="27">
        <f t="shared" si="67"/>
        <v>0</v>
      </c>
    </row>
    <row r="125" spans="1:27" x14ac:dyDescent="0.25">
      <c r="A125" s="11" t="s">
        <v>105</v>
      </c>
      <c r="B125" s="12" t="s">
        <v>19</v>
      </c>
      <c r="C125" s="11" t="s">
        <v>114</v>
      </c>
      <c r="D125" s="11">
        <v>312037</v>
      </c>
      <c r="E125" s="13" t="s">
        <v>115</v>
      </c>
      <c r="F125" s="13">
        <v>34008306</v>
      </c>
      <c r="G125" s="13" t="s">
        <v>495</v>
      </c>
      <c r="H125" s="13" t="s">
        <v>649</v>
      </c>
      <c r="I125" s="14" t="s">
        <v>706</v>
      </c>
      <c r="J125" s="15">
        <v>758</v>
      </c>
      <c r="K125" s="16">
        <v>24</v>
      </c>
      <c r="L125" s="17">
        <v>0</v>
      </c>
      <c r="M125" s="18">
        <v>2</v>
      </c>
      <c r="N125" s="19">
        <v>0</v>
      </c>
      <c r="O125" s="16">
        <v>96</v>
      </c>
      <c r="P125" s="17">
        <v>0</v>
      </c>
      <c r="Q125" s="18">
        <v>1306</v>
      </c>
      <c r="R125" s="19">
        <v>0</v>
      </c>
      <c r="S125" s="20">
        <f t="shared" si="68"/>
        <v>13.604166666666666</v>
      </c>
      <c r="T125" s="21" t="str">
        <f t="shared" si="68"/>
        <v/>
      </c>
      <c r="U125" s="18">
        <v>0</v>
      </c>
      <c r="V125" s="19">
        <v>0</v>
      </c>
      <c r="W125" s="22">
        <f t="shared" si="69"/>
        <v>1306</v>
      </c>
      <c r="X125" s="23">
        <f t="shared" si="69"/>
        <v>0</v>
      </c>
      <c r="Y125" s="24">
        <f t="shared" si="70"/>
        <v>1306</v>
      </c>
      <c r="Z125" s="25">
        <f t="shared" si="66"/>
        <v>1306</v>
      </c>
      <c r="AA125" s="27">
        <f t="shared" si="67"/>
        <v>0</v>
      </c>
    </row>
    <row r="126" spans="1:27" x14ac:dyDescent="0.25">
      <c r="A126" s="11" t="s">
        <v>105</v>
      </c>
      <c r="B126" s="12" t="s">
        <v>19</v>
      </c>
      <c r="C126" s="11" t="s">
        <v>114</v>
      </c>
      <c r="D126" s="11">
        <v>312037</v>
      </c>
      <c r="E126" s="13" t="s">
        <v>115</v>
      </c>
      <c r="F126" s="13">
        <v>36126608</v>
      </c>
      <c r="G126" s="13" t="s">
        <v>495</v>
      </c>
      <c r="H126" s="13" t="s">
        <v>649</v>
      </c>
      <c r="I126" s="14" t="s">
        <v>707</v>
      </c>
      <c r="J126" s="15">
        <v>243</v>
      </c>
      <c r="K126" s="16">
        <v>14</v>
      </c>
      <c r="L126" s="17">
        <v>0</v>
      </c>
      <c r="M126" s="18">
        <v>2</v>
      </c>
      <c r="N126" s="19">
        <v>0</v>
      </c>
      <c r="O126" s="16">
        <v>96</v>
      </c>
      <c r="P126" s="17">
        <v>0</v>
      </c>
      <c r="Q126" s="18">
        <v>1140</v>
      </c>
      <c r="R126" s="19">
        <v>0</v>
      </c>
      <c r="S126" s="20">
        <f t="shared" si="68"/>
        <v>11.875</v>
      </c>
      <c r="T126" s="21" t="str">
        <f t="shared" si="68"/>
        <v/>
      </c>
      <c r="U126" s="18">
        <v>0</v>
      </c>
      <c r="V126" s="19">
        <v>0</v>
      </c>
      <c r="W126" s="22">
        <f t="shared" si="69"/>
        <v>1140</v>
      </c>
      <c r="X126" s="23">
        <f t="shared" si="69"/>
        <v>0</v>
      </c>
      <c r="Y126" s="24">
        <f t="shared" si="70"/>
        <v>1140</v>
      </c>
      <c r="Z126" s="25">
        <f t="shared" si="66"/>
        <v>1140</v>
      </c>
      <c r="AA126" s="27">
        <f t="shared" si="67"/>
        <v>0</v>
      </c>
    </row>
    <row r="127" spans="1:27" x14ac:dyDescent="0.25">
      <c r="A127" s="11" t="s">
        <v>105</v>
      </c>
      <c r="B127" s="12" t="s">
        <v>19</v>
      </c>
      <c r="C127" s="11" t="s">
        <v>112</v>
      </c>
      <c r="D127" s="11">
        <v>311294</v>
      </c>
      <c r="E127" s="13" t="s">
        <v>113</v>
      </c>
      <c r="F127" s="13">
        <v>36125709</v>
      </c>
      <c r="G127" s="13" t="s">
        <v>495</v>
      </c>
      <c r="H127" s="13" t="s">
        <v>708</v>
      </c>
      <c r="I127" s="14" t="s">
        <v>709</v>
      </c>
      <c r="J127" s="15">
        <v>221</v>
      </c>
      <c r="K127" s="16">
        <v>12</v>
      </c>
      <c r="L127" s="17">
        <v>0</v>
      </c>
      <c r="M127" s="18">
        <v>2</v>
      </c>
      <c r="N127" s="19">
        <v>0</v>
      </c>
      <c r="O127" s="16">
        <v>68</v>
      </c>
      <c r="P127" s="17">
        <v>0</v>
      </c>
      <c r="Q127" s="18">
        <v>984</v>
      </c>
      <c r="R127" s="19">
        <v>0</v>
      </c>
      <c r="S127" s="20">
        <f t="shared" si="68"/>
        <v>14.470588235294118</v>
      </c>
      <c r="T127" s="21" t="str">
        <f t="shared" si="68"/>
        <v/>
      </c>
      <c r="U127" s="18">
        <v>200</v>
      </c>
      <c r="V127" s="19">
        <v>0</v>
      </c>
      <c r="W127" s="22">
        <f t="shared" si="69"/>
        <v>1184</v>
      </c>
      <c r="X127" s="23">
        <f t="shared" si="69"/>
        <v>0</v>
      </c>
      <c r="Y127" s="24">
        <f t="shared" si="70"/>
        <v>1184</v>
      </c>
      <c r="Z127" s="25">
        <f t="shared" si="66"/>
        <v>1184</v>
      </c>
      <c r="AA127" s="27">
        <f t="shared" si="67"/>
        <v>0</v>
      </c>
    </row>
    <row r="128" spans="1:27" x14ac:dyDescent="0.25">
      <c r="A128" s="11" t="s">
        <v>105</v>
      </c>
      <c r="B128" s="12" t="s">
        <v>19</v>
      </c>
      <c r="C128" s="11" t="s">
        <v>110</v>
      </c>
      <c r="D128" s="11">
        <v>310140</v>
      </c>
      <c r="E128" s="13" t="s">
        <v>111</v>
      </c>
      <c r="F128" s="13">
        <v>36127922</v>
      </c>
      <c r="G128" s="13" t="s">
        <v>492</v>
      </c>
      <c r="H128" s="13" t="s">
        <v>710</v>
      </c>
      <c r="I128" s="14" t="s">
        <v>711</v>
      </c>
      <c r="J128" s="15">
        <v>152</v>
      </c>
      <c r="K128" s="16">
        <v>4</v>
      </c>
      <c r="L128" s="17">
        <v>0</v>
      </c>
      <c r="M128" s="18">
        <v>1</v>
      </c>
      <c r="N128" s="19">
        <v>0</v>
      </c>
      <c r="O128" s="16">
        <v>48</v>
      </c>
      <c r="P128" s="17">
        <v>0</v>
      </c>
      <c r="Q128" s="18">
        <v>440.16</v>
      </c>
      <c r="R128" s="19">
        <v>0</v>
      </c>
      <c r="S128" s="20">
        <f t="shared" si="68"/>
        <v>9.17</v>
      </c>
      <c r="T128" s="21" t="str">
        <f t="shared" si="68"/>
        <v/>
      </c>
      <c r="U128" s="18">
        <v>0</v>
      </c>
      <c r="V128" s="19">
        <v>0</v>
      </c>
      <c r="W128" s="22">
        <f t="shared" si="69"/>
        <v>440.16</v>
      </c>
      <c r="X128" s="23">
        <f t="shared" si="69"/>
        <v>0</v>
      </c>
      <c r="Y128" s="24">
        <v>440</v>
      </c>
      <c r="Z128" s="25">
        <f t="shared" si="66"/>
        <v>440</v>
      </c>
      <c r="AA128" s="27">
        <f t="shared" si="67"/>
        <v>0</v>
      </c>
    </row>
    <row r="129" spans="1:27" x14ac:dyDescent="0.25">
      <c r="A129" s="11" t="s">
        <v>105</v>
      </c>
      <c r="B129" s="12" t="s">
        <v>55</v>
      </c>
      <c r="C129" s="11" t="s">
        <v>148</v>
      </c>
      <c r="D129" s="11">
        <v>36127795</v>
      </c>
      <c r="E129" s="13" t="s">
        <v>149</v>
      </c>
      <c r="F129" s="13">
        <v>36129046</v>
      </c>
      <c r="G129" s="13" t="s">
        <v>560</v>
      </c>
      <c r="H129" s="13" t="s">
        <v>687</v>
      </c>
      <c r="I129" s="14" t="s">
        <v>712</v>
      </c>
      <c r="J129" s="15">
        <v>189</v>
      </c>
      <c r="K129" s="16">
        <v>3</v>
      </c>
      <c r="L129" s="17">
        <v>0</v>
      </c>
      <c r="M129" s="18">
        <v>1</v>
      </c>
      <c r="N129" s="19">
        <v>0</v>
      </c>
      <c r="O129" s="16">
        <v>48</v>
      </c>
      <c r="P129" s="17">
        <v>0</v>
      </c>
      <c r="Q129" s="18">
        <v>615</v>
      </c>
      <c r="R129" s="19">
        <v>0</v>
      </c>
      <c r="S129" s="20">
        <f t="shared" si="68"/>
        <v>12.8125</v>
      </c>
      <c r="T129" s="21" t="str">
        <f t="shared" si="68"/>
        <v/>
      </c>
      <c r="U129" s="18">
        <v>50</v>
      </c>
      <c r="V129" s="19">
        <v>0</v>
      </c>
      <c r="W129" s="22">
        <f t="shared" si="69"/>
        <v>665</v>
      </c>
      <c r="X129" s="23">
        <f t="shared" si="69"/>
        <v>0</v>
      </c>
      <c r="Y129" s="24">
        <f t="shared" ref="Y129:Y132" si="71">ROUNDUP(W129,0)</f>
        <v>665</v>
      </c>
      <c r="Z129" s="25">
        <f t="shared" si="66"/>
        <v>665</v>
      </c>
      <c r="AA129" s="27">
        <f t="shared" si="67"/>
        <v>0</v>
      </c>
    </row>
    <row r="130" spans="1:27" x14ac:dyDescent="0.25">
      <c r="A130" s="11" t="s">
        <v>105</v>
      </c>
      <c r="B130" s="12" t="s">
        <v>55</v>
      </c>
      <c r="C130" s="11" t="s">
        <v>150</v>
      </c>
      <c r="D130" s="11">
        <v>42373794</v>
      </c>
      <c r="E130" s="13" t="s">
        <v>151</v>
      </c>
      <c r="F130" s="13">
        <v>42280885</v>
      </c>
      <c r="G130" s="13" t="s">
        <v>713</v>
      </c>
      <c r="H130" s="13" t="s">
        <v>648</v>
      </c>
      <c r="I130" s="14" t="s">
        <v>714</v>
      </c>
      <c r="J130" s="15">
        <v>189</v>
      </c>
      <c r="K130" s="16">
        <v>2</v>
      </c>
      <c r="L130" s="17">
        <v>0</v>
      </c>
      <c r="M130" s="18">
        <v>2</v>
      </c>
      <c r="N130" s="19">
        <v>0</v>
      </c>
      <c r="O130" s="16">
        <v>96</v>
      </c>
      <c r="P130" s="17">
        <v>0</v>
      </c>
      <c r="Q130" s="18">
        <v>1440</v>
      </c>
      <c r="R130" s="19">
        <v>0</v>
      </c>
      <c r="S130" s="29">
        <f t="shared" si="68"/>
        <v>15</v>
      </c>
      <c r="T130" s="21" t="str">
        <f t="shared" si="68"/>
        <v/>
      </c>
      <c r="U130" s="18">
        <v>0</v>
      </c>
      <c r="V130" s="19">
        <v>0</v>
      </c>
      <c r="W130" s="22">
        <f t="shared" si="69"/>
        <v>1440</v>
      </c>
      <c r="X130" s="23">
        <f t="shared" si="69"/>
        <v>0</v>
      </c>
      <c r="Y130" s="24">
        <f t="shared" si="71"/>
        <v>1440</v>
      </c>
      <c r="Z130" s="25">
        <f t="shared" si="66"/>
        <v>1440</v>
      </c>
      <c r="AA130" s="27">
        <f t="shared" si="67"/>
        <v>0</v>
      </c>
    </row>
    <row r="131" spans="1:27" x14ac:dyDescent="0.25">
      <c r="A131" s="11" t="s">
        <v>152</v>
      </c>
      <c r="B131" s="12" t="s">
        <v>16</v>
      </c>
      <c r="C131" s="11" t="s">
        <v>153</v>
      </c>
      <c r="D131" s="11">
        <v>37861298</v>
      </c>
      <c r="E131" s="13" t="s">
        <v>154</v>
      </c>
      <c r="F131" s="13">
        <v>596868</v>
      </c>
      <c r="G131" s="13" t="s">
        <v>723</v>
      </c>
      <c r="H131" s="13" t="s">
        <v>715</v>
      </c>
      <c r="I131" s="14" t="s">
        <v>725</v>
      </c>
      <c r="J131" s="15">
        <v>418</v>
      </c>
      <c r="K131" s="16">
        <v>3</v>
      </c>
      <c r="L131" s="17">
        <v>0</v>
      </c>
      <c r="M131" s="18">
        <v>1</v>
      </c>
      <c r="N131" s="19">
        <v>0</v>
      </c>
      <c r="O131" s="16">
        <v>12</v>
      </c>
      <c r="P131" s="17">
        <v>0</v>
      </c>
      <c r="Q131" s="18">
        <v>198</v>
      </c>
      <c r="R131" s="19">
        <v>0</v>
      </c>
      <c r="S131" s="20">
        <f t="shared" ref="S131:T135" si="72">IFERROR(Q131/O131,"")</f>
        <v>16.5</v>
      </c>
      <c r="T131" s="21" t="str">
        <f t="shared" si="72"/>
        <v/>
      </c>
      <c r="U131" s="18">
        <v>0</v>
      </c>
      <c r="V131" s="19">
        <v>0</v>
      </c>
      <c r="W131" s="22">
        <f t="shared" ref="W131:X135" si="73">U131+Q131</f>
        <v>198</v>
      </c>
      <c r="X131" s="23">
        <f t="shared" si="73"/>
        <v>0</v>
      </c>
      <c r="Y131" s="24">
        <f t="shared" si="71"/>
        <v>198</v>
      </c>
      <c r="Z131" s="25">
        <f t="shared" ref="Z131:Z132" si="74">Y131-AA131</f>
        <v>198</v>
      </c>
      <c r="AA131" s="27">
        <f t="shared" ref="AA131:AA132" si="75">ROUNDUP(X131,0)</f>
        <v>0</v>
      </c>
    </row>
    <row r="132" spans="1:27" x14ac:dyDescent="0.25">
      <c r="A132" s="11" t="s">
        <v>152</v>
      </c>
      <c r="B132" s="12" t="s">
        <v>16</v>
      </c>
      <c r="C132" s="11" t="s">
        <v>153</v>
      </c>
      <c r="D132" s="11">
        <v>37861298</v>
      </c>
      <c r="E132" s="13" t="s">
        <v>154</v>
      </c>
      <c r="F132" s="13">
        <v>607321</v>
      </c>
      <c r="G132" s="13" t="s">
        <v>478</v>
      </c>
      <c r="H132" s="13" t="s">
        <v>715</v>
      </c>
      <c r="I132" s="14" t="s">
        <v>726</v>
      </c>
      <c r="J132" s="15">
        <v>512</v>
      </c>
      <c r="K132" s="16">
        <v>5</v>
      </c>
      <c r="L132" s="17">
        <v>0</v>
      </c>
      <c r="M132" s="18">
        <v>1</v>
      </c>
      <c r="N132" s="19">
        <v>0</v>
      </c>
      <c r="O132" s="16">
        <v>16</v>
      </c>
      <c r="P132" s="17">
        <v>0</v>
      </c>
      <c r="Q132" s="18">
        <v>302</v>
      </c>
      <c r="R132" s="19">
        <v>0</v>
      </c>
      <c r="S132" s="20">
        <f t="shared" si="72"/>
        <v>18.875</v>
      </c>
      <c r="T132" s="21" t="str">
        <f t="shared" si="72"/>
        <v/>
      </c>
      <c r="U132" s="18">
        <v>0</v>
      </c>
      <c r="V132" s="19">
        <v>0</v>
      </c>
      <c r="W132" s="22">
        <f t="shared" si="73"/>
        <v>302</v>
      </c>
      <c r="X132" s="23">
        <f t="shared" si="73"/>
        <v>0</v>
      </c>
      <c r="Y132" s="24">
        <f t="shared" si="71"/>
        <v>302</v>
      </c>
      <c r="Z132" s="25">
        <f t="shared" si="74"/>
        <v>302</v>
      </c>
      <c r="AA132" s="27">
        <f t="shared" si="75"/>
        <v>0</v>
      </c>
    </row>
    <row r="133" spans="1:27" x14ac:dyDescent="0.25">
      <c r="A133" s="11" t="s">
        <v>152</v>
      </c>
      <c r="B133" s="12" t="s">
        <v>16</v>
      </c>
      <c r="C133" s="11" t="s">
        <v>153</v>
      </c>
      <c r="D133" s="11">
        <v>37861298</v>
      </c>
      <c r="E133" s="13" t="s">
        <v>154</v>
      </c>
      <c r="F133" s="13">
        <v>399850</v>
      </c>
      <c r="G133" s="13" t="s">
        <v>727</v>
      </c>
      <c r="H133" s="13" t="s">
        <v>569</v>
      </c>
      <c r="I133" s="14" t="s">
        <v>620</v>
      </c>
      <c r="J133" s="15">
        <v>180</v>
      </c>
      <c r="K133" s="16">
        <v>7</v>
      </c>
      <c r="L133" s="17">
        <v>0</v>
      </c>
      <c r="M133" s="18">
        <v>1</v>
      </c>
      <c r="N133" s="19">
        <v>0</v>
      </c>
      <c r="O133" s="16">
        <v>9</v>
      </c>
      <c r="P133" s="17">
        <v>0</v>
      </c>
      <c r="Q133" s="18">
        <v>135</v>
      </c>
      <c r="R133" s="19">
        <v>0</v>
      </c>
      <c r="S133" s="20">
        <f t="shared" si="72"/>
        <v>15</v>
      </c>
      <c r="T133" s="21" t="str">
        <f t="shared" si="72"/>
        <v/>
      </c>
      <c r="U133" s="18">
        <v>0</v>
      </c>
      <c r="V133" s="19">
        <v>0</v>
      </c>
      <c r="W133" s="22">
        <f t="shared" si="73"/>
        <v>135</v>
      </c>
      <c r="X133" s="23">
        <f t="shared" si="73"/>
        <v>0</v>
      </c>
      <c r="Y133" s="24">
        <f t="shared" ref="Y133:Y139" si="76">ROUNDUP(W133,0)</f>
        <v>135</v>
      </c>
      <c r="Z133" s="25">
        <f t="shared" ref="Z133:Z139" si="77">Y133-AA133</f>
        <v>135</v>
      </c>
      <c r="AA133" s="27">
        <f t="shared" ref="AA133:AA139" si="78">ROUNDUP(X133,0)</f>
        <v>0</v>
      </c>
    </row>
    <row r="134" spans="1:27" x14ac:dyDescent="0.25">
      <c r="A134" s="11" t="s">
        <v>152</v>
      </c>
      <c r="B134" s="12" t="s">
        <v>16</v>
      </c>
      <c r="C134" s="11" t="s">
        <v>153</v>
      </c>
      <c r="D134" s="11">
        <v>37861298</v>
      </c>
      <c r="E134" s="13" t="s">
        <v>154</v>
      </c>
      <c r="F134" s="13">
        <v>160440</v>
      </c>
      <c r="G134" s="13" t="s">
        <v>453</v>
      </c>
      <c r="H134" s="13" t="s">
        <v>720</v>
      </c>
      <c r="I134" s="14" t="s">
        <v>729</v>
      </c>
      <c r="J134" s="15">
        <v>563</v>
      </c>
      <c r="K134" s="16">
        <v>5</v>
      </c>
      <c r="L134" s="17">
        <v>0</v>
      </c>
      <c r="M134" s="18">
        <v>1</v>
      </c>
      <c r="N134" s="19">
        <v>0</v>
      </c>
      <c r="O134" s="16">
        <v>5</v>
      </c>
      <c r="P134" s="17">
        <v>0</v>
      </c>
      <c r="Q134" s="18">
        <v>110</v>
      </c>
      <c r="R134" s="19">
        <v>0</v>
      </c>
      <c r="S134" s="20">
        <f t="shared" si="72"/>
        <v>22</v>
      </c>
      <c r="T134" s="21" t="str">
        <f t="shared" si="72"/>
        <v/>
      </c>
      <c r="U134" s="18">
        <v>0</v>
      </c>
      <c r="V134" s="19">
        <v>0</v>
      </c>
      <c r="W134" s="22">
        <f t="shared" si="73"/>
        <v>110</v>
      </c>
      <c r="X134" s="23">
        <f t="shared" si="73"/>
        <v>0</v>
      </c>
      <c r="Y134" s="24">
        <f t="shared" si="76"/>
        <v>110</v>
      </c>
      <c r="Z134" s="25">
        <f t="shared" si="77"/>
        <v>110</v>
      </c>
      <c r="AA134" s="27">
        <f t="shared" si="78"/>
        <v>0</v>
      </c>
    </row>
    <row r="135" spans="1:27" x14ac:dyDescent="0.25">
      <c r="A135" s="11" t="s">
        <v>152</v>
      </c>
      <c r="B135" s="12" t="s">
        <v>16</v>
      </c>
      <c r="C135" s="11" t="s">
        <v>153</v>
      </c>
      <c r="D135" s="11">
        <v>37861298</v>
      </c>
      <c r="E135" s="13" t="s">
        <v>154</v>
      </c>
      <c r="F135" s="13">
        <v>17054249</v>
      </c>
      <c r="G135" s="13" t="s">
        <v>724</v>
      </c>
      <c r="H135" s="13" t="s">
        <v>720</v>
      </c>
      <c r="I135" s="14" t="s">
        <v>730</v>
      </c>
      <c r="J135" s="15">
        <v>134</v>
      </c>
      <c r="K135" s="16">
        <v>1</v>
      </c>
      <c r="L135" s="17">
        <v>0</v>
      </c>
      <c r="M135" s="18">
        <v>1</v>
      </c>
      <c r="N135" s="19">
        <v>0</v>
      </c>
      <c r="O135" s="16">
        <v>8</v>
      </c>
      <c r="P135" s="17">
        <v>0</v>
      </c>
      <c r="Q135" s="18">
        <v>128</v>
      </c>
      <c r="R135" s="19">
        <v>0</v>
      </c>
      <c r="S135" s="20">
        <f t="shared" si="72"/>
        <v>16</v>
      </c>
      <c r="T135" s="21" t="str">
        <f t="shared" si="72"/>
        <v/>
      </c>
      <c r="U135" s="18">
        <v>0</v>
      </c>
      <c r="V135" s="19">
        <v>0</v>
      </c>
      <c r="W135" s="22">
        <f t="shared" si="73"/>
        <v>128</v>
      </c>
      <c r="X135" s="23">
        <f t="shared" si="73"/>
        <v>0</v>
      </c>
      <c r="Y135" s="24">
        <f t="shared" si="76"/>
        <v>128</v>
      </c>
      <c r="Z135" s="25">
        <f t="shared" si="77"/>
        <v>128</v>
      </c>
      <c r="AA135" s="27">
        <f t="shared" si="78"/>
        <v>0</v>
      </c>
    </row>
    <row r="136" spans="1:27" x14ac:dyDescent="0.25">
      <c r="A136" s="11" t="s">
        <v>152</v>
      </c>
      <c r="B136" s="12" t="s">
        <v>16</v>
      </c>
      <c r="C136" s="11" t="s">
        <v>153</v>
      </c>
      <c r="D136" s="11">
        <v>37861298</v>
      </c>
      <c r="E136" s="13" t="s">
        <v>154</v>
      </c>
      <c r="F136" s="13">
        <v>500780</v>
      </c>
      <c r="G136" s="13" t="s">
        <v>453</v>
      </c>
      <c r="H136" s="13" t="s">
        <v>721</v>
      </c>
      <c r="I136" s="14" t="s">
        <v>731</v>
      </c>
      <c r="J136" s="15">
        <v>114</v>
      </c>
      <c r="K136" s="16">
        <v>7</v>
      </c>
      <c r="L136" s="17">
        <v>0</v>
      </c>
      <c r="M136" s="18">
        <v>1</v>
      </c>
      <c r="N136" s="19">
        <v>0</v>
      </c>
      <c r="O136" s="16">
        <v>11</v>
      </c>
      <c r="P136" s="17">
        <v>0</v>
      </c>
      <c r="Q136" s="18">
        <v>110</v>
      </c>
      <c r="R136" s="19">
        <v>0</v>
      </c>
      <c r="S136" s="20">
        <f t="shared" ref="S136:T139" si="79">IFERROR(Q136/O136,"")</f>
        <v>10</v>
      </c>
      <c r="T136" s="21" t="str">
        <f t="shared" si="79"/>
        <v/>
      </c>
      <c r="U136" s="18">
        <v>0</v>
      </c>
      <c r="V136" s="19">
        <v>0</v>
      </c>
      <c r="W136" s="22">
        <f t="shared" ref="W136:X139" si="80">U136+Q136</f>
        <v>110</v>
      </c>
      <c r="X136" s="23">
        <f t="shared" si="80"/>
        <v>0</v>
      </c>
      <c r="Y136" s="24">
        <f t="shared" si="76"/>
        <v>110</v>
      </c>
      <c r="Z136" s="25">
        <f t="shared" si="77"/>
        <v>110</v>
      </c>
      <c r="AA136" s="27">
        <f t="shared" si="78"/>
        <v>0</v>
      </c>
    </row>
    <row r="137" spans="1:27" x14ac:dyDescent="0.25">
      <c r="A137" s="11" t="s">
        <v>152</v>
      </c>
      <c r="B137" s="12" t="s">
        <v>19</v>
      </c>
      <c r="C137" s="11" t="s">
        <v>185</v>
      </c>
      <c r="D137" s="11">
        <v>308765</v>
      </c>
      <c r="E137" s="13" t="s">
        <v>186</v>
      </c>
      <c r="F137" s="13">
        <v>37863878</v>
      </c>
      <c r="G137" s="13" t="s">
        <v>492</v>
      </c>
      <c r="H137" s="13" t="s">
        <v>732</v>
      </c>
      <c r="I137" s="14" t="s">
        <v>733</v>
      </c>
      <c r="J137" s="15">
        <v>234</v>
      </c>
      <c r="K137" s="16">
        <v>5</v>
      </c>
      <c r="L137" s="17">
        <v>0</v>
      </c>
      <c r="M137" s="18">
        <v>1</v>
      </c>
      <c r="N137" s="19">
        <v>0</v>
      </c>
      <c r="O137" s="16">
        <v>26</v>
      </c>
      <c r="P137" s="17">
        <v>0</v>
      </c>
      <c r="Q137" s="18">
        <v>341</v>
      </c>
      <c r="R137" s="19">
        <v>0</v>
      </c>
      <c r="S137" s="20">
        <f t="shared" si="79"/>
        <v>13.115384615384615</v>
      </c>
      <c r="T137" s="21" t="str">
        <f t="shared" si="79"/>
        <v/>
      </c>
      <c r="U137" s="18">
        <v>0</v>
      </c>
      <c r="V137" s="19">
        <v>0</v>
      </c>
      <c r="W137" s="22">
        <f t="shared" si="80"/>
        <v>341</v>
      </c>
      <c r="X137" s="23">
        <f t="shared" si="80"/>
        <v>0</v>
      </c>
      <c r="Y137" s="24">
        <f t="shared" si="76"/>
        <v>341</v>
      </c>
      <c r="Z137" s="25">
        <f t="shared" si="77"/>
        <v>341</v>
      </c>
      <c r="AA137" s="27">
        <f t="shared" si="78"/>
        <v>0</v>
      </c>
    </row>
    <row r="138" spans="1:27" x14ac:dyDescent="0.25">
      <c r="A138" s="11" t="s">
        <v>152</v>
      </c>
      <c r="B138" s="12" t="s">
        <v>19</v>
      </c>
      <c r="C138" s="11" t="s">
        <v>195</v>
      </c>
      <c r="D138" s="11">
        <v>310239</v>
      </c>
      <c r="E138" s="13" t="s">
        <v>196</v>
      </c>
      <c r="F138" s="13">
        <v>37860691</v>
      </c>
      <c r="G138" s="13" t="s">
        <v>495</v>
      </c>
      <c r="H138" s="13" t="s">
        <v>734</v>
      </c>
      <c r="I138" s="14" t="s">
        <v>735</v>
      </c>
      <c r="J138" s="15">
        <v>249</v>
      </c>
      <c r="K138" s="16">
        <v>2</v>
      </c>
      <c r="L138" s="17">
        <v>0</v>
      </c>
      <c r="M138" s="18">
        <v>1</v>
      </c>
      <c r="N138" s="19">
        <v>0</v>
      </c>
      <c r="O138" s="16">
        <v>7</v>
      </c>
      <c r="P138" s="17">
        <v>0</v>
      </c>
      <c r="Q138" s="18">
        <v>98</v>
      </c>
      <c r="R138" s="19">
        <v>0</v>
      </c>
      <c r="S138" s="20">
        <f t="shared" si="79"/>
        <v>14</v>
      </c>
      <c r="T138" s="21" t="str">
        <f t="shared" si="79"/>
        <v/>
      </c>
      <c r="U138" s="18">
        <v>0</v>
      </c>
      <c r="V138" s="19">
        <v>0</v>
      </c>
      <c r="W138" s="22">
        <f t="shared" si="80"/>
        <v>98</v>
      </c>
      <c r="X138" s="23">
        <f t="shared" si="80"/>
        <v>0</v>
      </c>
      <c r="Y138" s="24">
        <f t="shared" si="76"/>
        <v>98</v>
      </c>
      <c r="Z138" s="25">
        <f t="shared" si="77"/>
        <v>98</v>
      </c>
      <c r="AA138" s="27">
        <f t="shared" si="78"/>
        <v>0</v>
      </c>
    </row>
    <row r="139" spans="1:27" x14ac:dyDescent="0.25">
      <c r="A139" s="11" t="s">
        <v>152</v>
      </c>
      <c r="B139" s="12" t="s">
        <v>19</v>
      </c>
      <c r="C139" s="11" t="s">
        <v>157</v>
      </c>
      <c r="D139" s="11">
        <v>307807</v>
      </c>
      <c r="E139" s="13" t="s">
        <v>158</v>
      </c>
      <c r="F139" s="13">
        <v>37865366</v>
      </c>
      <c r="G139" s="13" t="s">
        <v>492</v>
      </c>
      <c r="H139" s="13" t="s">
        <v>736</v>
      </c>
      <c r="I139" s="14" t="s">
        <v>737</v>
      </c>
      <c r="J139" s="15">
        <v>124</v>
      </c>
      <c r="K139" s="16">
        <v>6</v>
      </c>
      <c r="L139" s="17">
        <v>0</v>
      </c>
      <c r="M139" s="18">
        <v>3</v>
      </c>
      <c r="N139" s="19">
        <v>0</v>
      </c>
      <c r="O139" s="16">
        <v>27</v>
      </c>
      <c r="P139" s="17">
        <v>0</v>
      </c>
      <c r="Q139" s="18">
        <v>405</v>
      </c>
      <c r="R139" s="19">
        <v>0</v>
      </c>
      <c r="S139" s="20">
        <f t="shared" si="79"/>
        <v>15</v>
      </c>
      <c r="T139" s="21" t="str">
        <f t="shared" si="79"/>
        <v/>
      </c>
      <c r="U139" s="18">
        <v>50</v>
      </c>
      <c r="V139" s="19">
        <v>0</v>
      </c>
      <c r="W139" s="22">
        <f t="shared" si="80"/>
        <v>455</v>
      </c>
      <c r="X139" s="23">
        <f t="shared" si="80"/>
        <v>0</v>
      </c>
      <c r="Y139" s="24">
        <f t="shared" si="76"/>
        <v>455</v>
      </c>
      <c r="Z139" s="25">
        <f t="shared" si="77"/>
        <v>455</v>
      </c>
      <c r="AA139" s="27">
        <f t="shared" si="78"/>
        <v>0</v>
      </c>
    </row>
    <row r="140" spans="1:27" x14ac:dyDescent="0.25">
      <c r="A140" s="11" t="s">
        <v>152</v>
      </c>
      <c r="B140" s="12" t="s">
        <v>19</v>
      </c>
      <c r="C140" s="11" t="s">
        <v>159</v>
      </c>
      <c r="D140" s="11">
        <v>308072</v>
      </c>
      <c r="E140" s="13" t="s">
        <v>160</v>
      </c>
      <c r="F140" s="13">
        <v>37865587</v>
      </c>
      <c r="G140" s="13" t="s">
        <v>619</v>
      </c>
      <c r="H140" s="13" t="s">
        <v>738</v>
      </c>
      <c r="I140" s="14" t="s">
        <v>739</v>
      </c>
      <c r="J140" s="15">
        <v>367</v>
      </c>
      <c r="K140" s="16">
        <v>8</v>
      </c>
      <c r="L140" s="17">
        <v>0</v>
      </c>
      <c r="M140" s="18">
        <v>1</v>
      </c>
      <c r="N140" s="19">
        <v>0</v>
      </c>
      <c r="O140" s="16">
        <v>18</v>
      </c>
      <c r="P140" s="17">
        <v>0</v>
      </c>
      <c r="Q140" s="18">
        <v>262</v>
      </c>
      <c r="R140" s="19">
        <v>0</v>
      </c>
      <c r="S140" s="20">
        <f t="shared" ref="S140:T146" si="81">IFERROR(Q140/O140,"")</f>
        <v>14.555555555555555</v>
      </c>
      <c r="T140" s="21" t="str">
        <f t="shared" si="81"/>
        <v/>
      </c>
      <c r="U140" s="18">
        <v>0</v>
      </c>
      <c r="V140" s="19">
        <v>0</v>
      </c>
      <c r="W140" s="22">
        <f t="shared" ref="W140:X146" si="82">U140+Q140</f>
        <v>262</v>
      </c>
      <c r="X140" s="23">
        <f t="shared" si="82"/>
        <v>0</v>
      </c>
      <c r="Y140" s="24">
        <f t="shared" ref="Y140:Y142" si="83">ROUNDUP(W140,0)</f>
        <v>262</v>
      </c>
      <c r="Z140" s="25">
        <f t="shared" ref="Z140:Z145" si="84">Y140-AA140</f>
        <v>262</v>
      </c>
      <c r="AA140" s="27">
        <f t="shared" ref="AA140:AA145" si="85">ROUNDUP(X140,0)</f>
        <v>0</v>
      </c>
    </row>
    <row r="141" spans="1:27" x14ac:dyDescent="0.25">
      <c r="A141" s="11" t="s">
        <v>152</v>
      </c>
      <c r="B141" s="12" t="s">
        <v>19</v>
      </c>
      <c r="C141" s="11" t="s">
        <v>173</v>
      </c>
      <c r="D141" s="11">
        <v>307114</v>
      </c>
      <c r="E141" s="13" t="s">
        <v>174</v>
      </c>
      <c r="F141" s="13">
        <v>37864351</v>
      </c>
      <c r="G141" s="13" t="s">
        <v>492</v>
      </c>
      <c r="H141" s="13" t="s">
        <v>740</v>
      </c>
      <c r="I141" s="14" t="s">
        <v>741</v>
      </c>
      <c r="J141" s="15">
        <v>78</v>
      </c>
      <c r="K141" s="16">
        <v>1</v>
      </c>
      <c r="L141" s="17">
        <v>0</v>
      </c>
      <c r="M141" s="18">
        <v>1</v>
      </c>
      <c r="N141" s="19">
        <v>0</v>
      </c>
      <c r="O141" s="16">
        <v>16</v>
      </c>
      <c r="P141" s="17">
        <v>0</v>
      </c>
      <c r="Q141" s="18">
        <v>175</v>
      </c>
      <c r="R141" s="19">
        <v>0</v>
      </c>
      <c r="S141" s="20">
        <f t="shared" si="81"/>
        <v>10.9375</v>
      </c>
      <c r="T141" s="21" t="str">
        <f t="shared" si="81"/>
        <v/>
      </c>
      <c r="U141" s="18">
        <v>0</v>
      </c>
      <c r="V141" s="19">
        <v>0</v>
      </c>
      <c r="W141" s="22">
        <f t="shared" si="82"/>
        <v>175</v>
      </c>
      <c r="X141" s="23">
        <f t="shared" si="82"/>
        <v>0</v>
      </c>
      <c r="Y141" s="24">
        <f t="shared" si="83"/>
        <v>175</v>
      </c>
      <c r="Z141" s="25">
        <f t="shared" si="84"/>
        <v>175</v>
      </c>
      <c r="AA141" s="27">
        <f t="shared" si="85"/>
        <v>0</v>
      </c>
    </row>
    <row r="142" spans="1:27" x14ac:dyDescent="0.25">
      <c r="A142" s="11" t="s">
        <v>152</v>
      </c>
      <c r="B142" s="12" t="s">
        <v>19</v>
      </c>
      <c r="C142" s="11" t="s">
        <v>169</v>
      </c>
      <c r="D142" s="11">
        <v>306525</v>
      </c>
      <c r="E142" s="13" t="s">
        <v>170</v>
      </c>
      <c r="F142" s="13">
        <v>37861212</v>
      </c>
      <c r="G142" s="13" t="s">
        <v>632</v>
      </c>
      <c r="H142" s="13" t="s">
        <v>636</v>
      </c>
      <c r="I142" s="14" t="s">
        <v>496</v>
      </c>
      <c r="J142" s="15">
        <v>469</v>
      </c>
      <c r="K142" s="16">
        <v>10</v>
      </c>
      <c r="L142" s="17">
        <v>0</v>
      </c>
      <c r="M142" s="18">
        <v>2</v>
      </c>
      <c r="N142" s="19">
        <v>0</v>
      </c>
      <c r="O142" s="16">
        <v>16</v>
      </c>
      <c r="P142" s="17">
        <v>0</v>
      </c>
      <c r="Q142" s="18">
        <v>172</v>
      </c>
      <c r="R142" s="19">
        <v>0</v>
      </c>
      <c r="S142" s="20">
        <f t="shared" si="81"/>
        <v>10.75</v>
      </c>
      <c r="T142" s="21" t="str">
        <f t="shared" si="81"/>
        <v/>
      </c>
      <c r="U142" s="18">
        <v>0</v>
      </c>
      <c r="V142" s="19">
        <v>0</v>
      </c>
      <c r="W142" s="22">
        <f t="shared" si="82"/>
        <v>172</v>
      </c>
      <c r="X142" s="23">
        <f t="shared" si="82"/>
        <v>0</v>
      </c>
      <c r="Y142" s="24">
        <f t="shared" si="83"/>
        <v>172</v>
      </c>
      <c r="Z142" s="25">
        <f t="shared" si="84"/>
        <v>172</v>
      </c>
      <c r="AA142" s="27">
        <f t="shared" si="85"/>
        <v>0</v>
      </c>
    </row>
    <row r="143" spans="1:27" x14ac:dyDescent="0.25">
      <c r="A143" s="11" t="s">
        <v>152</v>
      </c>
      <c r="B143" s="12" t="s">
        <v>19</v>
      </c>
      <c r="C143" s="11" t="s">
        <v>171</v>
      </c>
      <c r="D143" s="11">
        <v>307203</v>
      </c>
      <c r="E143" s="13" t="s">
        <v>172</v>
      </c>
      <c r="F143" s="13">
        <v>37864386</v>
      </c>
      <c r="G143" s="13" t="s">
        <v>742</v>
      </c>
      <c r="H143" s="13" t="s">
        <v>553</v>
      </c>
      <c r="I143" s="14" t="s">
        <v>743</v>
      </c>
      <c r="J143" s="15">
        <v>529</v>
      </c>
      <c r="K143" s="16">
        <v>24</v>
      </c>
      <c r="L143" s="17">
        <v>1</v>
      </c>
      <c r="M143" s="18">
        <v>3</v>
      </c>
      <c r="N143" s="19">
        <v>0</v>
      </c>
      <c r="O143" s="16">
        <v>18</v>
      </c>
      <c r="P143" s="17">
        <v>6</v>
      </c>
      <c r="Q143" s="18">
        <v>172</v>
      </c>
      <c r="R143" s="19">
        <v>6</v>
      </c>
      <c r="S143" s="20">
        <f t="shared" si="81"/>
        <v>9.5555555555555554</v>
      </c>
      <c r="T143" s="21">
        <f t="shared" si="81"/>
        <v>1</v>
      </c>
      <c r="U143" s="18">
        <v>100</v>
      </c>
      <c r="V143" s="19">
        <v>0</v>
      </c>
      <c r="W143" s="22">
        <f t="shared" si="82"/>
        <v>272</v>
      </c>
      <c r="X143" s="23">
        <f t="shared" si="82"/>
        <v>6</v>
      </c>
      <c r="Y143" s="24">
        <f t="shared" ref="Y143:Y154" si="86">ROUNDUP(W143,0)</f>
        <v>272</v>
      </c>
      <c r="Z143" s="25">
        <f t="shared" si="84"/>
        <v>266</v>
      </c>
      <c r="AA143" s="27">
        <f t="shared" si="85"/>
        <v>6</v>
      </c>
    </row>
    <row r="144" spans="1:27" x14ac:dyDescent="0.25">
      <c r="A144" s="11" t="s">
        <v>152</v>
      </c>
      <c r="B144" s="12" t="s">
        <v>19</v>
      </c>
      <c r="C144" s="11" t="s">
        <v>171</v>
      </c>
      <c r="D144" s="11">
        <v>307203</v>
      </c>
      <c r="E144" s="13" t="s">
        <v>172</v>
      </c>
      <c r="F144" s="13">
        <v>37864394</v>
      </c>
      <c r="G144" s="13" t="s">
        <v>495</v>
      </c>
      <c r="H144" s="13" t="s">
        <v>553</v>
      </c>
      <c r="I144" s="14" t="s">
        <v>744</v>
      </c>
      <c r="J144" s="15">
        <v>540</v>
      </c>
      <c r="K144" s="16">
        <v>10</v>
      </c>
      <c r="L144" s="17">
        <v>0</v>
      </c>
      <c r="M144" s="18">
        <v>1</v>
      </c>
      <c r="N144" s="19">
        <v>0</v>
      </c>
      <c r="O144" s="16">
        <v>8</v>
      </c>
      <c r="P144" s="17">
        <v>0</v>
      </c>
      <c r="Q144" s="18">
        <v>100</v>
      </c>
      <c r="R144" s="19">
        <v>0</v>
      </c>
      <c r="S144" s="20">
        <f t="shared" si="81"/>
        <v>12.5</v>
      </c>
      <c r="T144" s="21" t="str">
        <f t="shared" si="81"/>
        <v/>
      </c>
      <c r="U144" s="18">
        <v>100</v>
      </c>
      <c r="V144" s="19">
        <v>0</v>
      </c>
      <c r="W144" s="22">
        <f t="shared" si="82"/>
        <v>200</v>
      </c>
      <c r="X144" s="23">
        <f t="shared" si="82"/>
        <v>0</v>
      </c>
      <c r="Y144" s="24">
        <f t="shared" si="86"/>
        <v>200</v>
      </c>
      <c r="Z144" s="25">
        <f t="shared" si="84"/>
        <v>200</v>
      </c>
      <c r="AA144" s="27">
        <f t="shared" si="85"/>
        <v>0</v>
      </c>
    </row>
    <row r="145" spans="1:27" x14ac:dyDescent="0.25">
      <c r="A145" s="11" t="s">
        <v>152</v>
      </c>
      <c r="B145" s="12" t="s">
        <v>19</v>
      </c>
      <c r="C145" s="11" t="s">
        <v>171</v>
      </c>
      <c r="D145" s="11">
        <v>307203</v>
      </c>
      <c r="E145" s="13" t="s">
        <v>172</v>
      </c>
      <c r="F145" s="13">
        <v>37864441</v>
      </c>
      <c r="G145" s="13" t="s">
        <v>495</v>
      </c>
      <c r="H145" s="13" t="s">
        <v>553</v>
      </c>
      <c r="I145" s="14" t="s">
        <v>671</v>
      </c>
      <c r="J145" s="15">
        <v>256</v>
      </c>
      <c r="K145" s="16">
        <v>23</v>
      </c>
      <c r="L145" s="17">
        <v>0</v>
      </c>
      <c r="M145" s="18">
        <v>2</v>
      </c>
      <c r="N145" s="19">
        <v>0</v>
      </c>
      <c r="O145" s="16">
        <v>12</v>
      </c>
      <c r="P145" s="17">
        <v>0</v>
      </c>
      <c r="Q145" s="18">
        <v>219</v>
      </c>
      <c r="R145" s="19">
        <v>0</v>
      </c>
      <c r="S145" s="20">
        <f t="shared" si="81"/>
        <v>18.25</v>
      </c>
      <c r="T145" s="21" t="str">
        <f t="shared" si="81"/>
        <v/>
      </c>
      <c r="U145" s="18">
        <v>200</v>
      </c>
      <c r="V145" s="19">
        <v>0</v>
      </c>
      <c r="W145" s="22">
        <f t="shared" si="82"/>
        <v>419</v>
      </c>
      <c r="X145" s="23">
        <f t="shared" si="82"/>
        <v>0</v>
      </c>
      <c r="Y145" s="24">
        <f t="shared" si="86"/>
        <v>419</v>
      </c>
      <c r="Z145" s="25">
        <f t="shared" si="84"/>
        <v>419</v>
      </c>
      <c r="AA145" s="27">
        <f t="shared" si="85"/>
        <v>0</v>
      </c>
    </row>
    <row r="146" spans="1:27" x14ac:dyDescent="0.25">
      <c r="A146" s="11" t="s">
        <v>152</v>
      </c>
      <c r="B146" s="12" t="s">
        <v>19</v>
      </c>
      <c r="C146" s="11" t="s">
        <v>187</v>
      </c>
      <c r="D146" s="11">
        <v>309061</v>
      </c>
      <c r="E146" s="13" t="s">
        <v>188</v>
      </c>
      <c r="F146" s="13">
        <v>37863941</v>
      </c>
      <c r="G146" s="13" t="s">
        <v>492</v>
      </c>
      <c r="H146" s="13" t="s">
        <v>745</v>
      </c>
      <c r="I146" s="14" t="s">
        <v>591</v>
      </c>
      <c r="J146" s="15">
        <v>175</v>
      </c>
      <c r="K146" s="16">
        <v>5</v>
      </c>
      <c r="L146" s="17">
        <v>0</v>
      </c>
      <c r="M146" s="18">
        <v>1</v>
      </c>
      <c r="N146" s="19">
        <v>0</v>
      </c>
      <c r="O146" s="16">
        <v>12</v>
      </c>
      <c r="P146" s="17">
        <v>0</v>
      </c>
      <c r="Q146" s="18">
        <v>96</v>
      </c>
      <c r="R146" s="19">
        <v>0</v>
      </c>
      <c r="S146" s="20">
        <f t="shared" si="81"/>
        <v>8</v>
      </c>
      <c r="T146" s="21" t="str">
        <f t="shared" si="81"/>
        <v/>
      </c>
      <c r="U146" s="18">
        <v>0</v>
      </c>
      <c r="V146" s="19">
        <v>0</v>
      </c>
      <c r="W146" s="22">
        <f t="shared" si="82"/>
        <v>96</v>
      </c>
      <c r="X146" s="23">
        <f t="shared" si="82"/>
        <v>0</v>
      </c>
      <c r="Y146" s="24">
        <f t="shared" si="86"/>
        <v>96</v>
      </c>
      <c r="Z146" s="25">
        <f t="shared" ref="Z146:Z154" si="87">Y146-AA146</f>
        <v>96</v>
      </c>
      <c r="AA146" s="27">
        <f t="shared" ref="AA146:AA154" si="88">ROUNDUP(X146,0)</f>
        <v>0</v>
      </c>
    </row>
    <row r="147" spans="1:27" x14ac:dyDescent="0.25">
      <c r="A147" s="11" t="s">
        <v>152</v>
      </c>
      <c r="B147" s="12" t="s">
        <v>19</v>
      </c>
      <c r="C147" s="11" t="s">
        <v>155</v>
      </c>
      <c r="D147" s="11">
        <v>308307</v>
      </c>
      <c r="E147" s="13" t="s">
        <v>156</v>
      </c>
      <c r="F147" s="13">
        <v>37865501</v>
      </c>
      <c r="G147" s="13" t="s">
        <v>746</v>
      </c>
      <c r="H147" s="13" t="s">
        <v>715</v>
      </c>
      <c r="I147" s="14" t="s">
        <v>747</v>
      </c>
      <c r="J147" s="15">
        <v>530</v>
      </c>
      <c r="K147" s="16">
        <v>13</v>
      </c>
      <c r="L147" s="17">
        <v>0</v>
      </c>
      <c r="M147" s="18">
        <v>2</v>
      </c>
      <c r="N147" s="19">
        <v>0</v>
      </c>
      <c r="O147" s="16">
        <v>40</v>
      </c>
      <c r="P147" s="17">
        <v>0</v>
      </c>
      <c r="Q147" s="18">
        <v>240</v>
      </c>
      <c r="R147" s="19">
        <v>0</v>
      </c>
      <c r="S147" s="20">
        <f t="shared" ref="S147:T155" si="89">IFERROR(Q147/O147,"")</f>
        <v>6</v>
      </c>
      <c r="T147" s="21" t="str">
        <f t="shared" si="89"/>
        <v/>
      </c>
      <c r="U147" s="18">
        <v>182</v>
      </c>
      <c r="V147" s="19">
        <v>0</v>
      </c>
      <c r="W147" s="22">
        <f t="shared" ref="W147:X155" si="90">U147+Q147</f>
        <v>422</v>
      </c>
      <c r="X147" s="23">
        <f t="shared" si="90"/>
        <v>0</v>
      </c>
      <c r="Y147" s="24">
        <f t="shared" si="86"/>
        <v>422</v>
      </c>
      <c r="Z147" s="25">
        <f t="shared" si="87"/>
        <v>422</v>
      </c>
      <c r="AA147" s="27">
        <f t="shared" si="88"/>
        <v>0</v>
      </c>
    </row>
    <row r="148" spans="1:27" x14ac:dyDescent="0.25">
      <c r="A148" s="11" t="s">
        <v>152</v>
      </c>
      <c r="B148" s="12" t="s">
        <v>19</v>
      </c>
      <c r="C148" s="11" t="s">
        <v>155</v>
      </c>
      <c r="D148" s="11">
        <v>308307</v>
      </c>
      <c r="E148" s="13" t="s">
        <v>156</v>
      </c>
      <c r="F148" s="13">
        <v>54054010</v>
      </c>
      <c r="G148" s="13" t="s">
        <v>492</v>
      </c>
      <c r="H148" s="13" t="s">
        <v>715</v>
      </c>
      <c r="I148" s="14" t="s">
        <v>748</v>
      </c>
      <c r="J148" s="15">
        <v>389</v>
      </c>
      <c r="K148" s="16">
        <v>58</v>
      </c>
      <c r="L148" s="17">
        <v>0</v>
      </c>
      <c r="M148" s="18">
        <v>3</v>
      </c>
      <c r="N148" s="19">
        <v>0</v>
      </c>
      <c r="O148" s="16">
        <v>42</v>
      </c>
      <c r="P148" s="17">
        <v>0</v>
      </c>
      <c r="Q148" s="18">
        <v>0</v>
      </c>
      <c r="R148" s="19">
        <v>0</v>
      </c>
      <c r="S148" s="20">
        <f t="shared" si="89"/>
        <v>0</v>
      </c>
      <c r="T148" s="21" t="str">
        <f t="shared" si="89"/>
        <v/>
      </c>
      <c r="U148" s="18">
        <v>840</v>
      </c>
      <c r="V148" s="19">
        <v>0</v>
      </c>
      <c r="W148" s="22">
        <f t="shared" si="90"/>
        <v>840</v>
      </c>
      <c r="X148" s="23">
        <f t="shared" si="90"/>
        <v>0</v>
      </c>
      <c r="Y148" s="24">
        <f t="shared" si="86"/>
        <v>840</v>
      </c>
      <c r="Z148" s="25">
        <f t="shared" si="87"/>
        <v>840</v>
      </c>
      <c r="AA148" s="27">
        <f t="shared" si="88"/>
        <v>0</v>
      </c>
    </row>
    <row r="149" spans="1:27" x14ac:dyDescent="0.25">
      <c r="A149" s="11" t="s">
        <v>152</v>
      </c>
      <c r="B149" s="12" t="s">
        <v>19</v>
      </c>
      <c r="C149" s="11" t="s">
        <v>155</v>
      </c>
      <c r="D149" s="11">
        <v>308307</v>
      </c>
      <c r="E149" s="13" t="s">
        <v>156</v>
      </c>
      <c r="F149" s="13">
        <v>37865609</v>
      </c>
      <c r="G149" s="13" t="s">
        <v>495</v>
      </c>
      <c r="H149" s="13" t="s">
        <v>715</v>
      </c>
      <c r="I149" s="14" t="s">
        <v>749</v>
      </c>
      <c r="J149" s="15">
        <v>500</v>
      </c>
      <c r="K149" s="16">
        <v>22</v>
      </c>
      <c r="L149" s="17">
        <v>0</v>
      </c>
      <c r="M149" s="18">
        <v>2</v>
      </c>
      <c r="N149" s="19">
        <v>0</v>
      </c>
      <c r="O149" s="16">
        <v>16</v>
      </c>
      <c r="P149" s="17">
        <v>0</v>
      </c>
      <c r="Q149" s="18">
        <v>386</v>
      </c>
      <c r="R149" s="19">
        <v>0</v>
      </c>
      <c r="S149" s="20">
        <f t="shared" si="89"/>
        <v>24.125</v>
      </c>
      <c r="T149" s="21" t="str">
        <f t="shared" si="89"/>
        <v/>
      </c>
      <c r="U149" s="18">
        <v>292</v>
      </c>
      <c r="V149" s="19">
        <v>0</v>
      </c>
      <c r="W149" s="22">
        <f t="shared" si="90"/>
        <v>678</v>
      </c>
      <c r="X149" s="23">
        <f t="shared" si="90"/>
        <v>0</v>
      </c>
      <c r="Y149" s="24">
        <f t="shared" si="86"/>
        <v>678</v>
      </c>
      <c r="Z149" s="25">
        <f t="shared" si="87"/>
        <v>678</v>
      </c>
      <c r="AA149" s="27">
        <f t="shared" si="88"/>
        <v>0</v>
      </c>
    </row>
    <row r="150" spans="1:27" x14ac:dyDescent="0.25">
      <c r="A150" s="11" t="s">
        <v>152</v>
      </c>
      <c r="B150" s="12" t="s">
        <v>19</v>
      </c>
      <c r="C150" s="11" t="s">
        <v>161</v>
      </c>
      <c r="D150" s="11">
        <v>308331</v>
      </c>
      <c r="E150" s="13" t="s">
        <v>162</v>
      </c>
      <c r="F150" s="13">
        <v>37865374</v>
      </c>
      <c r="G150" s="13" t="s">
        <v>495</v>
      </c>
      <c r="H150" s="13" t="s">
        <v>716</v>
      </c>
      <c r="I150" s="14" t="s">
        <v>750</v>
      </c>
      <c r="J150" s="15">
        <v>105</v>
      </c>
      <c r="K150" s="16">
        <v>5</v>
      </c>
      <c r="L150" s="17">
        <v>0</v>
      </c>
      <c r="M150" s="18">
        <v>1</v>
      </c>
      <c r="N150" s="19">
        <v>0</v>
      </c>
      <c r="O150" s="16">
        <v>8</v>
      </c>
      <c r="P150" s="17">
        <v>0</v>
      </c>
      <c r="Q150" s="18">
        <v>118</v>
      </c>
      <c r="R150" s="19">
        <v>0</v>
      </c>
      <c r="S150" s="20">
        <f t="shared" si="89"/>
        <v>14.75</v>
      </c>
      <c r="T150" s="21" t="str">
        <f t="shared" si="89"/>
        <v/>
      </c>
      <c r="U150" s="18">
        <v>20</v>
      </c>
      <c r="V150" s="19">
        <v>0</v>
      </c>
      <c r="W150" s="22">
        <f t="shared" si="90"/>
        <v>138</v>
      </c>
      <c r="X150" s="23">
        <f t="shared" si="90"/>
        <v>0</v>
      </c>
      <c r="Y150" s="24">
        <f t="shared" si="86"/>
        <v>138</v>
      </c>
      <c r="Z150" s="25">
        <f t="shared" si="87"/>
        <v>138</v>
      </c>
      <c r="AA150" s="27">
        <f t="shared" si="88"/>
        <v>0</v>
      </c>
    </row>
    <row r="151" spans="1:27" x14ac:dyDescent="0.25">
      <c r="A151" s="11" t="s">
        <v>152</v>
      </c>
      <c r="B151" s="12" t="s">
        <v>19</v>
      </c>
      <c r="C151" s="11" t="s">
        <v>183</v>
      </c>
      <c r="D151" s="11">
        <v>309150</v>
      </c>
      <c r="E151" s="13" t="s">
        <v>184</v>
      </c>
      <c r="F151" s="13">
        <v>37860992</v>
      </c>
      <c r="G151" s="13" t="s">
        <v>495</v>
      </c>
      <c r="H151" s="13" t="s">
        <v>717</v>
      </c>
      <c r="I151" s="14" t="s">
        <v>751</v>
      </c>
      <c r="J151" s="15">
        <v>611</v>
      </c>
      <c r="K151" s="16">
        <v>7</v>
      </c>
      <c r="L151" s="17">
        <v>0</v>
      </c>
      <c r="M151" s="18">
        <v>2</v>
      </c>
      <c r="N151" s="19">
        <v>0</v>
      </c>
      <c r="O151" s="16">
        <v>80</v>
      </c>
      <c r="P151" s="17">
        <v>0</v>
      </c>
      <c r="Q151" s="18">
        <v>1040</v>
      </c>
      <c r="R151" s="19">
        <v>0</v>
      </c>
      <c r="S151" s="20">
        <f t="shared" si="89"/>
        <v>13</v>
      </c>
      <c r="T151" s="21" t="str">
        <f t="shared" si="89"/>
        <v/>
      </c>
      <c r="U151" s="18">
        <v>0</v>
      </c>
      <c r="V151" s="19">
        <v>0</v>
      </c>
      <c r="W151" s="22">
        <f t="shared" si="90"/>
        <v>1040</v>
      </c>
      <c r="X151" s="23">
        <f t="shared" si="90"/>
        <v>0</v>
      </c>
      <c r="Y151" s="24">
        <f t="shared" si="86"/>
        <v>1040</v>
      </c>
      <c r="Z151" s="25">
        <f t="shared" si="87"/>
        <v>1040</v>
      </c>
      <c r="AA151" s="27">
        <f t="shared" si="88"/>
        <v>0</v>
      </c>
    </row>
    <row r="152" spans="1:27" x14ac:dyDescent="0.25">
      <c r="A152" s="11" t="s">
        <v>152</v>
      </c>
      <c r="B152" s="12" t="s">
        <v>19</v>
      </c>
      <c r="C152" s="11" t="s">
        <v>183</v>
      </c>
      <c r="D152" s="11">
        <v>309150</v>
      </c>
      <c r="E152" s="13" t="s">
        <v>184</v>
      </c>
      <c r="F152" s="13">
        <v>36110728</v>
      </c>
      <c r="G152" s="13" t="s">
        <v>495</v>
      </c>
      <c r="H152" s="13" t="s">
        <v>717</v>
      </c>
      <c r="I152" s="14" t="s">
        <v>752</v>
      </c>
      <c r="J152" s="15">
        <v>657</v>
      </c>
      <c r="K152" s="16">
        <v>10</v>
      </c>
      <c r="L152" s="17">
        <v>0</v>
      </c>
      <c r="M152" s="18">
        <v>1</v>
      </c>
      <c r="N152" s="19">
        <v>0</v>
      </c>
      <c r="O152" s="16">
        <v>14</v>
      </c>
      <c r="P152" s="17">
        <v>0</v>
      </c>
      <c r="Q152" s="18">
        <v>181</v>
      </c>
      <c r="R152" s="19">
        <v>0</v>
      </c>
      <c r="S152" s="20">
        <f t="shared" si="89"/>
        <v>12.928571428571429</v>
      </c>
      <c r="T152" s="21" t="str">
        <f t="shared" si="89"/>
        <v/>
      </c>
      <c r="U152" s="18">
        <v>0</v>
      </c>
      <c r="V152" s="19">
        <v>0</v>
      </c>
      <c r="W152" s="22">
        <f t="shared" si="90"/>
        <v>181</v>
      </c>
      <c r="X152" s="23">
        <f t="shared" si="90"/>
        <v>0</v>
      </c>
      <c r="Y152" s="24">
        <f t="shared" si="86"/>
        <v>181</v>
      </c>
      <c r="Z152" s="25">
        <f t="shared" si="87"/>
        <v>181</v>
      </c>
      <c r="AA152" s="27">
        <f t="shared" si="88"/>
        <v>0</v>
      </c>
    </row>
    <row r="153" spans="1:27" x14ac:dyDescent="0.25">
      <c r="A153" s="11" t="s">
        <v>152</v>
      </c>
      <c r="B153" s="12" t="s">
        <v>19</v>
      </c>
      <c r="C153" s="11" t="s">
        <v>183</v>
      </c>
      <c r="D153" s="11">
        <v>309150</v>
      </c>
      <c r="E153" s="13" t="s">
        <v>184</v>
      </c>
      <c r="F153" s="13">
        <v>37860933</v>
      </c>
      <c r="G153" s="13" t="s">
        <v>495</v>
      </c>
      <c r="H153" s="13" t="s">
        <v>717</v>
      </c>
      <c r="I153" s="14" t="s">
        <v>753</v>
      </c>
      <c r="J153" s="15">
        <v>522</v>
      </c>
      <c r="K153" s="16">
        <v>13</v>
      </c>
      <c r="L153" s="17">
        <v>0</v>
      </c>
      <c r="M153" s="18">
        <v>2</v>
      </c>
      <c r="N153" s="19">
        <v>0</v>
      </c>
      <c r="O153" s="16">
        <v>12</v>
      </c>
      <c r="P153" s="17">
        <v>0</v>
      </c>
      <c r="Q153" s="18">
        <v>155</v>
      </c>
      <c r="R153" s="19">
        <v>0</v>
      </c>
      <c r="S153" s="20">
        <f t="shared" si="89"/>
        <v>12.916666666666666</v>
      </c>
      <c r="T153" s="21" t="str">
        <f t="shared" si="89"/>
        <v/>
      </c>
      <c r="U153" s="18">
        <v>0</v>
      </c>
      <c r="V153" s="19">
        <v>0</v>
      </c>
      <c r="W153" s="22">
        <f t="shared" si="90"/>
        <v>155</v>
      </c>
      <c r="X153" s="23">
        <f t="shared" si="90"/>
        <v>0</v>
      </c>
      <c r="Y153" s="24">
        <f t="shared" si="86"/>
        <v>155</v>
      </c>
      <c r="Z153" s="25">
        <f t="shared" si="87"/>
        <v>155</v>
      </c>
      <c r="AA153" s="27">
        <f t="shared" si="88"/>
        <v>0</v>
      </c>
    </row>
    <row r="154" spans="1:27" x14ac:dyDescent="0.25">
      <c r="A154" s="11" t="s">
        <v>152</v>
      </c>
      <c r="B154" s="12" t="s">
        <v>19</v>
      </c>
      <c r="C154" s="11" t="s">
        <v>163</v>
      </c>
      <c r="D154" s="11">
        <v>308382</v>
      </c>
      <c r="E154" s="13" t="s">
        <v>164</v>
      </c>
      <c r="F154" s="13">
        <v>710056885</v>
      </c>
      <c r="G154" s="13" t="s">
        <v>495</v>
      </c>
      <c r="H154" s="13" t="s">
        <v>754</v>
      </c>
      <c r="I154" s="14" t="s">
        <v>755</v>
      </c>
      <c r="J154" s="15">
        <v>21</v>
      </c>
      <c r="K154" s="16">
        <v>11</v>
      </c>
      <c r="L154" s="17">
        <v>0</v>
      </c>
      <c r="M154" s="18">
        <v>2</v>
      </c>
      <c r="N154" s="19">
        <v>0</v>
      </c>
      <c r="O154" s="16">
        <v>24.5</v>
      </c>
      <c r="P154" s="17">
        <v>0</v>
      </c>
      <c r="Q154" s="18">
        <v>247</v>
      </c>
      <c r="R154" s="19">
        <v>0</v>
      </c>
      <c r="S154" s="20">
        <f t="shared" si="89"/>
        <v>10.081632653061224</v>
      </c>
      <c r="T154" s="21" t="str">
        <f t="shared" si="89"/>
        <v/>
      </c>
      <c r="U154" s="18">
        <v>0</v>
      </c>
      <c r="V154" s="19">
        <v>0</v>
      </c>
      <c r="W154" s="22">
        <f t="shared" si="90"/>
        <v>247</v>
      </c>
      <c r="X154" s="23">
        <f t="shared" si="90"/>
        <v>0</v>
      </c>
      <c r="Y154" s="24">
        <f t="shared" si="86"/>
        <v>247</v>
      </c>
      <c r="Z154" s="25">
        <f t="shared" si="87"/>
        <v>247</v>
      </c>
      <c r="AA154" s="27">
        <f t="shared" si="88"/>
        <v>0</v>
      </c>
    </row>
    <row r="155" spans="1:27" x14ac:dyDescent="0.25">
      <c r="A155" s="11" t="s">
        <v>152</v>
      </c>
      <c r="B155" s="12" t="s">
        <v>19</v>
      </c>
      <c r="C155" s="11" t="s">
        <v>175</v>
      </c>
      <c r="D155" s="11">
        <v>307483</v>
      </c>
      <c r="E155" s="13" t="s">
        <v>176</v>
      </c>
      <c r="F155" s="13">
        <v>37864513</v>
      </c>
      <c r="G155" s="13" t="s">
        <v>756</v>
      </c>
      <c r="H155" s="13" t="s">
        <v>757</v>
      </c>
      <c r="I155" s="14" t="s">
        <v>758</v>
      </c>
      <c r="J155" s="15">
        <v>198</v>
      </c>
      <c r="K155" s="16">
        <v>6</v>
      </c>
      <c r="L155" s="17">
        <v>0</v>
      </c>
      <c r="M155" s="18">
        <v>1</v>
      </c>
      <c r="N155" s="19">
        <v>0</v>
      </c>
      <c r="O155" s="16">
        <v>14</v>
      </c>
      <c r="P155" s="17">
        <v>0</v>
      </c>
      <c r="Q155" s="18">
        <v>168</v>
      </c>
      <c r="R155" s="19">
        <v>0</v>
      </c>
      <c r="S155" s="20">
        <f t="shared" si="89"/>
        <v>12</v>
      </c>
      <c r="T155" s="21" t="str">
        <f t="shared" si="89"/>
        <v/>
      </c>
      <c r="U155" s="18">
        <v>0</v>
      </c>
      <c r="V155" s="19">
        <v>0</v>
      </c>
      <c r="W155" s="22">
        <f t="shared" si="90"/>
        <v>168</v>
      </c>
      <c r="X155" s="23">
        <f t="shared" si="90"/>
        <v>0</v>
      </c>
      <c r="Y155" s="24">
        <f t="shared" ref="Y155:Y161" si="91">ROUNDUP(W155,0)</f>
        <v>168</v>
      </c>
      <c r="Z155" s="25">
        <f t="shared" ref="Z155:Z162" si="92">Y155-AA155</f>
        <v>168</v>
      </c>
      <c r="AA155" s="27">
        <f t="shared" ref="AA155:AA162" si="93">ROUNDUP(X155,0)</f>
        <v>0</v>
      </c>
    </row>
    <row r="156" spans="1:27" x14ac:dyDescent="0.25">
      <c r="A156" s="11" t="s">
        <v>152</v>
      </c>
      <c r="B156" s="12" t="s">
        <v>19</v>
      </c>
      <c r="C156" s="11" t="s">
        <v>177</v>
      </c>
      <c r="D156" s="11">
        <v>307513</v>
      </c>
      <c r="E156" s="13" t="s">
        <v>178</v>
      </c>
      <c r="F156" s="13">
        <v>37864530</v>
      </c>
      <c r="G156" s="13" t="s">
        <v>759</v>
      </c>
      <c r="H156" s="13" t="s">
        <v>718</v>
      </c>
      <c r="I156" s="14" t="s">
        <v>760</v>
      </c>
      <c r="J156" s="15">
        <v>226</v>
      </c>
      <c r="K156" s="16">
        <v>5</v>
      </c>
      <c r="L156" s="17">
        <v>0</v>
      </c>
      <c r="M156" s="18">
        <v>2</v>
      </c>
      <c r="N156" s="19">
        <v>0</v>
      </c>
      <c r="O156" s="16">
        <v>13</v>
      </c>
      <c r="P156" s="17">
        <v>0</v>
      </c>
      <c r="Q156" s="18">
        <v>168</v>
      </c>
      <c r="R156" s="19">
        <v>0</v>
      </c>
      <c r="S156" s="20">
        <f t="shared" ref="S156:T165" si="94">IFERROR(Q156/O156,"")</f>
        <v>12.923076923076923</v>
      </c>
      <c r="T156" s="21" t="str">
        <f t="shared" si="94"/>
        <v/>
      </c>
      <c r="U156" s="18">
        <v>0</v>
      </c>
      <c r="V156" s="19">
        <v>0</v>
      </c>
      <c r="W156" s="22">
        <f t="shared" ref="W156:X165" si="95">U156+Q156</f>
        <v>168</v>
      </c>
      <c r="X156" s="23">
        <f t="shared" si="95"/>
        <v>0</v>
      </c>
      <c r="Y156" s="24">
        <f t="shared" si="91"/>
        <v>168</v>
      </c>
      <c r="Z156" s="25">
        <f t="shared" si="92"/>
        <v>168</v>
      </c>
      <c r="AA156" s="27">
        <f t="shared" si="93"/>
        <v>0</v>
      </c>
    </row>
    <row r="157" spans="1:27" x14ac:dyDescent="0.25">
      <c r="A157" s="11" t="s">
        <v>152</v>
      </c>
      <c r="B157" s="12" t="s">
        <v>19</v>
      </c>
      <c r="C157" s="11" t="s">
        <v>191</v>
      </c>
      <c r="D157" s="11">
        <v>306185</v>
      </c>
      <c r="E157" s="13" t="s">
        <v>192</v>
      </c>
      <c r="F157" s="13">
        <v>37861395</v>
      </c>
      <c r="G157" s="13" t="s">
        <v>761</v>
      </c>
      <c r="H157" s="13" t="s">
        <v>569</v>
      </c>
      <c r="I157" s="14" t="s">
        <v>762</v>
      </c>
      <c r="J157" s="15">
        <v>605</v>
      </c>
      <c r="K157" s="16">
        <v>28</v>
      </c>
      <c r="L157" s="17">
        <v>0</v>
      </c>
      <c r="M157" s="18">
        <v>4</v>
      </c>
      <c r="N157" s="19">
        <v>0</v>
      </c>
      <c r="O157" s="16">
        <v>22</v>
      </c>
      <c r="P157" s="17">
        <v>0</v>
      </c>
      <c r="Q157" s="18">
        <v>246</v>
      </c>
      <c r="R157" s="19">
        <v>0</v>
      </c>
      <c r="S157" s="20">
        <f t="shared" si="94"/>
        <v>11.181818181818182</v>
      </c>
      <c r="T157" s="21" t="str">
        <f t="shared" si="94"/>
        <v/>
      </c>
      <c r="U157" s="18">
        <v>0</v>
      </c>
      <c r="V157" s="19">
        <v>0</v>
      </c>
      <c r="W157" s="22">
        <f t="shared" si="95"/>
        <v>246</v>
      </c>
      <c r="X157" s="23">
        <f t="shared" si="95"/>
        <v>0</v>
      </c>
      <c r="Y157" s="24">
        <f t="shared" si="91"/>
        <v>246</v>
      </c>
      <c r="Z157" s="25">
        <f t="shared" si="92"/>
        <v>246</v>
      </c>
      <c r="AA157" s="27">
        <f t="shared" si="93"/>
        <v>0</v>
      </c>
    </row>
    <row r="158" spans="1:27" x14ac:dyDescent="0.25">
      <c r="A158" s="11" t="s">
        <v>152</v>
      </c>
      <c r="B158" s="12" t="s">
        <v>19</v>
      </c>
      <c r="C158" s="11" t="s">
        <v>191</v>
      </c>
      <c r="D158" s="11">
        <v>306185</v>
      </c>
      <c r="E158" s="13" t="s">
        <v>192</v>
      </c>
      <c r="F158" s="13">
        <v>37861417</v>
      </c>
      <c r="G158" s="13" t="s">
        <v>763</v>
      </c>
      <c r="H158" s="13" t="s">
        <v>569</v>
      </c>
      <c r="I158" s="14" t="s">
        <v>764</v>
      </c>
      <c r="J158" s="15">
        <v>478</v>
      </c>
      <c r="K158" s="16">
        <v>9</v>
      </c>
      <c r="L158" s="17">
        <v>0</v>
      </c>
      <c r="M158" s="18">
        <v>4</v>
      </c>
      <c r="N158" s="19">
        <v>0</v>
      </c>
      <c r="O158" s="16">
        <v>24</v>
      </c>
      <c r="P158" s="17">
        <v>0</v>
      </c>
      <c r="Q158" s="18">
        <v>419</v>
      </c>
      <c r="R158" s="19">
        <v>0</v>
      </c>
      <c r="S158" s="20">
        <f t="shared" si="94"/>
        <v>17.458333333333332</v>
      </c>
      <c r="T158" s="21" t="str">
        <f t="shared" si="94"/>
        <v/>
      </c>
      <c r="U158" s="18">
        <v>0</v>
      </c>
      <c r="V158" s="19">
        <v>0</v>
      </c>
      <c r="W158" s="22">
        <f t="shared" si="95"/>
        <v>419</v>
      </c>
      <c r="X158" s="23">
        <f t="shared" si="95"/>
        <v>0</v>
      </c>
      <c r="Y158" s="24">
        <f t="shared" si="91"/>
        <v>419</v>
      </c>
      <c r="Z158" s="25">
        <f t="shared" si="92"/>
        <v>419</v>
      </c>
      <c r="AA158" s="27">
        <f t="shared" si="93"/>
        <v>0</v>
      </c>
    </row>
    <row r="159" spans="1:27" x14ac:dyDescent="0.25">
      <c r="A159" s="11" t="s">
        <v>152</v>
      </c>
      <c r="B159" s="12" t="s">
        <v>19</v>
      </c>
      <c r="C159" s="11" t="s">
        <v>191</v>
      </c>
      <c r="D159" s="11">
        <v>306185</v>
      </c>
      <c r="E159" s="13" t="s">
        <v>192</v>
      </c>
      <c r="F159" s="13">
        <v>37863622</v>
      </c>
      <c r="G159" s="13" t="s">
        <v>536</v>
      </c>
      <c r="H159" s="13" t="s">
        <v>569</v>
      </c>
      <c r="I159" s="14" t="s">
        <v>765</v>
      </c>
      <c r="J159" s="15">
        <v>366</v>
      </c>
      <c r="K159" s="16">
        <v>7</v>
      </c>
      <c r="L159" s="17">
        <v>0</v>
      </c>
      <c r="M159" s="18">
        <v>1</v>
      </c>
      <c r="N159" s="19">
        <v>0</v>
      </c>
      <c r="O159" s="16">
        <v>12</v>
      </c>
      <c r="P159" s="17">
        <v>0</v>
      </c>
      <c r="Q159" s="18">
        <v>123</v>
      </c>
      <c r="R159" s="19">
        <v>0</v>
      </c>
      <c r="S159" s="20">
        <f t="shared" si="94"/>
        <v>10.25</v>
      </c>
      <c r="T159" s="21" t="str">
        <f t="shared" si="94"/>
        <v/>
      </c>
      <c r="U159" s="18">
        <v>0</v>
      </c>
      <c r="V159" s="19">
        <v>0</v>
      </c>
      <c r="W159" s="22">
        <f t="shared" si="95"/>
        <v>123</v>
      </c>
      <c r="X159" s="23">
        <f t="shared" si="95"/>
        <v>0</v>
      </c>
      <c r="Y159" s="24">
        <f t="shared" si="91"/>
        <v>123</v>
      </c>
      <c r="Z159" s="25">
        <f t="shared" si="92"/>
        <v>123</v>
      </c>
      <c r="AA159" s="27">
        <f t="shared" si="93"/>
        <v>0</v>
      </c>
    </row>
    <row r="160" spans="1:27" x14ac:dyDescent="0.25">
      <c r="A160" s="11" t="s">
        <v>152</v>
      </c>
      <c r="B160" s="12" t="s">
        <v>19</v>
      </c>
      <c r="C160" s="11" t="s">
        <v>179</v>
      </c>
      <c r="D160" s="11">
        <v>307581</v>
      </c>
      <c r="E160" s="13" t="s">
        <v>180</v>
      </c>
      <c r="F160" s="13">
        <v>37864556</v>
      </c>
      <c r="G160" s="13" t="s">
        <v>495</v>
      </c>
      <c r="H160" s="13" t="s">
        <v>728</v>
      </c>
      <c r="I160" s="14" t="s">
        <v>766</v>
      </c>
      <c r="J160" s="15">
        <v>257</v>
      </c>
      <c r="K160" s="16">
        <v>15</v>
      </c>
      <c r="L160" s="17">
        <v>0</v>
      </c>
      <c r="M160" s="18">
        <v>2</v>
      </c>
      <c r="N160" s="19">
        <v>0</v>
      </c>
      <c r="O160" s="16">
        <v>30</v>
      </c>
      <c r="P160" s="17">
        <v>0</v>
      </c>
      <c r="Q160" s="18">
        <v>347</v>
      </c>
      <c r="R160" s="19">
        <v>0</v>
      </c>
      <c r="S160" s="20">
        <f t="shared" si="94"/>
        <v>11.566666666666666</v>
      </c>
      <c r="T160" s="21" t="str">
        <f t="shared" si="94"/>
        <v/>
      </c>
      <c r="U160" s="18">
        <v>0</v>
      </c>
      <c r="V160" s="19">
        <v>0</v>
      </c>
      <c r="W160" s="22">
        <f t="shared" si="95"/>
        <v>347</v>
      </c>
      <c r="X160" s="23">
        <f t="shared" si="95"/>
        <v>0</v>
      </c>
      <c r="Y160" s="24">
        <f t="shared" si="91"/>
        <v>347</v>
      </c>
      <c r="Z160" s="25">
        <f t="shared" si="92"/>
        <v>347</v>
      </c>
      <c r="AA160" s="27">
        <f t="shared" si="93"/>
        <v>0</v>
      </c>
    </row>
    <row r="161" spans="1:27" x14ac:dyDescent="0.25">
      <c r="A161" s="11" t="s">
        <v>152</v>
      </c>
      <c r="B161" s="12" t="s">
        <v>19</v>
      </c>
      <c r="C161" s="11" t="s">
        <v>193</v>
      </c>
      <c r="D161" s="11">
        <v>311162</v>
      </c>
      <c r="E161" s="13" t="s">
        <v>194</v>
      </c>
      <c r="F161" s="13">
        <v>42211476</v>
      </c>
      <c r="G161" s="13" t="s">
        <v>492</v>
      </c>
      <c r="H161" s="13" t="s">
        <v>720</v>
      </c>
      <c r="I161" s="14" t="s">
        <v>767</v>
      </c>
      <c r="J161" s="15">
        <v>255</v>
      </c>
      <c r="K161" s="16">
        <v>35</v>
      </c>
      <c r="L161" s="17">
        <v>0</v>
      </c>
      <c r="M161" s="18">
        <v>4</v>
      </c>
      <c r="N161" s="19">
        <v>0</v>
      </c>
      <c r="O161" s="16">
        <v>45</v>
      </c>
      <c r="P161" s="17">
        <v>0</v>
      </c>
      <c r="Q161" s="18">
        <v>544</v>
      </c>
      <c r="R161" s="19">
        <v>0</v>
      </c>
      <c r="S161" s="20">
        <f t="shared" si="94"/>
        <v>12.088888888888889</v>
      </c>
      <c r="T161" s="21" t="str">
        <f t="shared" si="94"/>
        <v/>
      </c>
      <c r="U161" s="18">
        <v>50</v>
      </c>
      <c r="V161" s="19">
        <v>0</v>
      </c>
      <c r="W161" s="22">
        <f t="shared" si="95"/>
        <v>594</v>
      </c>
      <c r="X161" s="23">
        <f t="shared" si="95"/>
        <v>0</v>
      </c>
      <c r="Y161" s="24">
        <f t="shared" si="91"/>
        <v>594</v>
      </c>
      <c r="Z161" s="25">
        <f t="shared" si="92"/>
        <v>594</v>
      </c>
      <c r="AA161" s="27">
        <f t="shared" si="93"/>
        <v>0</v>
      </c>
    </row>
    <row r="162" spans="1:27" x14ac:dyDescent="0.25">
      <c r="A162" s="11" t="s">
        <v>152</v>
      </c>
      <c r="B162" s="12" t="s">
        <v>19</v>
      </c>
      <c r="C162" s="11" t="s">
        <v>189</v>
      </c>
      <c r="D162" s="11">
        <v>309354</v>
      </c>
      <c r="E162" s="13" t="s">
        <v>190</v>
      </c>
      <c r="F162" s="13">
        <v>37860984</v>
      </c>
      <c r="G162" s="13" t="s">
        <v>492</v>
      </c>
      <c r="H162" s="13" t="s">
        <v>768</v>
      </c>
      <c r="I162" s="14" t="s">
        <v>769</v>
      </c>
      <c r="J162" s="15">
        <v>135</v>
      </c>
      <c r="K162" s="16">
        <v>1</v>
      </c>
      <c r="L162" s="17">
        <v>0</v>
      </c>
      <c r="M162" s="18">
        <v>1</v>
      </c>
      <c r="N162" s="19">
        <v>0</v>
      </c>
      <c r="O162" s="16">
        <v>4</v>
      </c>
      <c r="P162" s="17">
        <v>0</v>
      </c>
      <c r="Q162" s="18">
        <v>40</v>
      </c>
      <c r="R162" s="19">
        <v>0</v>
      </c>
      <c r="S162" s="20">
        <f t="shared" si="94"/>
        <v>10</v>
      </c>
      <c r="T162" s="21" t="str">
        <f t="shared" si="94"/>
        <v/>
      </c>
      <c r="U162" s="18">
        <v>0</v>
      </c>
      <c r="V162" s="19">
        <v>0</v>
      </c>
      <c r="W162" s="22">
        <f t="shared" si="95"/>
        <v>40</v>
      </c>
      <c r="X162" s="23">
        <f t="shared" si="95"/>
        <v>0</v>
      </c>
      <c r="Y162" s="24">
        <f t="shared" ref="Y162:Y176" si="96">ROUNDUP(W162,0)</f>
        <v>40</v>
      </c>
      <c r="Z162" s="25">
        <f t="shared" si="92"/>
        <v>40</v>
      </c>
      <c r="AA162" s="27">
        <f t="shared" si="93"/>
        <v>0</v>
      </c>
    </row>
    <row r="163" spans="1:27" x14ac:dyDescent="0.25">
      <c r="A163" s="11" t="s">
        <v>152</v>
      </c>
      <c r="B163" s="12" t="s">
        <v>19</v>
      </c>
      <c r="C163" s="11" t="s">
        <v>165</v>
      </c>
      <c r="D163" s="11">
        <v>308641</v>
      </c>
      <c r="E163" s="13" t="s">
        <v>166</v>
      </c>
      <c r="F163" s="13">
        <v>50672843</v>
      </c>
      <c r="G163" s="13" t="s">
        <v>770</v>
      </c>
      <c r="H163" s="13" t="s">
        <v>721</v>
      </c>
      <c r="I163" s="14" t="s">
        <v>771</v>
      </c>
      <c r="J163" s="15">
        <v>216</v>
      </c>
      <c r="K163" s="16">
        <v>30</v>
      </c>
      <c r="L163" s="17">
        <v>0</v>
      </c>
      <c r="M163" s="18">
        <v>2</v>
      </c>
      <c r="N163" s="19">
        <v>0</v>
      </c>
      <c r="O163" s="16">
        <v>72</v>
      </c>
      <c r="P163" s="17">
        <v>0</v>
      </c>
      <c r="Q163" s="18">
        <v>1080</v>
      </c>
      <c r="R163" s="19">
        <v>0</v>
      </c>
      <c r="S163" s="20">
        <f t="shared" si="94"/>
        <v>15</v>
      </c>
      <c r="T163" s="21" t="str">
        <f t="shared" si="94"/>
        <v/>
      </c>
      <c r="U163" s="18">
        <v>0</v>
      </c>
      <c r="V163" s="19">
        <v>0</v>
      </c>
      <c r="W163" s="22">
        <f t="shared" si="95"/>
        <v>1080</v>
      </c>
      <c r="X163" s="23">
        <f t="shared" si="95"/>
        <v>0</v>
      </c>
      <c r="Y163" s="24">
        <f t="shared" si="96"/>
        <v>1080</v>
      </c>
      <c r="Z163" s="25">
        <f t="shared" ref="Z163:Z176" si="97">Y163-AA163</f>
        <v>1080</v>
      </c>
      <c r="AA163" s="27">
        <f t="shared" ref="AA163:AA176" si="98">ROUNDUP(X163,0)</f>
        <v>0</v>
      </c>
    </row>
    <row r="164" spans="1:27" x14ac:dyDescent="0.25">
      <c r="A164" s="11" t="s">
        <v>152</v>
      </c>
      <c r="B164" s="12" t="s">
        <v>19</v>
      </c>
      <c r="C164" s="11" t="s">
        <v>165</v>
      </c>
      <c r="D164" s="11">
        <v>308641</v>
      </c>
      <c r="E164" s="13" t="s">
        <v>166</v>
      </c>
      <c r="F164" s="13">
        <v>37865455</v>
      </c>
      <c r="G164" s="13" t="s">
        <v>495</v>
      </c>
      <c r="H164" s="13" t="s">
        <v>721</v>
      </c>
      <c r="I164" s="14" t="s">
        <v>772</v>
      </c>
      <c r="J164" s="15">
        <v>347</v>
      </c>
      <c r="K164" s="16">
        <v>16</v>
      </c>
      <c r="L164" s="17">
        <v>0</v>
      </c>
      <c r="M164" s="18">
        <v>2</v>
      </c>
      <c r="N164" s="19">
        <v>0</v>
      </c>
      <c r="O164" s="16">
        <v>27</v>
      </c>
      <c r="P164" s="17">
        <v>0</v>
      </c>
      <c r="Q164" s="18">
        <v>340</v>
      </c>
      <c r="R164" s="19">
        <v>0</v>
      </c>
      <c r="S164" s="20">
        <f t="shared" si="94"/>
        <v>12.592592592592593</v>
      </c>
      <c r="T164" s="21" t="str">
        <f t="shared" si="94"/>
        <v/>
      </c>
      <c r="U164" s="18">
        <v>0</v>
      </c>
      <c r="V164" s="19">
        <v>0</v>
      </c>
      <c r="W164" s="22">
        <f t="shared" si="95"/>
        <v>340</v>
      </c>
      <c r="X164" s="23">
        <f t="shared" si="95"/>
        <v>0</v>
      </c>
      <c r="Y164" s="24">
        <f t="shared" si="96"/>
        <v>340</v>
      </c>
      <c r="Z164" s="25">
        <f t="shared" si="97"/>
        <v>340</v>
      </c>
      <c r="AA164" s="27">
        <f t="shared" si="98"/>
        <v>0</v>
      </c>
    </row>
    <row r="165" spans="1:27" x14ac:dyDescent="0.25">
      <c r="A165" s="11" t="s">
        <v>152</v>
      </c>
      <c r="B165" s="12" t="s">
        <v>19</v>
      </c>
      <c r="C165" s="11" t="s">
        <v>167</v>
      </c>
      <c r="D165" s="11">
        <v>308650</v>
      </c>
      <c r="E165" s="13" t="s">
        <v>168</v>
      </c>
      <c r="F165" s="13">
        <v>37865579</v>
      </c>
      <c r="G165" s="13" t="s">
        <v>495</v>
      </c>
      <c r="H165" s="13" t="s">
        <v>773</v>
      </c>
      <c r="I165" s="14" t="s">
        <v>774</v>
      </c>
      <c r="J165" s="15">
        <v>266</v>
      </c>
      <c r="K165" s="16">
        <v>10</v>
      </c>
      <c r="L165" s="17">
        <v>0</v>
      </c>
      <c r="M165" s="18">
        <v>2</v>
      </c>
      <c r="N165" s="19">
        <v>0</v>
      </c>
      <c r="O165" s="16">
        <v>19</v>
      </c>
      <c r="P165" s="17">
        <v>0</v>
      </c>
      <c r="Q165" s="18">
        <v>293</v>
      </c>
      <c r="R165" s="19">
        <v>0</v>
      </c>
      <c r="S165" s="20">
        <f t="shared" si="94"/>
        <v>15.421052631578947</v>
      </c>
      <c r="T165" s="21" t="str">
        <f t="shared" si="94"/>
        <v/>
      </c>
      <c r="U165" s="18">
        <v>287</v>
      </c>
      <c r="V165" s="19">
        <v>0</v>
      </c>
      <c r="W165" s="22">
        <f t="shared" si="95"/>
        <v>580</v>
      </c>
      <c r="X165" s="23">
        <f t="shared" si="95"/>
        <v>0</v>
      </c>
      <c r="Y165" s="24">
        <f t="shared" si="96"/>
        <v>580</v>
      </c>
      <c r="Z165" s="25">
        <f t="shared" si="97"/>
        <v>580</v>
      </c>
      <c r="AA165" s="27">
        <f t="shared" si="98"/>
        <v>0</v>
      </c>
    </row>
    <row r="166" spans="1:27" x14ac:dyDescent="0.25">
      <c r="A166" s="11" t="s">
        <v>152</v>
      </c>
      <c r="B166" s="12" t="s">
        <v>19</v>
      </c>
      <c r="C166" s="11" t="s">
        <v>181</v>
      </c>
      <c r="D166" s="11">
        <v>307700</v>
      </c>
      <c r="E166" s="13" t="s">
        <v>182</v>
      </c>
      <c r="F166" s="13">
        <v>37864599</v>
      </c>
      <c r="G166" s="13" t="s">
        <v>492</v>
      </c>
      <c r="H166" s="13" t="s">
        <v>775</v>
      </c>
      <c r="I166" s="14" t="s">
        <v>776</v>
      </c>
      <c r="J166" s="15">
        <v>111</v>
      </c>
      <c r="K166" s="16">
        <v>1</v>
      </c>
      <c r="L166" s="17">
        <v>0</v>
      </c>
      <c r="M166" s="18">
        <v>1</v>
      </c>
      <c r="N166" s="19">
        <v>0</v>
      </c>
      <c r="O166" s="16">
        <v>10</v>
      </c>
      <c r="P166" s="17">
        <v>0</v>
      </c>
      <c r="Q166" s="18">
        <v>130</v>
      </c>
      <c r="R166" s="19">
        <v>0</v>
      </c>
      <c r="S166" s="20">
        <f t="shared" ref="S166:T177" si="99">IFERROR(Q166/O166,"")</f>
        <v>13</v>
      </c>
      <c r="T166" s="21" t="str">
        <f t="shared" si="99"/>
        <v/>
      </c>
      <c r="U166" s="18">
        <v>0</v>
      </c>
      <c r="V166" s="19">
        <v>0</v>
      </c>
      <c r="W166" s="22">
        <f t="shared" ref="W166:X177" si="100">U166+Q166</f>
        <v>130</v>
      </c>
      <c r="X166" s="23">
        <f t="shared" si="100"/>
        <v>0</v>
      </c>
      <c r="Y166" s="24">
        <f t="shared" si="96"/>
        <v>130</v>
      </c>
      <c r="Z166" s="25">
        <f t="shared" si="97"/>
        <v>130</v>
      </c>
      <c r="AA166" s="27">
        <f t="shared" si="98"/>
        <v>0</v>
      </c>
    </row>
    <row r="167" spans="1:27" x14ac:dyDescent="0.25">
      <c r="A167" s="11" t="s">
        <v>152</v>
      </c>
      <c r="B167" s="12" t="s">
        <v>19</v>
      </c>
      <c r="C167" s="11" t="s">
        <v>197</v>
      </c>
      <c r="D167" s="11">
        <v>37869451</v>
      </c>
      <c r="E167" s="13" t="s">
        <v>198</v>
      </c>
      <c r="F167" s="13">
        <v>37865102</v>
      </c>
      <c r="G167" s="13" t="s">
        <v>777</v>
      </c>
      <c r="H167" s="13" t="s">
        <v>778</v>
      </c>
      <c r="I167" s="14" t="s">
        <v>779</v>
      </c>
      <c r="J167" s="15">
        <v>160</v>
      </c>
      <c r="K167" s="16">
        <v>2</v>
      </c>
      <c r="L167" s="17">
        <v>0</v>
      </c>
      <c r="M167" s="18">
        <v>2</v>
      </c>
      <c r="N167" s="19">
        <v>0</v>
      </c>
      <c r="O167" s="16">
        <v>18</v>
      </c>
      <c r="P167" s="17">
        <v>0</v>
      </c>
      <c r="Q167" s="18">
        <v>450</v>
      </c>
      <c r="R167" s="19">
        <v>0</v>
      </c>
      <c r="S167" s="20">
        <f t="shared" si="99"/>
        <v>25</v>
      </c>
      <c r="T167" s="21" t="str">
        <f t="shared" si="99"/>
        <v/>
      </c>
      <c r="U167" s="18">
        <v>0</v>
      </c>
      <c r="V167" s="19">
        <v>0</v>
      </c>
      <c r="W167" s="22">
        <f t="shared" si="100"/>
        <v>450</v>
      </c>
      <c r="X167" s="23">
        <f t="shared" si="100"/>
        <v>0</v>
      </c>
      <c r="Y167" s="24">
        <f t="shared" si="96"/>
        <v>450</v>
      </c>
      <c r="Z167" s="25">
        <f t="shared" si="97"/>
        <v>450</v>
      </c>
      <c r="AA167" s="27">
        <f t="shared" si="98"/>
        <v>0</v>
      </c>
    </row>
    <row r="168" spans="1:27" x14ac:dyDescent="0.25">
      <c r="A168" s="11" t="s">
        <v>152</v>
      </c>
      <c r="B168" s="12" t="s">
        <v>48</v>
      </c>
      <c r="C168" s="11" t="s">
        <v>199</v>
      </c>
      <c r="D168" s="11">
        <v>35593008</v>
      </c>
      <c r="E168" s="13" t="s">
        <v>200</v>
      </c>
      <c r="F168" s="13">
        <v>37920421</v>
      </c>
      <c r="G168" s="13" t="s">
        <v>780</v>
      </c>
      <c r="H168" s="13" t="s">
        <v>686</v>
      </c>
      <c r="I168" s="14" t="s">
        <v>766</v>
      </c>
      <c r="J168" s="15">
        <v>216</v>
      </c>
      <c r="K168" s="16">
        <v>6</v>
      </c>
      <c r="L168" s="17">
        <v>0</v>
      </c>
      <c r="M168" s="18">
        <v>1</v>
      </c>
      <c r="N168" s="19">
        <v>0</v>
      </c>
      <c r="O168" s="16">
        <v>10</v>
      </c>
      <c r="P168" s="17">
        <v>0</v>
      </c>
      <c r="Q168" s="18">
        <v>139</v>
      </c>
      <c r="R168" s="19">
        <v>0</v>
      </c>
      <c r="S168" s="20">
        <f t="shared" si="99"/>
        <v>13.9</v>
      </c>
      <c r="T168" s="21" t="str">
        <f t="shared" si="99"/>
        <v/>
      </c>
      <c r="U168" s="18">
        <v>20</v>
      </c>
      <c r="V168" s="19">
        <v>0</v>
      </c>
      <c r="W168" s="22">
        <f t="shared" si="100"/>
        <v>159</v>
      </c>
      <c r="X168" s="23">
        <f t="shared" si="100"/>
        <v>0</v>
      </c>
      <c r="Y168" s="24">
        <f t="shared" si="96"/>
        <v>159</v>
      </c>
      <c r="Z168" s="25">
        <f t="shared" si="97"/>
        <v>159</v>
      </c>
      <c r="AA168" s="27">
        <f t="shared" si="98"/>
        <v>0</v>
      </c>
    </row>
    <row r="169" spans="1:27" x14ac:dyDescent="0.25">
      <c r="A169" s="11" t="s">
        <v>152</v>
      </c>
      <c r="B169" s="12" t="s">
        <v>48</v>
      </c>
      <c r="C169" s="11" t="s">
        <v>199</v>
      </c>
      <c r="D169" s="11">
        <v>35593008</v>
      </c>
      <c r="E169" s="13" t="s">
        <v>200</v>
      </c>
      <c r="F169" s="13">
        <v>17055351</v>
      </c>
      <c r="G169" s="13" t="s">
        <v>781</v>
      </c>
      <c r="H169" s="13" t="s">
        <v>715</v>
      </c>
      <c r="I169" s="14" t="s">
        <v>782</v>
      </c>
      <c r="J169" s="15">
        <v>834</v>
      </c>
      <c r="K169" s="16">
        <v>19</v>
      </c>
      <c r="L169" s="17">
        <v>1</v>
      </c>
      <c r="M169" s="18">
        <v>4</v>
      </c>
      <c r="N169" s="19">
        <v>1</v>
      </c>
      <c r="O169" s="16">
        <v>64</v>
      </c>
      <c r="P169" s="17">
        <v>10</v>
      </c>
      <c r="Q169" s="18">
        <v>559</v>
      </c>
      <c r="R169" s="19">
        <v>87</v>
      </c>
      <c r="S169" s="20">
        <f t="shared" si="99"/>
        <v>8.734375</v>
      </c>
      <c r="T169" s="21">
        <f t="shared" si="99"/>
        <v>8.6999999999999993</v>
      </c>
      <c r="U169" s="18">
        <v>0</v>
      </c>
      <c r="V169" s="19">
        <v>0</v>
      </c>
      <c r="W169" s="22">
        <f t="shared" si="100"/>
        <v>559</v>
      </c>
      <c r="X169" s="23">
        <f t="shared" si="100"/>
        <v>87</v>
      </c>
      <c r="Y169" s="24">
        <f t="shared" si="96"/>
        <v>559</v>
      </c>
      <c r="Z169" s="25">
        <f t="shared" si="97"/>
        <v>472</v>
      </c>
      <c r="AA169" s="27">
        <f t="shared" si="98"/>
        <v>87</v>
      </c>
    </row>
    <row r="170" spans="1:27" x14ac:dyDescent="0.25">
      <c r="A170" s="11" t="s">
        <v>152</v>
      </c>
      <c r="B170" s="12" t="s">
        <v>48</v>
      </c>
      <c r="C170" s="11" t="s">
        <v>201</v>
      </c>
      <c r="D170" s="11">
        <v>586315</v>
      </c>
      <c r="E170" s="13" t="s">
        <v>202</v>
      </c>
      <c r="F170" s="13">
        <v>31824986</v>
      </c>
      <c r="G170" s="13" t="s">
        <v>783</v>
      </c>
      <c r="H170" s="13" t="s">
        <v>715</v>
      </c>
      <c r="I170" s="14" t="s">
        <v>784</v>
      </c>
      <c r="J170" s="15">
        <v>544</v>
      </c>
      <c r="K170" s="16">
        <v>20</v>
      </c>
      <c r="L170" s="17">
        <v>0</v>
      </c>
      <c r="M170" s="18">
        <v>2</v>
      </c>
      <c r="N170" s="19">
        <v>0</v>
      </c>
      <c r="O170" s="16">
        <v>26</v>
      </c>
      <c r="P170" s="17">
        <v>0</v>
      </c>
      <c r="Q170" s="18">
        <v>468</v>
      </c>
      <c r="R170" s="19">
        <v>0</v>
      </c>
      <c r="S170" s="20">
        <f t="shared" si="99"/>
        <v>18</v>
      </c>
      <c r="T170" s="21" t="str">
        <f t="shared" si="99"/>
        <v/>
      </c>
      <c r="U170" s="18">
        <v>40</v>
      </c>
      <c r="V170" s="19">
        <v>0</v>
      </c>
      <c r="W170" s="22">
        <f t="shared" si="100"/>
        <v>508</v>
      </c>
      <c r="X170" s="23">
        <f t="shared" si="100"/>
        <v>0</v>
      </c>
      <c r="Y170" s="24">
        <f t="shared" si="96"/>
        <v>508</v>
      </c>
      <c r="Z170" s="25">
        <f t="shared" si="97"/>
        <v>508</v>
      </c>
      <c r="AA170" s="27">
        <f t="shared" si="98"/>
        <v>0</v>
      </c>
    </row>
    <row r="171" spans="1:27" x14ac:dyDescent="0.25">
      <c r="A171" s="11" t="s">
        <v>152</v>
      </c>
      <c r="B171" s="12" t="s">
        <v>48</v>
      </c>
      <c r="C171" s="11" t="s">
        <v>199</v>
      </c>
      <c r="D171" s="11">
        <v>35593008</v>
      </c>
      <c r="E171" s="13" t="s">
        <v>200</v>
      </c>
      <c r="F171" s="13">
        <v>42210429</v>
      </c>
      <c r="G171" s="13" t="s">
        <v>780</v>
      </c>
      <c r="H171" s="13" t="s">
        <v>717</v>
      </c>
      <c r="I171" s="14" t="s">
        <v>785</v>
      </c>
      <c r="J171" s="15">
        <v>163</v>
      </c>
      <c r="K171" s="16">
        <v>16</v>
      </c>
      <c r="L171" s="17">
        <v>0</v>
      </c>
      <c r="M171" s="18">
        <v>2</v>
      </c>
      <c r="N171" s="19">
        <v>0</v>
      </c>
      <c r="O171" s="16">
        <v>7</v>
      </c>
      <c r="P171" s="17">
        <v>0</v>
      </c>
      <c r="Q171" s="18">
        <v>118</v>
      </c>
      <c r="R171" s="19">
        <v>0</v>
      </c>
      <c r="S171" s="20">
        <f t="shared" si="99"/>
        <v>16.857142857142858</v>
      </c>
      <c r="T171" s="21" t="str">
        <f t="shared" si="99"/>
        <v/>
      </c>
      <c r="U171" s="18">
        <v>0</v>
      </c>
      <c r="V171" s="19">
        <v>0</v>
      </c>
      <c r="W171" s="22">
        <f t="shared" si="100"/>
        <v>118</v>
      </c>
      <c r="X171" s="23">
        <f t="shared" si="100"/>
        <v>0</v>
      </c>
      <c r="Y171" s="24">
        <f t="shared" si="96"/>
        <v>118</v>
      </c>
      <c r="Z171" s="25">
        <f t="shared" si="97"/>
        <v>118</v>
      </c>
      <c r="AA171" s="27">
        <f t="shared" si="98"/>
        <v>0</v>
      </c>
    </row>
    <row r="172" spans="1:27" x14ac:dyDescent="0.25">
      <c r="A172" s="11" t="s">
        <v>152</v>
      </c>
      <c r="B172" s="12" t="s">
        <v>48</v>
      </c>
      <c r="C172" s="11" t="s">
        <v>201</v>
      </c>
      <c r="D172" s="11">
        <v>586315</v>
      </c>
      <c r="E172" s="13" t="s">
        <v>202</v>
      </c>
      <c r="F172" s="13">
        <v>35662867</v>
      </c>
      <c r="G172" s="13" t="s">
        <v>786</v>
      </c>
      <c r="H172" s="13" t="s">
        <v>648</v>
      </c>
      <c r="I172" s="14" t="s">
        <v>787</v>
      </c>
      <c r="J172" s="15">
        <v>677</v>
      </c>
      <c r="K172" s="16">
        <v>15</v>
      </c>
      <c r="L172" s="17">
        <v>0</v>
      </c>
      <c r="M172" s="18">
        <v>2</v>
      </c>
      <c r="N172" s="19">
        <v>0</v>
      </c>
      <c r="O172" s="16">
        <v>20</v>
      </c>
      <c r="P172" s="17">
        <v>0</v>
      </c>
      <c r="Q172" s="18">
        <v>216</v>
      </c>
      <c r="R172" s="19">
        <v>0</v>
      </c>
      <c r="S172" s="20">
        <f t="shared" si="99"/>
        <v>10.8</v>
      </c>
      <c r="T172" s="21" t="str">
        <f t="shared" si="99"/>
        <v/>
      </c>
      <c r="U172" s="18">
        <v>0</v>
      </c>
      <c r="V172" s="19">
        <v>0</v>
      </c>
      <c r="W172" s="22">
        <f t="shared" si="100"/>
        <v>216</v>
      </c>
      <c r="X172" s="23">
        <f t="shared" si="100"/>
        <v>0</v>
      </c>
      <c r="Y172" s="24">
        <f t="shared" si="96"/>
        <v>216</v>
      </c>
      <c r="Z172" s="25">
        <f t="shared" si="97"/>
        <v>216</v>
      </c>
      <c r="AA172" s="27">
        <f t="shared" si="98"/>
        <v>0</v>
      </c>
    </row>
    <row r="173" spans="1:27" x14ac:dyDescent="0.25">
      <c r="A173" s="11" t="s">
        <v>152</v>
      </c>
      <c r="B173" s="12" t="s">
        <v>48</v>
      </c>
      <c r="C173" s="11" t="s">
        <v>199</v>
      </c>
      <c r="D173" s="11">
        <v>35593008</v>
      </c>
      <c r="E173" s="13" t="s">
        <v>200</v>
      </c>
      <c r="F173" s="13">
        <v>31825702</v>
      </c>
      <c r="G173" s="13" t="s">
        <v>789</v>
      </c>
      <c r="H173" s="13" t="s">
        <v>719</v>
      </c>
      <c r="I173" s="14" t="s">
        <v>790</v>
      </c>
      <c r="J173" s="15">
        <v>164</v>
      </c>
      <c r="K173" s="16">
        <v>1</v>
      </c>
      <c r="L173" s="17">
        <v>0</v>
      </c>
      <c r="M173" s="18">
        <v>1</v>
      </c>
      <c r="N173" s="19">
        <v>0</v>
      </c>
      <c r="O173" s="16">
        <v>3</v>
      </c>
      <c r="P173" s="17">
        <v>0</v>
      </c>
      <c r="Q173" s="18">
        <v>46</v>
      </c>
      <c r="R173" s="19">
        <v>0</v>
      </c>
      <c r="S173" s="20">
        <f t="shared" si="99"/>
        <v>15.333333333333334</v>
      </c>
      <c r="T173" s="21" t="str">
        <f t="shared" si="99"/>
        <v/>
      </c>
      <c r="U173" s="18">
        <v>0</v>
      </c>
      <c r="V173" s="19">
        <v>0</v>
      </c>
      <c r="W173" s="22">
        <f t="shared" si="100"/>
        <v>46</v>
      </c>
      <c r="X173" s="23">
        <f t="shared" si="100"/>
        <v>0</v>
      </c>
      <c r="Y173" s="24">
        <f t="shared" si="96"/>
        <v>46</v>
      </c>
      <c r="Z173" s="25">
        <f t="shared" si="97"/>
        <v>46</v>
      </c>
      <c r="AA173" s="27">
        <f t="shared" si="98"/>
        <v>0</v>
      </c>
    </row>
    <row r="174" spans="1:27" x14ac:dyDescent="0.25">
      <c r="A174" s="11" t="s">
        <v>152</v>
      </c>
      <c r="B174" s="12" t="s">
        <v>48</v>
      </c>
      <c r="C174" s="11" t="s">
        <v>199</v>
      </c>
      <c r="D174" s="11">
        <v>35593008</v>
      </c>
      <c r="E174" s="13" t="s">
        <v>200</v>
      </c>
      <c r="F174" s="13">
        <v>30997241</v>
      </c>
      <c r="G174" s="13" t="s">
        <v>792</v>
      </c>
      <c r="H174" s="13" t="s">
        <v>720</v>
      </c>
      <c r="I174" s="14" t="s">
        <v>793</v>
      </c>
      <c r="J174" s="15">
        <v>264</v>
      </c>
      <c r="K174" s="16">
        <v>3</v>
      </c>
      <c r="L174" s="17">
        <v>0</v>
      </c>
      <c r="M174" s="18">
        <v>1</v>
      </c>
      <c r="N174" s="19">
        <v>0</v>
      </c>
      <c r="O174" s="16">
        <v>12</v>
      </c>
      <c r="P174" s="17">
        <v>0</v>
      </c>
      <c r="Q174" s="18">
        <v>174</v>
      </c>
      <c r="R174" s="19">
        <v>0</v>
      </c>
      <c r="S174" s="20">
        <f t="shared" si="99"/>
        <v>14.5</v>
      </c>
      <c r="T174" s="21" t="str">
        <f t="shared" si="99"/>
        <v/>
      </c>
      <c r="U174" s="18">
        <v>0</v>
      </c>
      <c r="V174" s="19">
        <v>0</v>
      </c>
      <c r="W174" s="22">
        <f t="shared" si="100"/>
        <v>174</v>
      </c>
      <c r="X174" s="23">
        <f t="shared" si="100"/>
        <v>0</v>
      </c>
      <c r="Y174" s="24">
        <f t="shared" si="96"/>
        <v>174</v>
      </c>
      <c r="Z174" s="25">
        <f t="shared" si="97"/>
        <v>174</v>
      </c>
      <c r="AA174" s="27">
        <f t="shared" si="98"/>
        <v>0</v>
      </c>
    </row>
    <row r="175" spans="1:27" x14ac:dyDescent="0.25">
      <c r="A175" s="11" t="s">
        <v>152</v>
      </c>
      <c r="B175" s="12" t="s">
        <v>48</v>
      </c>
      <c r="C175" s="11" t="s">
        <v>201</v>
      </c>
      <c r="D175" s="11">
        <v>586315</v>
      </c>
      <c r="E175" s="13" t="s">
        <v>202</v>
      </c>
      <c r="F175" s="13">
        <v>588024</v>
      </c>
      <c r="G175" s="13" t="s">
        <v>794</v>
      </c>
      <c r="H175" s="13" t="s">
        <v>649</v>
      </c>
      <c r="I175" s="14" t="s">
        <v>795</v>
      </c>
      <c r="J175" s="15">
        <v>445</v>
      </c>
      <c r="K175" s="16">
        <v>7</v>
      </c>
      <c r="L175" s="17">
        <v>0</v>
      </c>
      <c r="M175" s="18">
        <v>1</v>
      </c>
      <c r="N175" s="19">
        <v>0</v>
      </c>
      <c r="O175" s="16">
        <v>7</v>
      </c>
      <c r="P175" s="17">
        <v>0</v>
      </c>
      <c r="Q175" s="18">
        <v>84</v>
      </c>
      <c r="R175" s="19">
        <v>0</v>
      </c>
      <c r="S175" s="20">
        <f t="shared" si="99"/>
        <v>12</v>
      </c>
      <c r="T175" s="21" t="str">
        <f t="shared" si="99"/>
        <v/>
      </c>
      <c r="U175" s="18">
        <v>0</v>
      </c>
      <c r="V175" s="19">
        <v>0</v>
      </c>
      <c r="W175" s="22">
        <f t="shared" si="100"/>
        <v>84</v>
      </c>
      <c r="X175" s="23">
        <f t="shared" si="100"/>
        <v>0</v>
      </c>
      <c r="Y175" s="24">
        <f t="shared" si="96"/>
        <v>84</v>
      </c>
      <c r="Z175" s="25">
        <f t="shared" si="97"/>
        <v>84</v>
      </c>
      <c r="AA175" s="27">
        <f t="shared" si="98"/>
        <v>0</v>
      </c>
    </row>
    <row r="176" spans="1:27" x14ac:dyDescent="0.25">
      <c r="A176" s="11" t="s">
        <v>152</v>
      </c>
      <c r="B176" s="12" t="s">
        <v>48</v>
      </c>
      <c r="C176" s="11" t="s">
        <v>199</v>
      </c>
      <c r="D176" s="11">
        <v>35593008</v>
      </c>
      <c r="E176" s="13" t="s">
        <v>200</v>
      </c>
      <c r="F176" s="13">
        <v>18048650</v>
      </c>
      <c r="G176" s="13" t="s">
        <v>791</v>
      </c>
      <c r="H176" s="13" t="s">
        <v>722</v>
      </c>
      <c r="I176" s="14" t="s">
        <v>796</v>
      </c>
      <c r="J176" s="15">
        <v>187</v>
      </c>
      <c r="K176" s="16">
        <v>6</v>
      </c>
      <c r="L176" s="17">
        <v>0</v>
      </c>
      <c r="M176" s="18">
        <v>1</v>
      </c>
      <c r="N176" s="19">
        <v>0</v>
      </c>
      <c r="O176" s="16">
        <v>15</v>
      </c>
      <c r="P176" s="17">
        <v>0</v>
      </c>
      <c r="Q176" s="18">
        <v>172</v>
      </c>
      <c r="R176" s="19">
        <v>0</v>
      </c>
      <c r="S176" s="20">
        <f t="shared" si="99"/>
        <v>11.466666666666667</v>
      </c>
      <c r="T176" s="21" t="str">
        <f t="shared" si="99"/>
        <v/>
      </c>
      <c r="U176" s="18">
        <v>0</v>
      </c>
      <c r="V176" s="19">
        <v>0</v>
      </c>
      <c r="W176" s="22">
        <f t="shared" si="100"/>
        <v>172</v>
      </c>
      <c r="X176" s="23">
        <f t="shared" si="100"/>
        <v>0</v>
      </c>
      <c r="Y176" s="24">
        <f t="shared" si="96"/>
        <v>172</v>
      </c>
      <c r="Z176" s="25">
        <f t="shared" si="97"/>
        <v>172</v>
      </c>
      <c r="AA176" s="27">
        <f t="shared" si="98"/>
        <v>0</v>
      </c>
    </row>
    <row r="177" spans="1:27" x14ac:dyDescent="0.25">
      <c r="A177" s="11" t="s">
        <v>203</v>
      </c>
      <c r="B177" s="12" t="s">
        <v>13</v>
      </c>
      <c r="C177" s="11" t="s">
        <v>204</v>
      </c>
      <c r="D177" s="11">
        <v>54132975</v>
      </c>
      <c r="E177" s="13" t="s">
        <v>205</v>
      </c>
      <c r="F177" s="13">
        <v>160563</v>
      </c>
      <c r="G177" s="13" t="s">
        <v>800</v>
      </c>
      <c r="H177" s="13" t="s">
        <v>801</v>
      </c>
      <c r="I177" s="14" t="s">
        <v>802</v>
      </c>
      <c r="J177" s="15">
        <v>726</v>
      </c>
      <c r="K177" s="16">
        <v>3</v>
      </c>
      <c r="L177" s="17">
        <v>0</v>
      </c>
      <c r="M177" s="18">
        <v>3</v>
      </c>
      <c r="N177" s="19">
        <v>0</v>
      </c>
      <c r="O177" s="16">
        <v>45</v>
      </c>
      <c r="P177" s="17">
        <v>0</v>
      </c>
      <c r="Q177" s="18">
        <v>645.09</v>
      </c>
      <c r="R177" s="19">
        <v>0</v>
      </c>
      <c r="S177" s="20">
        <f t="shared" si="99"/>
        <v>14.335333333333335</v>
      </c>
      <c r="T177" s="21" t="str">
        <f t="shared" si="99"/>
        <v/>
      </c>
      <c r="U177" s="18">
        <v>0</v>
      </c>
      <c r="V177" s="19">
        <v>0</v>
      </c>
      <c r="W177" s="22">
        <f t="shared" si="100"/>
        <v>645.09</v>
      </c>
      <c r="X177" s="23">
        <f t="shared" si="100"/>
        <v>0</v>
      </c>
      <c r="Y177" s="24">
        <f t="shared" ref="Y177:Y182" si="101">ROUNDUP(W177,0)</f>
        <v>646</v>
      </c>
      <c r="Z177" s="25">
        <f t="shared" ref="Z177:Z184" si="102">Y177-AA177</f>
        <v>646</v>
      </c>
      <c r="AA177" s="27">
        <f t="shared" ref="AA177:AA184" si="103">ROUNDUP(X177,0)</f>
        <v>0</v>
      </c>
    </row>
    <row r="178" spans="1:27" x14ac:dyDescent="0.25">
      <c r="A178" s="11" t="s">
        <v>203</v>
      </c>
      <c r="B178" s="12" t="s">
        <v>16</v>
      </c>
      <c r="C178" s="11" t="s">
        <v>206</v>
      </c>
      <c r="D178" s="11">
        <v>37808427</v>
      </c>
      <c r="E178" s="13" t="s">
        <v>207</v>
      </c>
      <c r="F178" s="13">
        <v>160571</v>
      </c>
      <c r="G178" s="13" t="s">
        <v>811</v>
      </c>
      <c r="H178" s="13" t="s">
        <v>803</v>
      </c>
      <c r="I178" s="14" t="s">
        <v>812</v>
      </c>
      <c r="J178" s="15">
        <v>482</v>
      </c>
      <c r="K178" s="16">
        <v>42</v>
      </c>
      <c r="L178" s="17">
        <v>0</v>
      </c>
      <c r="M178" s="18">
        <v>2</v>
      </c>
      <c r="N178" s="19">
        <v>0</v>
      </c>
      <c r="O178" s="16">
        <v>35</v>
      </c>
      <c r="P178" s="17">
        <v>0</v>
      </c>
      <c r="Q178" s="18">
        <v>700</v>
      </c>
      <c r="R178" s="19">
        <v>0</v>
      </c>
      <c r="S178" s="20">
        <f t="shared" ref="S178:T187" si="104">IFERROR(Q178/O178,"")</f>
        <v>20</v>
      </c>
      <c r="T178" s="21" t="str">
        <f t="shared" si="104"/>
        <v/>
      </c>
      <c r="U178" s="18">
        <v>0</v>
      </c>
      <c r="V178" s="19">
        <v>0</v>
      </c>
      <c r="W178" s="22">
        <f t="shared" ref="W178:X187" si="105">U178+Q178</f>
        <v>700</v>
      </c>
      <c r="X178" s="23">
        <f t="shared" si="105"/>
        <v>0</v>
      </c>
      <c r="Y178" s="24">
        <f t="shared" si="101"/>
        <v>700</v>
      </c>
      <c r="Z178" s="25">
        <f t="shared" si="102"/>
        <v>700</v>
      </c>
      <c r="AA178" s="27">
        <f t="shared" si="103"/>
        <v>0</v>
      </c>
    </row>
    <row r="179" spans="1:27" x14ac:dyDescent="0.25">
      <c r="A179" s="11" t="s">
        <v>203</v>
      </c>
      <c r="B179" s="12" t="s">
        <v>16</v>
      </c>
      <c r="C179" s="11" t="s">
        <v>206</v>
      </c>
      <c r="D179" s="11">
        <v>37808427</v>
      </c>
      <c r="E179" s="13" t="s">
        <v>207</v>
      </c>
      <c r="F179" s="13">
        <v>17053722</v>
      </c>
      <c r="G179" s="13" t="s">
        <v>577</v>
      </c>
      <c r="H179" s="13" t="s">
        <v>804</v>
      </c>
      <c r="I179" s="14" t="s">
        <v>813</v>
      </c>
      <c r="J179" s="15">
        <v>479</v>
      </c>
      <c r="K179" s="16">
        <v>2</v>
      </c>
      <c r="L179" s="17">
        <v>0</v>
      </c>
      <c r="M179" s="18">
        <v>2</v>
      </c>
      <c r="N179" s="19">
        <v>0</v>
      </c>
      <c r="O179" s="16">
        <v>48</v>
      </c>
      <c r="P179" s="17">
        <v>0</v>
      </c>
      <c r="Q179" s="18">
        <v>621.75</v>
      </c>
      <c r="R179" s="19">
        <v>0</v>
      </c>
      <c r="S179" s="20">
        <f t="shared" si="104"/>
        <v>12.953125</v>
      </c>
      <c r="T179" s="21" t="str">
        <f t="shared" si="104"/>
        <v/>
      </c>
      <c r="U179" s="18">
        <v>0</v>
      </c>
      <c r="V179" s="19">
        <v>0</v>
      </c>
      <c r="W179" s="22">
        <f t="shared" si="105"/>
        <v>621.75</v>
      </c>
      <c r="X179" s="23">
        <f t="shared" si="105"/>
        <v>0</v>
      </c>
      <c r="Y179" s="24">
        <f t="shared" si="101"/>
        <v>622</v>
      </c>
      <c r="Z179" s="25">
        <f t="shared" si="102"/>
        <v>622</v>
      </c>
      <c r="AA179" s="27">
        <f t="shared" si="103"/>
        <v>0</v>
      </c>
    </row>
    <row r="180" spans="1:27" x14ac:dyDescent="0.25">
      <c r="A180" s="11" t="s">
        <v>203</v>
      </c>
      <c r="B180" s="12" t="s">
        <v>16</v>
      </c>
      <c r="C180" s="11" t="s">
        <v>206</v>
      </c>
      <c r="D180" s="11">
        <v>37808427</v>
      </c>
      <c r="E180" s="13" t="s">
        <v>207</v>
      </c>
      <c r="F180" s="13">
        <v>160679</v>
      </c>
      <c r="G180" s="13" t="s">
        <v>815</v>
      </c>
      <c r="H180" s="13" t="s">
        <v>806</v>
      </c>
      <c r="I180" s="14" t="s">
        <v>816</v>
      </c>
      <c r="J180" s="15">
        <v>400</v>
      </c>
      <c r="K180" s="16">
        <v>10</v>
      </c>
      <c r="L180" s="17">
        <v>0</v>
      </c>
      <c r="M180" s="18">
        <v>2</v>
      </c>
      <c r="N180" s="19">
        <v>0</v>
      </c>
      <c r="O180" s="16">
        <v>18</v>
      </c>
      <c r="P180" s="17">
        <v>0</v>
      </c>
      <c r="Q180" s="18">
        <v>324</v>
      </c>
      <c r="R180" s="19">
        <v>0</v>
      </c>
      <c r="S180" s="20">
        <f t="shared" si="104"/>
        <v>18</v>
      </c>
      <c r="T180" s="21" t="str">
        <f t="shared" si="104"/>
        <v/>
      </c>
      <c r="U180" s="18">
        <v>0</v>
      </c>
      <c r="V180" s="19">
        <v>0</v>
      </c>
      <c r="W180" s="22">
        <f t="shared" si="105"/>
        <v>324</v>
      </c>
      <c r="X180" s="23">
        <f t="shared" si="105"/>
        <v>0</v>
      </c>
      <c r="Y180" s="24">
        <f t="shared" si="101"/>
        <v>324</v>
      </c>
      <c r="Z180" s="25">
        <f t="shared" si="102"/>
        <v>324</v>
      </c>
      <c r="AA180" s="27">
        <f t="shared" si="103"/>
        <v>0</v>
      </c>
    </row>
    <row r="181" spans="1:27" x14ac:dyDescent="0.25">
      <c r="A181" s="11" t="s">
        <v>203</v>
      </c>
      <c r="B181" s="12" t="s">
        <v>16</v>
      </c>
      <c r="C181" s="11" t="s">
        <v>206</v>
      </c>
      <c r="D181" s="11">
        <v>37808427</v>
      </c>
      <c r="E181" s="13" t="s">
        <v>207</v>
      </c>
      <c r="F181" s="13">
        <v>31926754</v>
      </c>
      <c r="G181" s="13" t="s">
        <v>474</v>
      </c>
      <c r="H181" s="13" t="s">
        <v>806</v>
      </c>
      <c r="I181" s="14" t="s">
        <v>817</v>
      </c>
      <c r="J181" s="15">
        <v>167</v>
      </c>
      <c r="K181" s="16">
        <v>4</v>
      </c>
      <c r="L181" s="17">
        <v>0</v>
      </c>
      <c r="M181" s="18">
        <v>3</v>
      </c>
      <c r="N181" s="19">
        <v>0</v>
      </c>
      <c r="O181" s="16">
        <v>19</v>
      </c>
      <c r="P181" s="17">
        <v>0</v>
      </c>
      <c r="Q181" s="18">
        <v>244.02999999999997</v>
      </c>
      <c r="R181" s="19">
        <v>0</v>
      </c>
      <c r="S181" s="20">
        <f t="shared" si="104"/>
        <v>12.843684210526314</v>
      </c>
      <c r="T181" s="21" t="str">
        <f t="shared" si="104"/>
        <v/>
      </c>
      <c r="U181" s="18">
        <v>0</v>
      </c>
      <c r="V181" s="19">
        <v>0</v>
      </c>
      <c r="W181" s="22">
        <f t="shared" si="105"/>
        <v>244.02999999999997</v>
      </c>
      <c r="X181" s="23">
        <f t="shared" si="105"/>
        <v>0</v>
      </c>
      <c r="Y181" s="24">
        <f t="shared" si="101"/>
        <v>245</v>
      </c>
      <c r="Z181" s="25">
        <f t="shared" si="102"/>
        <v>245</v>
      </c>
      <c r="AA181" s="27">
        <f t="shared" si="103"/>
        <v>0</v>
      </c>
    </row>
    <row r="182" spans="1:27" x14ac:dyDescent="0.25">
      <c r="A182" s="11" t="s">
        <v>203</v>
      </c>
      <c r="B182" s="12" t="s">
        <v>16</v>
      </c>
      <c r="C182" s="11" t="s">
        <v>206</v>
      </c>
      <c r="D182" s="11">
        <v>37808427</v>
      </c>
      <c r="E182" s="13" t="s">
        <v>207</v>
      </c>
      <c r="F182" s="13">
        <v>626261</v>
      </c>
      <c r="G182" s="13" t="s">
        <v>818</v>
      </c>
      <c r="H182" s="13" t="s">
        <v>807</v>
      </c>
      <c r="I182" s="14" t="s">
        <v>819</v>
      </c>
      <c r="J182" s="15">
        <v>453</v>
      </c>
      <c r="K182" s="16">
        <v>4</v>
      </c>
      <c r="L182" s="17">
        <v>0</v>
      </c>
      <c r="M182" s="18">
        <v>2</v>
      </c>
      <c r="N182" s="19">
        <v>0</v>
      </c>
      <c r="O182" s="16">
        <v>10</v>
      </c>
      <c r="P182" s="17">
        <v>0</v>
      </c>
      <c r="Q182" s="18">
        <v>93.864399999999989</v>
      </c>
      <c r="R182" s="19">
        <v>0</v>
      </c>
      <c r="S182" s="20">
        <f t="shared" si="104"/>
        <v>9.3864399999999986</v>
      </c>
      <c r="T182" s="21" t="str">
        <f t="shared" si="104"/>
        <v/>
      </c>
      <c r="U182" s="18">
        <v>0</v>
      </c>
      <c r="V182" s="19">
        <v>0</v>
      </c>
      <c r="W182" s="22">
        <f t="shared" si="105"/>
        <v>93.864399999999989</v>
      </c>
      <c r="X182" s="23">
        <f t="shared" si="105"/>
        <v>0</v>
      </c>
      <c r="Y182" s="24">
        <f t="shared" si="101"/>
        <v>94</v>
      </c>
      <c r="Z182" s="25">
        <f t="shared" si="102"/>
        <v>94</v>
      </c>
      <c r="AA182" s="27">
        <f t="shared" si="103"/>
        <v>0</v>
      </c>
    </row>
    <row r="183" spans="1:27" x14ac:dyDescent="0.25">
      <c r="A183" s="11" t="s">
        <v>203</v>
      </c>
      <c r="B183" s="12" t="s">
        <v>16</v>
      </c>
      <c r="C183" s="11" t="s">
        <v>206</v>
      </c>
      <c r="D183" s="11">
        <v>37808427</v>
      </c>
      <c r="E183" s="13" t="s">
        <v>207</v>
      </c>
      <c r="F183" s="13">
        <v>160717</v>
      </c>
      <c r="G183" s="13" t="s">
        <v>490</v>
      </c>
      <c r="H183" s="13" t="s">
        <v>808</v>
      </c>
      <c r="I183" s="14" t="s">
        <v>820</v>
      </c>
      <c r="J183" s="15">
        <v>799</v>
      </c>
      <c r="K183" s="16">
        <v>4</v>
      </c>
      <c r="L183" s="17">
        <v>0</v>
      </c>
      <c r="M183" s="18">
        <v>1</v>
      </c>
      <c r="N183" s="19">
        <v>0</v>
      </c>
      <c r="O183" s="16">
        <v>18</v>
      </c>
      <c r="P183" s="17">
        <v>0</v>
      </c>
      <c r="Q183" s="18">
        <v>309.77999999999997</v>
      </c>
      <c r="R183" s="19">
        <v>0</v>
      </c>
      <c r="S183" s="20">
        <f t="shared" si="104"/>
        <v>17.209999999999997</v>
      </c>
      <c r="T183" s="21" t="str">
        <f t="shared" si="104"/>
        <v/>
      </c>
      <c r="U183" s="18">
        <v>0</v>
      </c>
      <c r="V183" s="19">
        <v>0</v>
      </c>
      <c r="W183" s="22">
        <f t="shared" si="105"/>
        <v>309.77999999999997</v>
      </c>
      <c r="X183" s="23">
        <f t="shared" si="105"/>
        <v>0</v>
      </c>
      <c r="Y183" s="24">
        <f t="shared" ref="Y183:Y205" si="106">ROUNDUP(W183,0)</f>
        <v>310</v>
      </c>
      <c r="Z183" s="25">
        <f t="shared" si="102"/>
        <v>310</v>
      </c>
      <c r="AA183" s="27">
        <f t="shared" si="103"/>
        <v>0</v>
      </c>
    </row>
    <row r="184" spans="1:27" x14ac:dyDescent="0.25">
      <c r="A184" s="11" t="s">
        <v>203</v>
      </c>
      <c r="B184" s="12" t="s">
        <v>16</v>
      </c>
      <c r="C184" s="11" t="s">
        <v>206</v>
      </c>
      <c r="D184" s="11">
        <v>37808427</v>
      </c>
      <c r="E184" s="13" t="s">
        <v>207</v>
      </c>
      <c r="F184" s="13">
        <v>160776</v>
      </c>
      <c r="G184" s="13" t="s">
        <v>453</v>
      </c>
      <c r="H184" s="13" t="s">
        <v>822</v>
      </c>
      <c r="I184" s="14" t="s">
        <v>823</v>
      </c>
      <c r="J184" s="15">
        <v>73</v>
      </c>
      <c r="K184" s="16">
        <v>24</v>
      </c>
      <c r="L184" s="17">
        <v>0</v>
      </c>
      <c r="M184" s="18">
        <v>2</v>
      </c>
      <c r="N184" s="19">
        <v>0</v>
      </c>
      <c r="O184" s="16">
        <v>46</v>
      </c>
      <c r="P184" s="17">
        <v>0</v>
      </c>
      <c r="Q184" s="18">
        <v>137.76</v>
      </c>
      <c r="R184" s="19">
        <v>0</v>
      </c>
      <c r="S184" s="20">
        <f t="shared" si="104"/>
        <v>2.9947826086956519</v>
      </c>
      <c r="T184" s="21" t="str">
        <f t="shared" si="104"/>
        <v/>
      </c>
      <c r="U184" s="18">
        <v>746.81999999999994</v>
      </c>
      <c r="V184" s="19">
        <v>0</v>
      </c>
      <c r="W184" s="22">
        <f t="shared" si="105"/>
        <v>884.57999999999993</v>
      </c>
      <c r="X184" s="23">
        <f t="shared" si="105"/>
        <v>0</v>
      </c>
      <c r="Y184" s="24">
        <f t="shared" si="106"/>
        <v>885</v>
      </c>
      <c r="Z184" s="25">
        <f t="shared" si="102"/>
        <v>885</v>
      </c>
      <c r="AA184" s="27">
        <f t="shared" si="103"/>
        <v>0</v>
      </c>
    </row>
    <row r="185" spans="1:27" x14ac:dyDescent="0.25">
      <c r="A185" s="11" t="s">
        <v>203</v>
      </c>
      <c r="B185" s="12" t="s">
        <v>16</v>
      </c>
      <c r="C185" s="11" t="s">
        <v>206</v>
      </c>
      <c r="D185" s="11">
        <v>37808427</v>
      </c>
      <c r="E185" s="13" t="s">
        <v>207</v>
      </c>
      <c r="F185" s="13">
        <v>160903</v>
      </c>
      <c r="G185" s="13" t="s">
        <v>453</v>
      </c>
      <c r="H185" s="13" t="s">
        <v>559</v>
      </c>
      <c r="I185" s="14" t="s">
        <v>824</v>
      </c>
      <c r="J185" s="15">
        <v>353</v>
      </c>
      <c r="K185" s="16">
        <v>16</v>
      </c>
      <c r="L185" s="17">
        <v>0</v>
      </c>
      <c r="M185" s="18">
        <v>2</v>
      </c>
      <c r="N185" s="19">
        <v>0</v>
      </c>
      <c r="O185" s="16">
        <v>28</v>
      </c>
      <c r="P185" s="17">
        <v>0</v>
      </c>
      <c r="Q185" s="18">
        <v>382.33</v>
      </c>
      <c r="R185" s="19">
        <v>0</v>
      </c>
      <c r="S185" s="20">
        <f t="shared" si="104"/>
        <v>13.654642857142857</v>
      </c>
      <c r="T185" s="21" t="str">
        <f t="shared" si="104"/>
        <v/>
      </c>
      <c r="U185" s="18">
        <v>118.4</v>
      </c>
      <c r="V185" s="19">
        <v>0</v>
      </c>
      <c r="W185" s="22">
        <f t="shared" si="105"/>
        <v>500.73</v>
      </c>
      <c r="X185" s="23">
        <f t="shared" si="105"/>
        <v>0</v>
      </c>
      <c r="Y185" s="24">
        <f t="shared" si="106"/>
        <v>501</v>
      </c>
      <c r="Z185" s="25">
        <f t="shared" ref="Z185:Z207" si="107">Y185-AA185</f>
        <v>501</v>
      </c>
      <c r="AA185" s="27">
        <f t="shared" ref="AA185:AA207" si="108">ROUNDUP(X185,0)</f>
        <v>0</v>
      </c>
    </row>
    <row r="186" spans="1:27" x14ac:dyDescent="0.25">
      <c r="A186" s="11" t="s">
        <v>203</v>
      </c>
      <c r="B186" s="12" t="s">
        <v>16</v>
      </c>
      <c r="C186" s="11" t="s">
        <v>206</v>
      </c>
      <c r="D186" s="11">
        <v>37808427</v>
      </c>
      <c r="E186" s="13" t="s">
        <v>207</v>
      </c>
      <c r="F186" s="13">
        <v>158623</v>
      </c>
      <c r="G186" s="13" t="s">
        <v>473</v>
      </c>
      <c r="H186" s="13" t="s">
        <v>559</v>
      </c>
      <c r="I186" s="14" t="s">
        <v>825</v>
      </c>
      <c r="J186" s="15">
        <v>534</v>
      </c>
      <c r="K186" s="16">
        <v>6</v>
      </c>
      <c r="L186" s="17">
        <v>0</v>
      </c>
      <c r="M186" s="18">
        <v>2</v>
      </c>
      <c r="N186" s="19">
        <v>0</v>
      </c>
      <c r="O186" s="16">
        <v>36</v>
      </c>
      <c r="P186" s="17">
        <v>0</v>
      </c>
      <c r="Q186" s="18">
        <v>588.26</v>
      </c>
      <c r="R186" s="19">
        <v>0</v>
      </c>
      <c r="S186" s="20">
        <f t="shared" si="104"/>
        <v>16.340555555555554</v>
      </c>
      <c r="T186" s="21" t="str">
        <f t="shared" si="104"/>
        <v/>
      </c>
      <c r="U186" s="18">
        <v>0</v>
      </c>
      <c r="V186" s="19">
        <v>0</v>
      </c>
      <c r="W186" s="22">
        <f t="shared" si="105"/>
        <v>588.26</v>
      </c>
      <c r="X186" s="23">
        <f t="shared" si="105"/>
        <v>0</v>
      </c>
      <c r="Y186" s="24">
        <f t="shared" si="106"/>
        <v>589</v>
      </c>
      <c r="Z186" s="25">
        <f t="shared" si="107"/>
        <v>589</v>
      </c>
      <c r="AA186" s="27">
        <f t="shared" si="108"/>
        <v>0</v>
      </c>
    </row>
    <row r="187" spans="1:27" x14ac:dyDescent="0.25">
      <c r="A187" s="11" t="s">
        <v>203</v>
      </c>
      <c r="B187" s="12" t="s">
        <v>16</v>
      </c>
      <c r="C187" s="11" t="s">
        <v>206</v>
      </c>
      <c r="D187" s="11">
        <v>37808427</v>
      </c>
      <c r="E187" s="13" t="s">
        <v>207</v>
      </c>
      <c r="F187" s="13">
        <v>695106</v>
      </c>
      <c r="G187" s="13" t="s">
        <v>456</v>
      </c>
      <c r="H187" s="13" t="s">
        <v>559</v>
      </c>
      <c r="I187" s="14" t="s">
        <v>826</v>
      </c>
      <c r="J187" s="15">
        <v>250</v>
      </c>
      <c r="K187" s="16">
        <v>10</v>
      </c>
      <c r="L187" s="17">
        <v>0</v>
      </c>
      <c r="M187" s="18">
        <v>2</v>
      </c>
      <c r="N187" s="19">
        <v>0</v>
      </c>
      <c r="O187" s="16">
        <v>35</v>
      </c>
      <c r="P187" s="17">
        <v>0</v>
      </c>
      <c r="Q187" s="18">
        <v>139.39999999999998</v>
      </c>
      <c r="R187" s="19">
        <v>0</v>
      </c>
      <c r="S187" s="20">
        <f t="shared" si="104"/>
        <v>3.9828571428571422</v>
      </c>
      <c r="T187" s="21" t="str">
        <f t="shared" si="104"/>
        <v/>
      </c>
      <c r="U187" s="18">
        <v>399</v>
      </c>
      <c r="V187" s="19">
        <v>0</v>
      </c>
      <c r="W187" s="22">
        <f t="shared" si="105"/>
        <v>538.4</v>
      </c>
      <c r="X187" s="23">
        <f t="shared" si="105"/>
        <v>0</v>
      </c>
      <c r="Y187" s="24">
        <f t="shared" si="106"/>
        <v>539</v>
      </c>
      <c r="Z187" s="25">
        <f t="shared" si="107"/>
        <v>539</v>
      </c>
      <c r="AA187" s="27">
        <f t="shared" si="108"/>
        <v>0</v>
      </c>
    </row>
    <row r="188" spans="1:27" x14ac:dyDescent="0.25">
      <c r="A188" s="11" t="s">
        <v>203</v>
      </c>
      <c r="B188" s="12" t="s">
        <v>16</v>
      </c>
      <c r="C188" s="11" t="s">
        <v>206</v>
      </c>
      <c r="D188" s="11">
        <v>37808427</v>
      </c>
      <c r="E188" s="13" t="s">
        <v>207</v>
      </c>
      <c r="F188" s="13">
        <v>31914551</v>
      </c>
      <c r="G188" s="13" t="s">
        <v>453</v>
      </c>
      <c r="H188" s="13" t="s">
        <v>559</v>
      </c>
      <c r="I188" s="14" t="s">
        <v>827</v>
      </c>
      <c r="J188" s="15">
        <v>457</v>
      </c>
      <c r="K188" s="16">
        <v>1</v>
      </c>
      <c r="L188" s="17">
        <v>0</v>
      </c>
      <c r="M188" s="18">
        <v>1</v>
      </c>
      <c r="N188" s="19">
        <v>0</v>
      </c>
      <c r="O188" s="16">
        <v>4</v>
      </c>
      <c r="P188" s="17">
        <v>0</v>
      </c>
      <c r="Q188" s="18">
        <v>64.08</v>
      </c>
      <c r="R188" s="19">
        <v>0</v>
      </c>
      <c r="S188" s="20">
        <f t="shared" ref="S188:T211" si="109">IFERROR(Q188/O188,"")</f>
        <v>16.02</v>
      </c>
      <c r="T188" s="21" t="str">
        <f t="shared" si="109"/>
        <v/>
      </c>
      <c r="U188" s="18">
        <v>0</v>
      </c>
      <c r="V188" s="19">
        <v>0</v>
      </c>
      <c r="W188" s="22">
        <f t="shared" ref="W188:X211" si="110">U188+Q188</f>
        <v>64.08</v>
      </c>
      <c r="X188" s="23">
        <f t="shared" si="110"/>
        <v>0</v>
      </c>
      <c r="Y188" s="24">
        <f t="shared" si="106"/>
        <v>65</v>
      </c>
      <c r="Z188" s="25">
        <f t="shared" si="107"/>
        <v>65</v>
      </c>
      <c r="AA188" s="27">
        <f t="shared" si="108"/>
        <v>0</v>
      </c>
    </row>
    <row r="189" spans="1:27" x14ac:dyDescent="0.25">
      <c r="A189" s="11" t="s">
        <v>203</v>
      </c>
      <c r="B189" s="12" t="s">
        <v>16</v>
      </c>
      <c r="C189" s="11" t="s">
        <v>206</v>
      </c>
      <c r="D189" s="11">
        <v>37808427</v>
      </c>
      <c r="E189" s="13" t="s">
        <v>207</v>
      </c>
      <c r="F189" s="13">
        <v>160890</v>
      </c>
      <c r="G189" s="13" t="s">
        <v>453</v>
      </c>
      <c r="H189" s="13" t="s">
        <v>559</v>
      </c>
      <c r="I189" s="14" t="s">
        <v>828</v>
      </c>
      <c r="J189" s="15">
        <v>478</v>
      </c>
      <c r="K189" s="16">
        <v>16</v>
      </c>
      <c r="L189" s="17">
        <v>0</v>
      </c>
      <c r="M189" s="18">
        <v>2</v>
      </c>
      <c r="N189" s="19">
        <v>0</v>
      </c>
      <c r="O189" s="16">
        <v>32</v>
      </c>
      <c r="P189" s="17">
        <v>0</v>
      </c>
      <c r="Q189" s="18">
        <v>431.84000000000003</v>
      </c>
      <c r="R189" s="19">
        <v>0</v>
      </c>
      <c r="S189" s="20">
        <f t="shared" si="109"/>
        <v>13.495000000000001</v>
      </c>
      <c r="T189" s="21" t="str">
        <f t="shared" si="109"/>
        <v/>
      </c>
      <c r="U189" s="18">
        <v>0</v>
      </c>
      <c r="V189" s="19">
        <v>0</v>
      </c>
      <c r="W189" s="22">
        <f t="shared" si="110"/>
        <v>431.84000000000003</v>
      </c>
      <c r="X189" s="23">
        <f t="shared" si="110"/>
        <v>0</v>
      </c>
      <c r="Y189" s="24">
        <f t="shared" si="106"/>
        <v>432</v>
      </c>
      <c r="Z189" s="25">
        <f t="shared" si="107"/>
        <v>432</v>
      </c>
      <c r="AA189" s="27">
        <f t="shared" si="108"/>
        <v>0</v>
      </c>
    </row>
    <row r="190" spans="1:27" x14ac:dyDescent="0.25">
      <c r="A190" s="11" t="s">
        <v>203</v>
      </c>
      <c r="B190" s="12" t="s">
        <v>19</v>
      </c>
      <c r="C190" s="11" t="s">
        <v>280</v>
      </c>
      <c r="D190" s="11">
        <v>321168</v>
      </c>
      <c r="E190" s="13" t="s">
        <v>281</v>
      </c>
      <c r="F190" s="13">
        <v>42064813</v>
      </c>
      <c r="G190" s="13" t="s">
        <v>456</v>
      </c>
      <c r="H190" s="13" t="s">
        <v>829</v>
      </c>
      <c r="I190" s="14" t="s">
        <v>830</v>
      </c>
      <c r="J190" s="15">
        <v>324</v>
      </c>
      <c r="K190" s="16">
        <v>11</v>
      </c>
      <c r="L190" s="17">
        <v>0</v>
      </c>
      <c r="M190" s="18">
        <v>2</v>
      </c>
      <c r="N190" s="19">
        <v>0</v>
      </c>
      <c r="O190" s="16">
        <v>68</v>
      </c>
      <c r="P190" s="17">
        <v>0</v>
      </c>
      <c r="Q190" s="18">
        <v>1077.3699999999999</v>
      </c>
      <c r="R190" s="19">
        <v>0</v>
      </c>
      <c r="S190" s="20">
        <f t="shared" si="109"/>
        <v>15.843676470588234</v>
      </c>
      <c r="T190" s="21" t="str">
        <f t="shared" si="109"/>
        <v/>
      </c>
      <c r="U190" s="18">
        <v>0</v>
      </c>
      <c r="V190" s="19">
        <v>0</v>
      </c>
      <c r="W190" s="22">
        <f t="shared" si="110"/>
        <v>1077.3699999999999</v>
      </c>
      <c r="X190" s="23">
        <f t="shared" si="110"/>
        <v>0</v>
      </c>
      <c r="Y190" s="24">
        <f t="shared" si="106"/>
        <v>1078</v>
      </c>
      <c r="Z190" s="25">
        <f t="shared" si="107"/>
        <v>1078</v>
      </c>
      <c r="AA190" s="27">
        <f t="shared" si="108"/>
        <v>0</v>
      </c>
    </row>
    <row r="191" spans="1:27" x14ac:dyDescent="0.25">
      <c r="A191" s="11" t="s">
        <v>203</v>
      </c>
      <c r="B191" s="12" t="s">
        <v>19</v>
      </c>
      <c r="C191" s="11" t="s">
        <v>266</v>
      </c>
      <c r="D191" s="11">
        <v>316563</v>
      </c>
      <c r="E191" s="13" t="s">
        <v>267</v>
      </c>
      <c r="F191" s="13">
        <v>37812033</v>
      </c>
      <c r="G191" s="13" t="s">
        <v>495</v>
      </c>
      <c r="H191" s="13" t="s">
        <v>831</v>
      </c>
      <c r="I191" s="14" t="s">
        <v>832</v>
      </c>
      <c r="J191" s="15">
        <v>100</v>
      </c>
      <c r="K191" s="16">
        <v>11</v>
      </c>
      <c r="L191" s="17">
        <v>0</v>
      </c>
      <c r="M191" s="18">
        <v>2</v>
      </c>
      <c r="N191" s="19">
        <v>0</v>
      </c>
      <c r="O191" s="16">
        <v>27</v>
      </c>
      <c r="P191" s="17">
        <v>0</v>
      </c>
      <c r="Q191" s="18">
        <v>328</v>
      </c>
      <c r="R191" s="19">
        <v>0</v>
      </c>
      <c r="S191" s="20">
        <f t="shared" si="109"/>
        <v>12.148148148148149</v>
      </c>
      <c r="T191" s="21" t="str">
        <f t="shared" si="109"/>
        <v/>
      </c>
      <c r="U191" s="18">
        <v>0</v>
      </c>
      <c r="V191" s="19">
        <v>0</v>
      </c>
      <c r="W191" s="22">
        <f t="shared" si="110"/>
        <v>328</v>
      </c>
      <c r="X191" s="23">
        <f t="shared" si="110"/>
        <v>0</v>
      </c>
      <c r="Y191" s="24">
        <f t="shared" si="106"/>
        <v>328</v>
      </c>
      <c r="Z191" s="25">
        <f t="shared" si="107"/>
        <v>328</v>
      </c>
      <c r="AA191" s="27">
        <f t="shared" si="108"/>
        <v>0</v>
      </c>
    </row>
    <row r="192" spans="1:27" x14ac:dyDescent="0.25">
      <c r="A192" s="11" t="s">
        <v>203</v>
      </c>
      <c r="B192" s="12" t="s">
        <v>19</v>
      </c>
      <c r="C192" s="11" t="s">
        <v>268</v>
      </c>
      <c r="D192" s="11">
        <v>647373</v>
      </c>
      <c r="E192" s="13" t="s">
        <v>269</v>
      </c>
      <c r="F192" s="13">
        <v>51278235</v>
      </c>
      <c r="G192" s="13" t="s">
        <v>492</v>
      </c>
      <c r="H192" s="13" t="s">
        <v>833</v>
      </c>
      <c r="I192" s="14" t="s">
        <v>834</v>
      </c>
      <c r="J192" s="15">
        <v>284</v>
      </c>
      <c r="K192" s="16">
        <v>5</v>
      </c>
      <c r="L192" s="17">
        <v>0</v>
      </c>
      <c r="M192" s="18">
        <v>3</v>
      </c>
      <c r="N192" s="19">
        <v>0</v>
      </c>
      <c r="O192" s="16">
        <v>33</v>
      </c>
      <c r="P192" s="17">
        <v>0</v>
      </c>
      <c r="Q192" s="18">
        <v>479.49</v>
      </c>
      <c r="R192" s="19">
        <v>0</v>
      </c>
      <c r="S192" s="20">
        <f t="shared" si="109"/>
        <v>14.530000000000001</v>
      </c>
      <c r="T192" s="21" t="str">
        <f t="shared" si="109"/>
        <v/>
      </c>
      <c r="U192" s="18">
        <v>0</v>
      </c>
      <c r="V192" s="19">
        <v>0</v>
      </c>
      <c r="W192" s="22">
        <f t="shared" si="110"/>
        <v>479.49</v>
      </c>
      <c r="X192" s="23">
        <f t="shared" si="110"/>
        <v>0</v>
      </c>
      <c r="Y192" s="24">
        <f t="shared" si="106"/>
        <v>480</v>
      </c>
      <c r="Z192" s="25">
        <f t="shared" si="107"/>
        <v>480</v>
      </c>
      <c r="AA192" s="27">
        <f t="shared" si="108"/>
        <v>0</v>
      </c>
    </row>
    <row r="193" spans="1:27" x14ac:dyDescent="0.25">
      <c r="A193" s="11" t="s">
        <v>203</v>
      </c>
      <c r="B193" s="12" t="s">
        <v>19</v>
      </c>
      <c r="C193" s="11" t="s">
        <v>270</v>
      </c>
      <c r="D193" s="11">
        <v>316571</v>
      </c>
      <c r="E193" s="13" t="s">
        <v>271</v>
      </c>
      <c r="F193" s="13">
        <v>710059116</v>
      </c>
      <c r="G193" s="13" t="s">
        <v>835</v>
      </c>
      <c r="H193" s="13" t="s">
        <v>836</v>
      </c>
      <c r="I193" s="14" t="s">
        <v>837</v>
      </c>
      <c r="J193" s="15">
        <v>31</v>
      </c>
      <c r="K193" s="16">
        <v>2</v>
      </c>
      <c r="L193" s="17">
        <v>0</v>
      </c>
      <c r="M193" s="18">
        <v>2</v>
      </c>
      <c r="N193" s="19">
        <v>0</v>
      </c>
      <c r="O193" s="16">
        <v>30</v>
      </c>
      <c r="P193" s="17">
        <v>0</v>
      </c>
      <c r="Q193" s="18">
        <v>504.29999999999995</v>
      </c>
      <c r="R193" s="19">
        <v>0</v>
      </c>
      <c r="S193" s="20">
        <f t="shared" si="109"/>
        <v>16.809999999999999</v>
      </c>
      <c r="T193" s="21" t="str">
        <f t="shared" si="109"/>
        <v/>
      </c>
      <c r="U193" s="18">
        <v>0</v>
      </c>
      <c r="V193" s="19">
        <v>0</v>
      </c>
      <c r="W193" s="22">
        <f t="shared" si="110"/>
        <v>504.29999999999995</v>
      </c>
      <c r="X193" s="23">
        <f t="shared" si="110"/>
        <v>0</v>
      </c>
      <c r="Y193" s="24">
        <f t="shared" si="106"/>
        <v>505</v>
      </c>
      <c r="Z193" s="25">
        <f t="shared" si="107"/>
        <v>505</v>
      </c>
      <c r="AA193" s="27">
        <f t="shared" si="108"/>
        <v>0</v>
      </c>
    </row>
    <row r="194" spans="1:27" x14ac:dyDescent="0.25">
      <c r="A194" s="11" t="s">
        <v>203</v>
      </c>
      <c r="B194" s="12" t="s">
        <v>19</v>
      </c>
      <c r="C194" s="11" t="s">
        <v>250</v>
      </c>
      <c r="D194" s="11">
        <v>315117</v>
      </c>
      <c r="E194" s="13" t="s">
        <v>251</v>
      </c>
      <c r="F194" s="13">
        <v>37810375</v>
      </c>
      <c r="G194" s="13" t="s">
        <v>495</v>
      </c>
      <c r="H194" s="13" t="s">
        <v>838</v>
      </c>
      <c r="I194" s="14" t="s">
        <v>839</v>
      </c>
      <c r="J194" s="15">
        <v>235</v>
      </c>
      <c r="K194" s="16">
        <v>1</v>
      </c>
      <c r="L194" s="17">
        <v>0</v>
      </c>
      <c r="M194" s="18">
        <v>1</v>
      </c>
      <c r="N194" s="19">
        <v>0</v>
      </c>
      <c r="O194" s="16">
        <v>32</v>
      </c>
      <c r="P194" s="17">
        <v>0</v>
      </c>
      <c r="Q194" s="18">
        <v>454</v>
      </c>
      <c r="R194" s="19">
        <v>0</v>
      </c>
      <c r="S194" s="20">
        <f t="shared" si="109"/>
        <v>14.1875</v>
      </c>
      <c r="T194" s="21" t="str">
        <f t="shared" si="109"/>
        <v/>
      </c>
      <c r="U194" s="18">
        <v>0</v>
      </c>
      <c r="V194" s="19">
        <v>0</v>
      </c>
      <c r="W194" s="22">
        <f t="shared" si="110"/>
        <v>454</v>
      </c>
      <c r="X194" s="23">
        <f t="shared" si="110"/>
        <v>0</v>
      </c>
      <c r="Y194" s="24">
        <f t="shared" si="106"/>
        <v>454</v>
      </c>
      <c r="Z194" s="25">
        <f t="shared" si="107"/>
        <v>454</v>
      </c>
      <c r="AA194" s="27">
        <f t="shared" si="108"/>
        <v>0</v>
      </c>
    </row>
    <row r="195" spans="1:27" x14ac:dyDescent="0.25">
      <c r="A195" s="11" t="s">
        <v>203</v>
      </c>
      <c r="B195" s="12" t="s">
        <v>19</v>
      </c>
      <c r="C195" s="11" t="s">
        <v>282</v>
      </c>
      <c r="D195" s="11">
        <v>321192</v>
      </c>
      <c r="E195" s="13" t="s">
        <v>283</v>
      </c>
      <c r="F195" s="13">
        <v>37798383</v>
      </c>
      <c r="G195" s="13" t="s">
        <v>495</v>
      </c>
      <c r="H195" s="13" t="s">
        <v>799</v>
      </c>
      <c r="I195" s="14" t="s">
        <v>840</v>
      </c>
      <c r="J195" s="15">
        <v>748</v>
      </c>
      <c r="K195" s="16">
        <v>15</v>
      </c>
      <c r="L195" s="17">
        <v>0</v>
      </c>
      <c r="M195" s="18">
        <v>3</v>
      </c>
      <c r="N195" s="19">
        <v>0</v>
      </c>
      <c r="O195" s="16">
        <v>159</v>
      </c>
      <c r="P195" s="17">
        <v>0</v>
      </c>
      <c r="Q195" s="18">
        <v>2097</v>
      </c>
      <c r="R195" s="19">
        <v>0</v>
      </c>
      <c r="S195" s="20">
        <f t="shared" si="109"/>
        <v>13.188679245283019</v>
      </c>
      <c r="T195" s="21" t="str">
        <f t="shared" si="109"/>
        <v/>
      </c>
      <c r="U195" s="18">
        <v>0</v>
      </c>
      <c r="V195" s="19">
        <v>0</v>
      </c>
      <c r="W195" s="22">
        <f t="shared" si="110"/>
        <v>2097</v>
      </c>
      <c r="X195" s="23">
        <f t="shared" si="110"/>
        <v>0</v>
      </c>
      <c r="Y195" s="24">
        <f t="shared" si="106"/>
        <v>2097</v>
      </c>
      <c r="Z195" s="25">
        <f t="shared" si="107"/>
        <v>2097</v>
      </c>
      <c r="AA195" s="27">
        <f t="shared" si="108"/>
        <v>0</v>
      </c>
    </row>
    <row r="196" spans="1:27" x14ac:dyDescent="0.25">
      <c r="A196" s="11" t="s">
        <v>203</v>
      </c>
      <c r="B196" s="12" t="s">
        <v>19</v>
      </c>
      <c r="C196" s="11" t="s">
        <v>208</v>
      </c>
      <c r="D196" s="11">
        <v>313971</v>
      </c>
      <c r="E196" s="13" t="s">
        <v>209</v>
      </c>
      <c r="F196" s="13">
        <v>37812297</v>
      </c>
      <c r="G196" s="13" t="s">
        <v>495</v>
      </c>
      <c r="H196" s="13" t="s">
        <v>801</v>
      </c>
      <c r="I196" s="14" t="s">
        <v>841</v>
      </c>
      <c r="J196" s="15">
        <v>420</v>
      </c>
      <c r="K196" s="16">
        <v>20</v>
      </c>
      <c r="L196" s="17">
        <v>0</v>
      </c>
      <c r="M196" s="18">
        <v>4</v>
      </c>
      <c r="N196" s="19">
        <v>0</v>
      </c>
      <c r="O196" s="16">
        <v>41</v>
      </c>
      <c r="P196" s="17">
        <v>0</v>
      </c>
      <c r="Q196" s="18">
        <v>520.6</v>
      </c>
      <c r="R196" s="19">
        <v>0</v>
      </c>
      <c r="S196" s="20">
        <f t="shared" si="109"/>
        <v>12.697560975609756</v>
      </c>
      <c r="T196" s="21" t="str">
        <f t="shared" si="109"/>
        <v/>
      </c>
      <c r="U196" s="18">
        <v>0</v>
      </c>
      <c r="V196" s="19">
        <v>0</v>
      </c>
      <c r="W196" s="22">
        <f t="shared" si="110"/>
        <v>520.6</v>
      </c>
      <c r="X196" s="23">
        <f t="shared" si="110"/>
        <v>0</v>
      </c>
      <c r="Y196" s="24">
        <f t="shared" si="106"/>
        <v>521</v>
      </c>
      <c r="Z196" s="25">
        <f t="shared" si="107"/>
        <v>521</v>
      </c>
      <c r="AA196" s="27">
        <f t="shared" si="108"/>
        <v>0</v>
      </c>
    </row>
    <row r="197" spans="1:27" x14ac:dyDescent="0.25">
      <c r="A197" s="11" t="s">
        <v>203</v>
      </c>
      <c r="B197" s="12" t="s">
        <v>19</v>
      </c>
      <c r="C197" s="11" t="s">
        <v>208</v>
      </c>
      <c r="D197" s="11">
        <v>313971</v>
      </c>
      <c r="E197" s="13" t="s">
        <v>209</v>
      </c>
      <c r="F197" s="13">
        <v>37900960</v>
      </c>
      <c r="G197" s="13" t="s">
        <v>495</v>
      </c>
      <c r="H197" s="13" t="s">
        <v>801</v>
      </c>
      <c r="I197" s="14" t="s">
        <v>842</v>
      </c>
      <c r="J197" s="15">
        <v>56</v>
      </c>
      <c r="K197" s="16">
        <v>1</v>
      </c>
      <c r="L197" s="17">
        <v>0</v>
      </c>
      <c r="M197" s="18">
        <v>1</v>
      </c>
      <c r="N197" s="19">
        <v>0</v>
      </c>
      <c r="O197" s="16">
        <v>24</v>
      </c>
      <c r="P197" s="17">
        <v>0</v>
      </c>
      <c r="Q197" s="18">
        <v>439</v>
      </c>
      <c r="R197" s="19">
        <v>0</v>
      </c>
      <c r="S197" s="20">
        <f t="shared" si="109"/>
        <v>18.291666666666668</v>
      </c>
      <c r="T197" s="21" t="str">
        <f t="shared" si="109"/>
        <v/>
      </c>
      <c r="U197" s="18">
        <v>0</v>
      </c>
      <c r="V197" s="19">
        <v>0</v>
      </c>
      <c r="W197" s="22">
        <f t="shared" si="110"/>
        <v>439</v>
      </c>
      <c r="X197" s="23">
        <f t="shared" si="110"/>
        <v>0</v>
      </c>
      <c r="Y197" s="24">
        <f t="shared" si="106"/>
        <v>439</v>
      </c>
      <c r="Z197" s="25">
        <f t="shared" si="107"/>
        <v>439</v>
      </c>
      <c r="AA197" s="27">
        <f t="shared" si="108"/>
        <v>0</v>
      </c>
    </row>
    <row r="198" spans="1:27" x14ac:dyDescent="0.25">
      <c r="A198" s="11" t="s">
        <v>203</v>
      </c>
      <c r="B198" s="12" t="s">
        <v>19</v>
      </c>
      <c r="C198" s="11" t="s">
        <v>208</v>
      </c>
      <c r="D198" s="11">
        <v>313971</v>
      </c>
      <c r="E198" s="13" t="s">
        <v>209</v>
      </c>
      <c r="F198" s="13">
        <v>37812475</v>
      </c>
      <c r="G198" s="13" t="s">
        <v>492</v>
      </c>
      <c r="H198" s="13" t="s">
        <v>801</v>
      </c>
      <c r="I198" s="14" t="s">
        <v>843</v>
      </c>
      <c r="J198" s="15">
        <v>279</v>
      </c>
      <c r="K198" s="16">
        <v>12</v>
      </c>
      <c r="L198" s="17">
        <v>0</v>
      </c>
      <c r="M198" s="18">
        <v>2</v>
      </c>
      <c r="N198" s="19">
        <v>0</v>
      </c>
      <c r="O198" s="16">
        <v>14</v>
      </c>
      <c r="P198" s="17">
        <v>0</v>
      </c>
      <c r="Q198" s="18">
        <v>160</v>
      </c>
      <c r="R198" s="19">
        <v>0</v>
      </c>
      <c r="S198" s="20">
        <f t="shared" si="109"/>
        <v>11.428571428571429</v>
      </c>
      <c r="T198" s="21" t="str">
        <f t="shared" si="109"/>
        <v/>
      </c>
      <c r="U198" s="18">
        <v>0</v>
      </c>
      <c r="V198" s="19">
        <v>0</v>
      </c>
      <c r="W198" s="22">
        <f t="shared" si="110"/>
        <v>160</v>
      </c>
      <c r="X198" s="23">
        <f t="shared" si="110"/>
        <v>0</v>
      </c>
      <c r="Y198" s="24">
        <f t="shared" si="106"/>
        <v>160</v>
      </c>
      <c r="Z198" s="25">
        <f t="shared" si="107"/>
        <v>160</v>
      </c>
      <c r="AA198" s="27">
        <f t="shared" si="108"/>
        <v>0</v>
      </c>
    </row>
    <row r="199" spans="1:27" x14ac:dyDescent="0.25">
      <c r="A199" s="11" t="s">
        <v>203</v>
      </c>
      <c r="B199" s="12" t="s">
        <v>19</v>
      </c>
      <c r="C199" s="11" t="s">
        <v>208</v>
      </c>
      <c r="D199" s="11">
        <v>313971</v>
      </c>
      <c r="E199" s="13" t="s">
        <v>209</v>
      </c>
      <c r="F199" s="13">
        <v>37812238</v>
      </c>
      <c r="G199" s="13" t="s">
        <v>495</v>
      </c>
      <c r="H199" s="13" t="s">
        <v>801</v>
      </c>
      <c r="I199" s="14" t="s">
        <v>844</v>
      </c>
      <c r="J199" s="15">
        <v>526</v>
      </c>
      <c r="K199" s="16">
        <v>4</v>
      </c>
      <c r="L199" s="17">
        <v>0</v>
      </c>
      <c r="M199" s="18">
        <v>2</v>
      </c>
      <c r="N199" s="19">
        <v>0</v>
      </c>
      <c r="O199" s="16">
        <v>36</v>
      </c>
      <c r="P199" s="17">
        <v>0</v>
      </c>
      <c r="Q199" s="18">
        <v>520</v>
      </c>
      <c r="R199" s="19">
        <v>0</v>
      </c>
      <c r="S199" s="20">
        <f t="shared" si="109"/>
        <v>14.444444444444445</v>
      </c>
      <c r="T199" s="21" t="str">
        <f t="shared" si="109"/>
        <v/>
      </c>
      <c r="U199" s="18">
        <v>0</v>
      </c>
      <c r="V199" s="19">
        <v>0</v>
      </c>
      <c r="W199" s="22">
        <f t="shared" si="110"/>
        <v>520</v>
      </c>
      <c r="X199" s="23">
        <f t="shared" si="110"/>
        <v>0</v>
      </c>
      <c r="Y199" s="24">
        <f t="shared" si="106"/>
        <v>520</v>
      </c>
      <c r="Z199" s="25">
        <f t="shared" si="107"/>
        <v>520</v>
      </c>
      <c r="AA199" s="27">
        <f t="shared" si="108"/>
        <v>0</v>
      </c>
    </row>
    <row r="200" spans="1:27" x14ac:dyDescent="0.25">
      <c r="A200" s="11" t="s">
        <v>203</v>
      </c>
      <c r="B200" s="12" t="s">
        <v>19</v>
      </c>
      <c r="C200" s="11" t="s">
        <v>208</v>
      </c>
      <c r="D200" s="11">
        <v>313971</v>
      </c>
      <c r="E200" s="13" t="s">
        <v>209</v>
      </c>
      <c r="F200" s="13">
        <v>37812513</v>
      </c>
      <c r="G200" s="13" t="s">
        <v>632</v>
      </c>
      <c r="H200" s="13" t="s">
        <v>801</v>
      </c>
      <c r="I200" s="14" t="s">
        <v>845</v>
      </c>
      <c r="J200" s="15">
        <v>438</v>
      </c>
      <c r="K200" s="16">
        <v>6</v>
      </c>
      <c r="L200" s="17">
        <v>0</v>
      </c>
      <c r="M200" s="18">
        <v>2</v>
      </c>
      <c r="N200" s="19">
        <v>0</v>
      </c>
      <c r="O200" s="16">
        <v>28</v>
      </c>
      <c r="P200" s="17">
        <v>0</v>
      </c>
      <c r="Q200" s="18">
        <v>503</v>
      </c>
      <c r="R200" s="19">
        <v>0</v>
      </c>
      <c r="S200" s="20">
        <f t="shared" si="109"/>
        <v>17.964285714285715</v>
      </c>
      <c r="T200" s="21" t="str">
        <f t="shared" si="109"/>
        <v/>
      </c>
      <c r="U200" s="18">
        <v>0</v>
      </c>
      <c r="V200" s="19">
        <v>0</v>
      </c>
      <c r="W200" s="22">
        <f t="shared" si="110"/>
        <v>503</v>
      </c>
      <c r="X200" s="23">
        <f t="shared" si="110"/>
        <v>0</v>
      </c>
      <c r="Y200" s="24">
        <f t="shared" si="106"/>
        <v>503</v>
      </c>
      <c r="Z200" s="25">
        <f t="shared" si="107"/>
        <v>503</v>
      </c>
      <c r="AA200" s="27">
        <f t="shared" si="108"/>
        <v>0</v>
      </c>
    </row>
    <row r="201" spans="1:27" x14ac:dyDescent="0.25">
      <c r="A201" s="11" t="s">
        <v>203</v>
      </c>
      <c r="B201" s="12" t="s">
        <v>19</v>
      </c>
      <c r="C201" s="11" t="s">
        <v>218</v>
      </c>
      <c r="D201" s="11">
        <v>314447</v>
      </c>
      <c r="E201" s="13" t="s">
        <v>219</v>
      </c>
      <c r="F201" s="13">
        <v>37810677</v>
      </c>
      <c r="G201" s="13" t="s">
        <v>492</v>
      </c>
      <c r="H201" s="13" t="s">
        <v>846</v>
      </c>
      <c r="I201" s="14" t="s">
        <v>847</v>
      </c>
      <c r="J201" s="15">
        <v>180</v>
      </c>
      <c r="K201" s="16">
        <v>18</v>
      </c>
      <c r="L201" s="17">
        <v>0</v>
      </c>
      <c r="M201" s="18">
        <v>4</v>
      </c>
      <c r="N201" s="19">
        <v>0</v>
      </c>
      <c r="O201" s="16">
        <v>56</v>
      </c>
      <c r="P201" s="17">
        <v>0</v>
      </c>
      <c r="Q201" s="18">
        <v>167</v>
      </c>
      <c r="R201" s="19">
        <v>0</v>
      </c>
      <c r="S201" s="20">
        <f t="shared" si="109"/>
        <v>2.9821428571428572</v>
      </c>
      <c r="T201" s="21" t="str">
        <f t="shared" si="109"/>
        <v/>
      </c>
      <c r="U201" s="18">
        <v>480</v>
      </c>
      <c r="V201" s="19">
        <v>0</v>
      </c>
      <c r="W201" s="22">
        <f t="shared" si="110"/>
        <v>647</v>
      </c>
      <c r="X201" s="23">
        <f t="shared" si="110"/>
        <v>0</v>
      </c>
      <c r="Y201" s="24">
        <f t="shared" si="106"/>
        <v>647</v>
      </c>
      <c r="Z201" s="25">
        <f t="shared" si="107"/>
        <v>647</v>
      </c>
      <c r="AA201" s="27">
        <f t="shared" si="108"/>
        <v>0</v>
      </c>
    </row>
    <row r="202" spans="1:27" x14ac:dyDescent="0.25">
      <c r="A202" s="11" t="s">
        <v>203</v>
      </c>
      <c r="B202" s="12" t="s">
        <v>19</v>
      </c>
      <c r="C202" s="11" t="s">
        <v>216</v>
      </c>
      <c r="D202" s="11">
        <v>314463</v>
      </c>
      <c r="E202" s="13" t="s">
        <v>217</v>
      </c>
      <c r="F202" s="13">
        <v>37808699</v>
      </c>
      <c r="G202" s="13" t="s">
        <v>848</v>
      </c>
      <c r="H202" s="13" t="s">
        <v>803</v>
      </c>
      <c r="I202" s="14" t="s">
        <v>849</v>
      </c>
      <c r="J202" s="15">
        <v>717</v>
      </c>
      <c r="K202" s="16">
        <v>9</v>
      </c>
      <c r="L202" s="17">
        <v>0</v>
      </c>
      <c r="M202" s="18">
        <v>2</v>
      </c>
      <c r="N202" s="19">
        <v>0</v>
      </c>
      <c r="O202" s="16">
        <v>30</v>
      </c>
      <c r="P202" s="17">
        <v>0</v>
      </c>
      <c r="Q202" s="18">
        <v>524.08999999999992</v>
      </c>
      <c r="R202" s="19">
        <v>0</v>
      </c>
      <c r="S202" s="20">
        <f t="shared" si="109"/>
        <v>17.469666666666665</v>
      </c>
      <c r="T202" s="21" t="str">
        <f t="shared" si="109"/>
        <v/>
      </c>
      <c r="U202" s="18">
        <v>0</v>
      </c>
      <c r="V202" s="19">
        <v>0</v>
      </c>
      <c r="W202" s="22">
        <f t="shared" si="110"/>
        <v>524.08999999999992</v>
      </c>
      <c r="X202" s="23">
        <f t="shared" si="110"/>
        <v>0</v>
      </c>
      <c r="Y202" s="24">
        <f t="shared" si="106"/>
        <v>525</v>
      </c>
      <c r="Z202" s="25">
        <f t="shared" si="107"/>
        <v>525</v>
      </c>
      <c r="AA202" s="27">
        <f t="shared" si="108"/>
        <v>0</v>
      </c>
    </row>
    <row r="203" spans="1:27" x14ac:dyDescent="0.25">
      <c r="A203" s="11" t="s">
        <v>203</v>
      </c>
      <c r="B203" s="12" t="s">
        <v>19</v>
      </c>
      <c r="C203" s="11" t="s">
        <v>216</v>
      </c>
      <c r="D203" s="11">
        <v>314463</v>
      </c>
      <c r="E203" s="13" t="s">
        <v>217</v>
      </c>
      <c r="F203" s="13">
        <v>37808761</v>
      </c>
      <c r="G203" s="13" t="s">
        <v>492</v>
      </c>
      <c r="H203" s="13" t="s">
        <v>803</v>
      </c>
      <c r="I203" s="14" t="s">
        <v>850</v>
      </c>
      <c r="J203" s="15">
        <v>193</v>
      </c>
      <c r="K203" s="16">
        <v>12</v>
      </c>
      <c r="L203" s="17">
        <v>0</v>
      </c>
      <c r="M203" s="18">
        <v>2</v>
      </c>
      <c r="N203" s="19">
        <v>0</v>
      </c>
      <c r="O203" s="16">
        <v>44</v>
      </c>
      <c r="P203" s="17">
        <v>0</v>
      </c>
      <c r="Q203" s="18">
        <v>139.80000000000001</v>
      </c>
      <c r="R203" s="19">
        <v>0</v>
      </c>
      <c r="S203" s="20">
        <f t="shared" si="109"/>
        <v>3.1772727272727277</v>
      </c>
      <c r="T203" s="21" t="str">
        <f t="shared" si="109"/>
        <v/>
      </c>
      <c r="U203" s="18">
        <v>400</v>
      </c>
      <c r="V203" s="19">
        <v>0</v>
      </c>
      <c r="W203" s="22">
        <f t="shared" si="110"/>
        <v>539.79999999999995</v>
      </c>
      <c r="X203" s="23">
        <f t="shared" si="110"/>
        <v>0</v>
      </c>
      <c r="Y203" s="24">
        <f t="shared" si="106"/>
        <v>540</v>
      </c>
      <c r="Z203" s="25">
        <f t="shared" si="107"/>
        <v>540</v>
      </c>
      <c r="AA203" s="27">
        <f t="shared" si="108"/>
        <v>0</v>
      </c>
    </row>
    <row r="204" spans="1:27" x14ac:dyDescent="0.25">
      <c r="A204" s="11" t="s">
        <v>203</v>
      </c>
      <c r="B204" s="12" t="s">
        <v>19</v>
      </c>
      <c r="C204" s="11" t="s">
        <v>216</v>
      </c>
      <c r="D204" s="11">
        <v>314463</v>
      </c>
      <c r="E204" s="13" t="s">
        <v>217</v>
      </c>
      <c r="F204" s="13">
        <v>37810669</v>
      </c>
      <c r="G204" s="13" t="s">
        <v>851</v>
      </c>
      <c r="H204" s="13" t="s">
        <v>803</v>
      </c>
      <c r="I204" s="14" t="s">
        <v>852</v>
      </c>
      <c r="J204" s="15">
        <v>623</v>
      </c>
      <c r="K204" s="16">
        <v>12</v>
      </c>
      <c r="L204" s="17">
        <v>0</v>
      </c>
      <c r="M204" s="18">
        <v>1</v>
      </c>
      <c r="N204" s="19">
        <v>0</v>
      </c>
      <c r="O204" s="16">
        <v>12</v>
      </c>
      <c r="P204" s="17">
        <v>0</v>
      </c>
      <c r="Q204" s="18">
        <v>157.84</v>
      </c>
      <c r="R204" s="19">
        <v>0</v>
      </c>
      <c r="S204" s="20">
        <f t="shared" si="109"/>
        <v>13.153333333333334</v>
      </c>
      <c r="T204" s="21" t="str">
        <f t="shared" si="109"/>
        <v/>
      </c>
      <c r="U204" s="18">
        <v>0</v>
      </c>
      <c r="V204" s="19">
        <v>0</v>
      </c>
      <c r="W204" s="22">
        <f t="shared" si="110"/>
        <v>157.84</v>
      </c>
      <c r="X204" s="23">
        <f t="shared" si="110"/>
        <v>0</v>
      </c>
      <c r="Y204" s="24">
        <f t="shared" si="106"/>
        <v>158</v>
      </c>
      <c r="Z204" s="25">
        <f t="shared" si="107"/>
        <v>158</v>
      </c>
      <c r="AA204" s="27">
        <f t="shared" si="108"/>
        <v>0</v>
      </c>
    </row>
    <row r="205" spans="1:27" x14ac:dyDescent="0.25">
      <c r="A205" s="11" t="s">
        <v>203</v>
      </c>
      <c r="B205" s="12" t="s">
        <v>19</v>
      </c>
      <c r="C205" s="11" t="s">
        <v>216</v>
      </c>
      <c r="D205" s="11">
        <v>314463</v>
      </c>
      <c r="E205" s="13" t="s">
        <v>217</v>
      </c>
      <c r="F205" s="13">
        <v>37808796</v>
      </c>
      <c r="G205" s="13" t="s">
        <v>853</v>
      </c>
      <c r="H205" s="13" t="s">
        <v>803</v>
      </c>
      <c r="I205" s="14" t="s">
        <v>854</v>
      </c>
      <c r="J205" s="15">
        <v>429</v>
      </c>
      <c r="K205" s="16">
        <v>2</v>
      </c>
      <c r="L205" s="17">
        <v>0</v>
      </c>
      <c r="M205" s="18">
        <v>1</v>
      </c>
      <c r="N205" s="19">
        <v>0</v>
      </c>
      <c r="O205" s="16">
        <v>16</v>
      </c>
      <c r="P205" s="17">
        <v>0</v>
      </c>
      <c r="Q205" s="18">
        <v>191.28</v>
      </c>
      <c r="R205" s="19">
        <v>0</v>
      </c>
      <c r="S205" s="20">
        <f t="shared" si="109"/>
        <v>11.955</v>
      </c>
      <c r="T205" s="21" t="str">
        <f t="shared" si="109"/>
        <v/>
      </c>
      <c r="U205" s="18">
        <v>0</v>
      </c>
      <c r="V205" s="19">
        <v>0</v>
      </c>
      <c r="W205" s="22">
        <f t="shared" si="110"/>
        <v>191.28</v>
      </c>
      <c r="X205" s="23">
        <f t="shared" si="110"/>
        <v>0</v>
      </c>
      <c r="Y205" s="24">
        <f t="shared" si="106"/>
        <v>192</v>
      </c>
      <c r="Z205" s="25">
        <f t="shared" si="107"/>
        <v>192</v>
      </c>
      <c r="AA205" s="27">
        <f t="shared" si="108"/>
        <v>0</v>
      </c>
    </row>
    <row r="206" spans="1:27" x14ac:dyDescent="0.25">
      <c r="A206" s="11" t="s">
        <v>203</v>
      </c>
      <c r="B206" s="12" t="s">
        <v>19</v>
      </c>
      <c r="C206" s="11" t="s">
        <v>304</v>
      </c>
      <c r="D206" s="11">
        <v>632732</v>
      </c>
      <c r="E206" s="13" t="s">
        <v>305</v>
      </c>
      <c r="F206" s="13">
        <v>710114567</v>
      </c>
      <c r="G206" s="13" t="s">
        <v>495</v>
      </c>
      <c r="H206" s="13" t="s">
        <v>855</v>
      </c>
      <c r="I206" s="14" t="s">
        <v>856</v>
      </c>
      <c r="J206" s="15">
        <v>46</v>
      </c>
      <c r="K206" s="16">
        <v>4</v>
      </c>
      <c r="L206" s="17">
        <v>0</v>
      </c>
      <c r="M206" s="18">
        <v>2</v>
      </c>
      <c r="N206" s="19">
        <v>0</v>
      </c>
      <c r="O206" s="16">
        <v>31</v>
      </c>
      <c r="P206" s="17">
        <v>0</v>
      </c>
      <c r="Q206" s="18">
        <v>491.04</v>
      </c>
      <c r="R206" s="19">
        <v>0</v>
      </c>
      <c r="S206" s="20">
        <f t="shared" si="109"/>
        <v>15.84</v>
      </c>
      <c r="T206" s="21" t="str">
        <f t="shared" si="109"/>
        <v/>
      </c>
      <c r="U206" s="18">
        <v>0</v>
      </c>
      <c r="V206" s="19">
        <v>0</v>
      </c>
      <c r="W206" s="22">
        <f t="shared" si="110"/>
        <v>491.04</v>
      </c>
      <c r="X206" s="23">
        <f t="shared" si="110"/>
        <v>0</v>
      </c>
      <c r="Y206" s="24">
        <f t="shared" ref="Y206:Y223" si="111">ROUNDUP(W206,0)</f>
        <v>492</v>
      </c>
      <c r="Z206" s="25">
        <f t="shared" si="107"/>
        <v>492</v>
      </c>
      <c r="AA206" s="27">
        <f t="shared" si="108"/>
        <v>0</v>
      </c>
    </row>
    <row r="207" spans="1:27" x14ac:dyDescent="0.25">
      <c r="A207" s="11" t="s">
        <v>203</v>
      </c>
      <c r="B207" s="12" t="s">
        <v>19</v>
      </c>
      <c r="C207" s="11" t="s">
        <v>220</v>
      </c>
      <c r="D207" s="11">
        <v>314480</v>
      </c>
      <c r="E207" s="13" t="s">
        <v>221</v>
      </c>
      <c r="F207" s="13">
        <v>37810189</v>
      </c>
      <c r="G207" s="13" t="s">
        <v>492</v>
      </c>
      <c r="H207" s="13" t="s">
        <v>857</v>
      </c>
      <c r="I207" s="14" t="s">
        <v>858</v>
      </c>
      <c r="J207" s="15">
        <v>239</v>
      </c>
      <c r="K207" s="16">
        <v>1</v>
      </c>
      <c r="L207" s="17">
        <v>0</v>
      </c>
      <c r="M207" s="18">
        <v>1</v>
      </c>
      <c r="N207" s="19">
        <v>0</v>
      </c>
      <c r="O207" s="16">
        <v>18</v>
      </c>
      <c r="P207" s="17">
        <v>0</v>
      </c>
      <c r="Q207" s="18">
        <v>262.72000000000003</v>
      </c>
      <c r="R207" s="19">
        <v>0</v>
      </c>
      <c r="S207" s="20">
        <f t="shared" si="109"/>
        <v>14.595555555555556</v>
      </c>
      <c r="T207" s="21" t="str">
        <f t="shared" si="109"/>
        <v/>
      </c>
      <c r="U207" s="18">
        <v>0</v>
      </c>
      <c r="V207" s="19">
        <v>0</v>
      </c>
      <c r="W207" s="22">
        <f t="shared" si="110"/>
        <v>262.72000000000003</v>
      </c>
      <c r="X207" s="23">
        <f t="shared" si="110"/>
        <v>0</v>
      </c>
      <c r="Y207" s="24">
        <f t="shared" si="111"/>
        <v>263</v>
      </c>
      <c r="Z207" s="25">
        <f t="shared" si="107"/>
        <v>263</v>
      </c>
      <c r="AA207" s="27">
        <f t="shared" si="108"/>
        <v>0</v>
      </c>
    </row>
    <row r="208" spans="1:27" x14ac:dyDescent="0.25">
      <c r="A208" s="11" t="s">
        <v>203</v>
      </c>
      <c r="B208" s="12" t="s">
        <v>19</v>
      </c>
      <c r="C208" s="11" t="s">
        <v>284</v>
      </c>
      <c r="D208" s="11">
        <v>321303</v>
      </c>
      <c r="E208" s="13" t="s">
        <v>285</v>
      </c>
      <c r="F208" s="13">
        <v>37814508</v>
      </c>
      <c r="G208" s="13" t="s">
        <v>492</v>
      </c>
      <c r="H208" s="13" t="s">
        <v>859</v>
      </c>
      <c r="I208" s="14" t="s">
        <v>860</v>
      </c>
      <c r="J208" s="15">
        <v>342</v>
      </c>
      <c r="K208" s="16">
        <v>4</v>
      </c>
      <c r="L208" s="17">
        <v>0</v>
      </c>
      <c r="M208" s="18">
        <v>2</v>
      </c>
      <c r="N208" s="19">
        <v>0</v>
      </c>
      <c r="O208" s="16">
        <v>19</v>
      </c>
      <c r="P208" s="17">
        <v>0</v>
      </c>
      <c r="Q208" s="18">
        <v>311.25</v>
      </c>
      <c r="R208" s="19">
        <v>0</v>
      </c>
      <c r="S208" s="20">
        <f t="shared" si="109"/>
        <v>16.381578947368421</v>
      </c>
      <c r="T208" s="21" t="str">
        <f t="shared" si="109"/>
        <v/>
      </c>
      <c r="U208" s="18">
        <v>0</v>
      </c>
      <c r="V208" s="19">
        <v>0</v>
      </c>
      <c r="W208" s="22">
        <f t="shared" si="110"/>
        <v>311.25</v>
      </c>
      <c r="X208" s="23">
        <f t="shared" si="110"/>
        <v>0</v>
      </c>
      <c r="Y208" s="24">
        <f t="shared" si="111"/>
        <v>312</v>
      </c>
      <c r="Z208" s="25">
        <f t="shared" ref="Z208:Z225" si="112">Y208-AA208</f>
        <v>312</v>
      </c>
      <c r="AA208" s="27">
        <f t="shared" ref="AA208:AA225" si="113">ROUNDUP(X208,0)</f>
        <v>0</v>
      </c>
    </row>
    <row r="209" spans="1:27" x14ac:dyDescent="0.25">
      <c r="A209" s="11" t="s">
        <v>203</v>
      </c>
      <c r="B209" s="12" t="s">
        <v>19</v>
      </c>
      <c r="C209" s="11" t="s">
        <v>286</v>
      </c>
      <c r="D209" s="11">
        <v>648906</v>
      </c>
      <c r="E209" s="13" t="s">
        <v>287</v>
      </c>
      <c r="F209" s="13">
        <v>42388244</v>
      </c>
      <c r="G209" s="13" t="s">
        <v>492</v>
      </c>
      <c r="H209" s="13" t="s">
        <v>861</v>
      </c>
      <c r="I209" s="14" t="s">
        <v>862</v>
      </c>
      <c r="J209" s="15">
        <v>207</v>
      </c>
      <c r="K209" s="16">
        <v>6</v>
      </c>
      <c r="L209" s="17">
        <v>0</v>
      </c>
      <c r="M209" s="18">
        <v>2</v>
      </c>
      <c r="N209" s="19">
        <v>0</v>
      </c>
      <c r="O209" s="16">
        <v>28</v>
      </c>
      <c r="P209" s="17">
        <v>0</v>
      </c>
      <c r="Q209" s="18">
        <v>311.80599999999998</v>
      </c>
      <c r="R209" s="19">
        <v>0</v>
      </c>
      <c r="S209" s="20">
        <f t="shared" si="109"/>
        <v>11.13592857142857</v>
      </c>
      <c r="T209" s="21" t="str">
        <f t="shared" si="109"/>
        <v/>
      </c>
      <c r="U209" s="18">
        <v>0</v>
      </c>
      <c r="V209" s="19">
        <v>0</v>
      </c>
      <c r="W209" s="22">
        <f t="shared" si="110"/>
        <v>311.80599999999998</v>
      </c>
      <c r="X209" s="23">
        <f t="shared" si="110"/>
        <v>0</v>
      </c>
      <c r="Y209" s="24">
        <f t="shared" si="111"/>
        <v>312</v>
      </c>
      <c r="Z209" s="25">
        <f t="shared" si="112"/>
        <v>312</v>
      </c>
      <c r="AA209" s="27">
        <f t="shared" si="113"/>
        <v>0</v>
      </c>
    </row>
    <row r="210" spans="1:27" x14ac:dyDescent="0.25">
      <c r="A210" s="11" t="s">
        <v>203</v>
      </c>
      <c r="B210" s="12" t="s">
        <v>19</v>
      </c>
      <c r="C210" s="11" t="s">
        <v>272</v>
      </c>
      <c r="D210" s="11">
        <v>316733</v>
      </c>
      <c r="E210" s="13" t="s">
        <v>273</v>
      </c>
      <c r="F210" s="13">
        <v>37811941</v>
      </c>
      <c r="G210" s="13" t="s">
        <v>863</v>
      </c>
      <c r="H210" s="13" t="s">
        <v>864</v>
      </c>
      <c r="I210" s="14" t="s">
        <v>865</v>
      </c>
      <c r="J210" s="15">
        <v>247</v>
      </c>
      <c r="K210" s="16">
        <v>20</v>
      </c>
      <c r="L210" s="17">
        <v>0</v>
      </c>
      <c r="M210" s="18">
        <v>4</v>
      </c>
      <c r="N210" s="19">
        <v>0</v>
      </c>
      <c r="O210" s="16">
        <v>256</v>
      </c>
      <c r="P210" s="17">
        <v>0</v>
      </c>
      <c r="Q210" s="18">
        <v>2390</v>
      </c>
      <c r="R210" s="19">
        <v>0</v>
      </c>
      <c r="S210" s="20">
        <f t="shared" si="109"/>
        <v>9.3359375</v>
      </c>
      <c r="T210" s="21" t="str">
        <f t="shared" si="109"/>
        <v/>
      </c>
      <c r="U210" s="18">
        <v>0</v>
      </c>
      <c r="V210" s="19">
        <v>0</v>
      </c>
      <c r="W210" s="22">
        <f t="shared" si="110"/>
        <v>2390</v>
      </c>
      <c r="X210" s="23">
        <f t="shared" si="110"/>
        <v>0</v>
      </c>
      <c r="Y210" s="24">
        <f t="shared" si="111"/>
        <v>2390</v>
      </c>
      <c r="Z210" s="25">
        <f t="shared" si="112"/>
        <v>2390</v>
      </c>
      <c r="AA210" s="27">
        <f t="shared" si="113"/>
        <v>0</v>
      </c>
    </row>
    <row r="211" spans="1:27" x14ac:dyDescent="0.25">
      <c r="A211" s="11" t="s">
        <v>203</v>
      </c>
      <c r="B211" s="12" t="s">
        <v>19</v>
      </c>
      <c r="C211" s="11" t="s">
        <v>222</v>
      </c>
      <c r="D211" s="11">
        <v>314544</v>
      </c>
      <c r="E211" s="13" t="s">
        <v>223</v>
      </c>
      <c r="F211" s="13">
        <v>37813111</v>
      </c>
      <c r="G211" s="13" t="s">
        <v>492</v>
      </c>
      <c r="H211" s="13" t="s">
        <v>866</v>
      </c>
      <c r="I211" s="14" t="s">
        <v>867</v>
      </c>
      <c r="J211" s="15">
        <v>334</v>
      </c>
      <c r="K211" s="16">
        <v>9</v>
      </c>
      <c r="L211" s="17">
        <v>0</v>
      </c>
      <c r="M211" s="18">
        <v>3</v>
      </c>
      <c r="N211" s="19">
        <v>0</v>
      </c>
      <c r="O211" s="16">
        <v>57</v>
      </c>
      <c r="P211" s="17">
        <v>0</v>
      </c>
      <c r="Q211" s="18">
        <v>1897</v>
      </c>
      <c r="R211" s="19">
        <v>0</v>
      </c>
      <c r="S211" s="29">
        <f t="shared" si="109"/>
        <v>33.280701754385966</v>
      </c>
      <c r="T211" s="21" t="str">
        <f t="shared" si="109"/>
        <v/>
      </c>
      <c r="U211" s="18">
        <v>0</v>
      </c>
      <c r="V211" s="19">
        <v>0</v>
      </c>
      <c r="W211" s="22">
        <f t="shared" si="110"/>
        <v>1897</v>
      </c>
      <c r="X211" s="23">
        <f t="shared" si="110"/>
        <v>0</v>
      </c>
      <c r="Y211" s="24">
        <f t="shared" si="111"/>
        <v>1897</v>
      </c>
      <c r="Z211" s="25">
        <f t="shared" si="112"/>
        <v>1897</v>
      </c>
      <c r="AA211" s="27">
        <f t="shared" si="113"/>
        <v>0</v>
      </c>
    </row>
    <row r="212" spans="1:27" x14ac:dyDescent="0.25">
      <c r="A212" s="11" t="s">
        <v>203</v>
      </c>
      <c r="B212" s="12" t="s">
        <v>19</v>
      </c>
      <c r="C212" s="11" t="s">
        <v>288</v>
      </c>
      <c r="D212" s="11">
        <v>648876</v>
      </c>
      <c r="E212" s="13" t="s">
        <v>289</v>
      </c>
      <c r="F212" s="13">
        <v>37900978</v>
      </c>
      <c r="G212" s="13" t="s">
        <v>492</v>
      </c>
      <c r="H212" s="13" t="s">
        <v>868</v>
      </c>
      <c r="I212" s="14" t="s">
        <v>869</v>
      </c>
      <c r="J212" s="15">
        <v>75</v>
      </c>
      <c r="K212" s="16">
        <v>2</v>
      </c>
      <c r="L212" s="17">
        <v>0</v>
      </c>
      <c r="M212" s="18">
        <v>1</v>
      </c>
      <c r="N212" s="19">
        <v>0</v>
      </c>
      <c r="O212" s="16">
        <v>30</v>
      </c>
      <c r="P212" s="17">
        <v>0</v>
      </c>
      <c r="Q212" s="18">
        <v>276.89999999999998</v>
      </c>
      <c r="R212" s="19">
        <v>0</v>
      </c>
      <c r="S212" s="20">
        <f t="shared" ref="S212:T233" si="114">IFERROR(Q212/O212,"")</f>
        <v>9.2299999999999986</v>
      </c>
      <c r="T212" s="21" t="str">
        <f t="shared" si="114"/>
        <v/>
      </c>
      <c r="U212" s="18">
        <v>0</v>
      </c>
      <c r="V212" s="19">
        <v>0</v>
      </c>
      <c r="W212" s="22">
        <f t="shared" ref="W212:X233" si="115">U212+Q212</f>
        <v>276.89999999999998</v>
      </c>
      <c r="X212" s="23">
        <f t="shared" si="115"/>
        <v>0</v>
      </c>
      <c r="Y212" s="24">
        <f t="shared" si="111"/>
        <v>277</v>
      </c>
      <c r="Z212" s="25">
        <f t="shared" si="112"/>
        <v>277</v>
      </c>
      <c r="AA212" s="27">
        <f t="shared" si="113"/>
        <v>0</v>
      </c>
    </row>
    <row r="213" spans="1:27" x14ac:dyDescent="0.25">
      <c r="A213" s="11" t="s">
        <v>203</v>
      </c>
      <c r="B213" s="12" t="s">
        <v>19</v>
      </c>
      <c r="C213" s="11" t="s">
        <v>224</v>
      </c>
      <c r="D213" s="11">
        <v>314587</v>
      </c>
      <c r="E213" s="13" t="s">
        <v>225</v>
      </c>
      <c r="F213" s="13">
        <v>710130371</v>
      </c>
      <c r="G213" s="13" t="s">
        <v>495</v>
      </c>
      <c r="H213" s="13" t="s">
        <v>870</v>
      </c>
      <c r="I213" s="14" t="s">
        <v>871</v>
      </c>
      <c r="J213" s="15">
        <v>30</v>
      </c>
      <c r="K213" s="16">
        <v>2</v>
      </c>
      <c r="L213" s="17">
        <v>0</v>
      </c>
      <c r="M213" s="18">
        <v>1</v>
      </c>
      <c r="N213" s="19">
        <v>0</v>
      </c>
      <c r="O213" s="16">
        <v>18</v>
      </c>
      <c r="P213" s="17">
        <v>0</v>
      </c>
      <c r="Q213" s="18">
        <v>319.5</v>
      </c>
      <c r="R213" s="19">
        <v>0</v>
      </c>
      <c r="S213" s="20">
        <f t="shared" si="114"/>
        <v>17.75</v>
      </c>
      <c r="T213" s="21" t="str">
        <f t="shared" si="114"/>
        <v/>
      </c>
      <c r="U213" s="18">
        <v>0</v>
      </c>
      <c r="V213" s="19">
        <v>0</v>
      </c>
      <c r="W213" s="22">
        <f t="shared" si="115"/>
        <v>319.5</v>
      </c>
      <c r="X213" s="23">
        <f t="shared" si="115"/>
        <v>0</v>
      </c>
      <c r="Y213" s="24">
        <f t="shared" si="111"/>
        <v>320</v>
      </c>
      <c r="Z213" s="25">
        <f t="shared" si="112"/>
        <v>320</v>
      </c>
      <c r="AA213" s="27">
        <f t="shared" si="113"/>
        <v>0</v>
      </c>
    </row>
    <row r="214" spans="1:27" x14ac:dyDescent="0.25">
      <c r="A214" s="11" t="s">
        <v>203</v>
      </c>
      <c r="B214" s="12" t="s">
        <v>19</v>
      </c>
      <c r="C214" s="11" t="s">
        <v>274</v>
      </c>
      <c r="D214" s="11">
        <v>316750</v>
      </c>
      <c r="E214" s="13" t="s">
        <v>275</v>
      </c>
      <c r="F214" s="13">
        <v>37812041</v>
      </c>
      <c r="G214" s="13" t="s">
        <v>495</v>
      </c>
      <c r="H214" s="13" t="s">
        <v>872</v>
      </c>
      <c r="I214" s="14" t="s">
        <v>591</v>
      </c>
      <c r="J214" s="15">
        <v>138</v>
      </c>
      <c r="K214" s="16">
        <v>2</v>
      </c>
      <c r="L214" s="17">
        <v>0</v>
      </c>
      <c r="M214" s="18">
        <v>1</v>
      </c>
      <c r="N214" s="19">
        <v>0</v>
      </c>
      <c r="O214" s="16">
        <v>17</v>
      </c>
      <c r="P214" s="17">
        <v>0</v>
      </c>
      <c r="Q214" s="18">
        <v>178.94</v>
      </c>
      <c r="R214" s="19">
        <v>0</v>
      </c>
      <c r="S214" s="20">
        <f t="shared" si="114"/>
        <v>10.525882352941176</v>
      </c>
      <c r="T214" s="21" t="str">
        <f t="shared" si="114"/>
        <v/>
      </c>
      <c r="U214" s="18">
        <v>0</v>
      </c>
      <c r="V214" s="19">
        <v>0</v>
      </c>
      <c r="W214" s="22">
        <f t="shared" si="115"/>
        <v>178.94</v>
      </c>
      <c r="X214" s="23">
        <f t="shared" si="115"/>
        <v>0</v>
      </c>
      <c r="Y214" s="24">
        <f t="shared" si="111"/>
        <v>179</v>
      </c>
      <c r="Z214" s="25">
        <f t="shared" si="112"/>
        <v>179</v>
      </c>
      <c r="AA214" s="27">
        <f t="shared" si="113"/>
        <v>0</v>
      </c>
    </row>
    <row r="215" spans="1:27" x14ac:dyDescent="0.25">
      <c r="A215" s="11" t="s">
        <v>203</v>
      </c>
      <c r="B215" s="12" t="s">
        <v>19</v>
      </c>
      <c r="C215" s="11" t="s">
        <v>252</v>
      </c>
      <c r="D215" s="11">
        <v>315346</v>
      </c>
      <c r="E215" s="13" t="s">
        <v>253</v>
      </c>
      <c r="F215" s="13">
        <v>37813455</v>
      </c>
      <c r="G215" s="13" t="s">
        <v>495</v>
      </c>
      <c r="H215" s="13" t="s">
        <v>873</v>
      </c>
      <c r="I215" s="14" t="s">
        <v>874</v>
      </c>
      <c r="J215" s="15">
        <v>160</v>
      </c>
      <c r="K215" s="16">
        <v>28</v>
      </c>
      <c r="L215" s="17">
        <v>0</v>
      </c>
      <c r="M215" s="18">
        <v>2</v>
      </c>
      <c r="N215" s="19">
        <v>0</v>
      </c>
      <c r="O215" s="16">
        <v>48</v>
      </c>
      <c r="P215" s="17">
        <v>0</v>
      </c>
      <c r="Q215" s="18">
        <v>778.43</v>
      </c>
      <c r="R215" s="19">
        <v>0</v>
      </c>
      <c r="S215" s="20">
        <f t="shared" si="114"/>
        <v>16.217291666666664</v>
      </c>
      <c r="T215" s="21" t="str">
        <f t="shared" si="114"/>
        <v/>
      </c>
      <c r="U215" s="18">
        <v>0</v>
      </c>
      <c r="V215" s="19">
        <v>0</v>
      </c>
      <c r="W215" s="22">
        <f t="shared" si="115"/>
        <v>778.43</v>
      </c>
      <c r="X215" s="23">
        <f t="shared" si="115"/>
        <v>0</v>
      </c>
      <c r="Y215" s="24">
        <f t="shared" si="111"/>
        <v>779</v>
      </c>
      <c r="Z215" s="25">
        <f t="shared" si="112"/>
        <v>779</v>
      </c>
      <c r="AA215" s="27">
        <f t="shared" si="113"/>
        <v>0</v>
      </c>
    </row>
    <row r="216" spans="1:27" x14ac:dyDescent="0.25">
      <c r="A216" s="11" t="s">
        <v>203</v>
      </c>
      <c r="B216" s="12" t="s">
        <v>19</v>
      </c>
      <c r="C216" s="11" t="s">
        <v>290</v>
      </c>
      <c r="D216" s="11">
        <v>321427</v>
      </c>
      <c r="E216" s="13" t="s">
        <v>291</v>
      </c>
      <c r="F216" s="13">
        <v>37813196</v>
      </c>
      <c r="G216" s="13" t="s">
        <v>495</v>
      </c>
      <c r="H216" s="13" t="s">
        <v>875</v>
      </c>
      <c r="I216" s="14" t="s">
        <v>876</v>
      </c>
      <c r="J216" s="15">
        <v>182</v>
      </c>
      <c r="K216" s="16">
        <v>2</v>
      </c>
      <c r="L216" s="17">
        <v>0</v>
      </c>
      <c r="M216" s="18">
        <v>1</v>
      </c>
      <c r="N216" s="19">
        <v>0</v>
      </c>
      <c r="O216" s="16">
        <v>26</v>
      </c>
      <c r="P216" s="17">
        <v>0</v>
      </c>
      <c r="Q216" s="18">
        <v>513.76</v>
      </c>
      <c r="R216" s="19">
        <v>0</v>
      </c>
      <c r="S216" s="20">
        <f t="shared" si="114"/>
        <v>19.759999999999998</v>
      </c>
      <c r="T216" s="21" t="str">
        <f t="shared" si="114"/>
        <v/>
      </c>
      <c r="U216" s="18">
        <v>0</v>
      </c>
      <c r="V216" s="19">
        <v>0</v>
      </c>
      <c r="W216" s="22">
        <f t="shared" si="115"/>
        <v>513.76</v>
      </c>
      <c r="X216" s="23">
        <f t="shared" si="115"/>
        <v>0</v>
      </c>
      <c r="Y216" s="24">
        <f t="shared" si="111"/>
        <v>514</v>
      </c>
      <c r="Z216" s="25">
        <f t="shared" si="112"/>
        <v>514</v>
      </c>
      <c r="AA216" s="27">
        <f t="shared" si="113"/>
        <v>0</v>
      </c>
    </row>
    <row r="217" spans="1:27" x14ac:dyDescent="0.25">
      <c r="A217" s="11" t="s">
        <v>203</v>
      </c>
      <c r="B217" s="12" t="s">
        <v>19</v>
      </c>
      <c r="C217" s="11" t="s">
        <v>254</v>
      </c>
      <c r="D217" s="11">
        <v>315435</v>
      </c>
      <c r="E217" s="13" t="s">
        <v>255</v>
      </c>
      <c r="F217" s="13">
        <v>37813579</v>
      </c>
      <c r="G217" s="13" t="s">
        <v>492</v>
      </c>
      <c r="H217" s="13" t="s">
        <v>877</v>
      </c>
      <c r="I217" s="14" t="s">
        <v>878</v>
      </c>
      <c r="J217" s="15">
        <v>241</v>
      </c>
      <c r="K217" s="16">
        <v>8</v>
      </c>
      <c r="L217" s="17">
        <v>0</v>
      </c>
      <c r="M217" s="18">
        <v>1</v>
      </c>
      <c r="N217" s="19">
        <v>0</v>
      </c>
      <c r="O217" s="16">
        <v>24</v>
      </c>
      <c r="P217" s="17">
        <v>0</v>
      </c>
      <c r="Q217" s="18">
        <v>321.93</v>
      </c>
      <c r="R217" s="19">
        <v>0</v>
      </c>
      <c r="S217" s="20">
        <f t="shared" si="114"/>
        <v>13.41375</v>
      </c>
      <c r="T217" s="21" t="str">
        <f t="shared" si="114"/>
        <v/>
      </c>
      <c r="U217" s="18">
        <v>361.8</v>
      </c>
      <c r="V217" s="19">
        <v>0</v>
      </c>
      <c r="W217" s="22">
        <f t="shared" si="115"/>
        <v>683.73</v>
      </c>
      <c r="X217" s="23">
        <f t="shared" si="115"/>
        <v>0</v>
      </c>
      <c r="Y217" s="24">
        <f t="shared" si="111"/>
        <v>684</v>
      </c>
      <c r="Z217" s="25">
        <f t="shared" si="112"/>
        <v>684</v>
      </c>
      <c r="AA217" s="27">
        <f t="shared" si="113"/>
        <v>0</v>
      </c>
    </row>
    <row r="218" spans="1:27" x14ac:dyDescent="0.25">
      <c r="A218" s="11" t="s">
        <v>203</v>
      </c>
      <c r="B218" s="12" t="s">
        <v>19</v>
      </c>
      <c r="C218" s="11" t="s">
        <v>256</v>
      </c>
      <c r="D218" s="11">
        <v>315494</v>
      </c>
      <c r="E218" s="13" t="s">
        <v>257</v>
      </c>
      <c r="F218" s="13">
        <v>37910477</v>
      </c>
      <c r="G218" s="13" t="s">
        <v>492</v>
      </c>
      <c r="H218" s="13" t="s">
        <v>814</v>
      </c>
      <c r="I218" s="14" t="s">
        <v>879</v>
      </c>
      <c r="J218" s="15">
        <v>527</v>
      </c>
      <c r="K218" s="16">
        <v>16</v>
      </c>
      <c r="L218" s="17">
        <v>0</v>
      </c>
      <c r="M218" s="18">
        <v>2</v>
      </c>
      <c r="N218" s="19">
        <v>0</v>
      </c>
      <c r="O218" s="16">
        <v>88</v>
      </c>
      <c r="P218" s="17">
        <v>0</v>
      </c>
      <c r="Q218" s="18">
        <v>168.1</v>
      </c>
      <c r="R218" s="19">
        <v>0</v>
      </c>
      <c r="S218" s="20">
        <f t="shared" si="114"/>
        <v>1.9102272727272727</v>
      </c>
      <c r="T218" s="21" t="str">
        <f t="shared" si="114"/>
        <v/>
      </c>
      <c r="U218" s="18">
        <v>768</v>
      </c>
      <c r="V218" s="19">
        <v>0</v>
      </c>
      <c r="W218" s="22">
        <f t="shared" si="115"/>
        <v>936.1</v>
      </c>
      <c r="X218" s="23">
        <f t="shared" si="115"/>
        <v>0</v>
      </c>
      <c r="Y218" s="24">
        <f t="shared" si="111"/>
        <v>937</v>
      </c>
      <c r="Z218" s="25">
        <f t="shared" si="112"/>
        <v>937</v>
      </c>
      <c r="AA218" s="27">
        <f t="shared" si="113"/>
        <v>0</v>
      </c>
    </row>
    <row r="219" spans="1:27" x14ac:dyDescent="0.25">
      <c r="A219" s="11" t="s">
        <v>203</v>
      </c>
      <c r="B219" s="12" t="s">
        <v>19</v>
      </c>
      <c r="C219" s="11" t="s">
        <v>256</v>
      </c>
      <c r="D219" s="11">
        <v>315494</v>
      </c>
      <c r="E219" s="13" t="s">
        <v>257</v>
      </c>
      <c r="F219" s="13">
        <v>37910485</v>
      </c>
      <c r="G219" s="13" t="s">
        <v>492</v>
      </c>
      <c r="H219" s="13" t="s">
        <v>814</v>
      </c>
      <c r="I219" s="14" t="s">
        <v>880</v>
      </c>
      <c r="J219" s="15">
        <v>516</v>
      </c>
      <c r="K219" s="16">
        <v>21</v>
      </c>
      <c r="L219" s="17">
        <v>0</v>
      </c>
      <c r="M219" s="18">
        <v>2</v>
      </c>
      <c r="N219" s="19">
        <v>0</v>
      </c>
      <c r="O219" s="16">
        <v>75</v>
      </c>
      <c r="P219" s="17">
        <v>0</v>
      </c>
      <c r="Q219" s="18">
        <v>961.77</v>
      </c>
      <c r="R219" s="19">
        <v>0</v>
      </c>
      <c r="S219" s="20">
        <f t="shared" si="114"/>
        <v>12.823599999999999</v>
      </c>
      <c r="T219" s="21" t="str">
        <f t="shared" si="114"/>
        <v/>
      </c>
      <c r="U219" s="18">
        <v>0</v>
      </c>
      <c r="V219" s="19">
        <v>0</v>
      </c>
      <c r="W219" s="22">
        <f t="shared" si="115"/>
        <v>961.77</v>
      </c>
      <c r="X219" s="23">
        <f t="shared" si="115"/>
        <v>0</v>
      </c>
      <c r="Y219" s="24">
        <f t="shared" si="111"/>
        <v>962</v>
      </c>
      <c r="Z219" s="25">
        <f t="shared" si="112"/>
        <v>962</v>
      </c>
      <c r="AA219" s="27">
        <f t="shared" si="113"/>
        <v>0</v>
      </c>
    </row>
    <row r="220" spans="1:27" x14ac:dyDescent="0.25">
      <c r="A220" s="11" t="s">
        <v>203</v>
      </c>
      <c r="B220" s="12" t="s">
        <v>19</v>
      </c>
      <c r="C220" s="11" t="s">
        <v>258</v>
      </c>
      <c r="D220" s="11">
        <v>315486</v>
      </c>
      <c r="E220" s="13" t="s">
        <v>259</v>
      </c>
      <c r="F220" s="13">
        <v>37810481</v>
      </c>
      <c r="G220" s="13" t="s">
        <v>492</v>
      </c>
      <c r="H220" s="13" t="s">
        <v>805</v>
      </c>
      <c r="I220" s="14" t="s">
        <v>881</v>
      </c>
      <c r="J220" s="15">
        <v>180</v>
      </c>
      <c r="K220" s="16">
        <v>15</v>
      </c>
      <c r="L220" s="17">
        <v>0</v>
      </c>
      <c r="M220" s="18">
        <v>2</v>
      </c>
      <c r="N220" s="19">
        <v>0</v>
      </c>
      <c r="O220" s="16">
        <v>15</v>
      </c>
      <c r="P220" s="17">
        <v>0</v>
      </c>
      <c r="Q220" s="18">
        <v>236.55</v>
      </c>
      <c r="R220" s="19">
        <v>0</v>
      </c>
      <c r="S220" s="20">
        <f t="shared" si="114"/>
        <v>15.770000000000001</v>
      </c>
      <c r="T220" s="21" t="str">
        <f t="shared" si="114"/>
        <v/>
      </c>
      <c r="U220" s="18">
        <v>0</v>
      </c>
      <c r="V220" s="19">
        <v>0</v>
      </c>
      <c r="W220" s="22">
        <f t="shared" si="115"/>
        <v>236.55</v>
      </c>
      <c r="X220" s="23">
        <f t="shared" si="115"/>
        <v>0</v>
      </c>
      <c r="Y220" s="24">
        <f t="shared" si="111"/>
        <v>237</v>
      </c>
      <c r="Z220" s="25">
        <f t="shared" si="112"/>
        <v>237</v>
      </c>
      <c r="AA220" s="27">
        <f t="shared" si="113"/>
        <v>0</v>
      </c>
    </row>
    <row r="221" spans="1:27" x14ac:dyDescent="0.25">
      <c r="A221" s="11" t="s">
        <v>203</v>
      </c>
      <c r="B221" s="12" t="s">
        <v>19</v>
      </c>
      <c r="C221" s="11" t="s">
        <v>248</v>
      </c>
      <c r="D221" s="11">
        <v>315524</v>
      </c>
      <c r="E221" s="13" t="s">
        <v>249</v>
      </c>
      <c r="F221" s="13">
        <v>42221978</v>
      </c>
      <c r="G221" s="13" t="s">
        <v>492</v>
      </c>
      <c r="H221" s="13" t="s">
        <v>806</v>
      </c>
      <c r="I221" s="14" t="s">
        <v>882</v>
      </c>
      <c r="J221" s="15">
        <v>435</v>
      </c>
      <c r="K221" s="16">
        <v>14</v>
      </c>
      <c r="L221" s="17">
        <v>0</v>
      </c>
      <c r="M221" s="18">
        <v>1</v>
      </c>
      <c r="N221" s="19">
        <v>0</v>
      </c>
      <c r="O221" s="16">
        <v>22</v>
      </c>
      <c r="P221" s="17">
        <v>0</v>
      </c>
      <c r="Q221" s="18">
        <v>381.48</v>
      </c>
      <c r="R221" s="19">
        <v>0</v>
      </c>
      <c r="S221" s="20">
        <f t="shared" si="114"/>
        <v>17.34</v>
      </c>
      <c r="T221" s="21" t="str">
        <f t="shared" si="114"/>
        <v/>
      </c>
      <c r="U221" s="18">
        <v>0</v>
      </c>
      <c r="V221" s="19">
        <v>0</v>
      </c>
      <c r="W221" s="22">
        <f t="shared" si="115"/>
        <v>381.48</v>
      </c>
      <c r="X221" s="23">
        <f t="shared" si="115"/>
        <v>0</v>
      </c>
      <c r="Y221" s="24">
        <f t="shared" si="111"/>
        <v>382</v>
      </c>
      <c r="Z221" s="25">
        <f t="shared" si="112"/>
        <v>382</v>
      </c>
      <c r="AA221" s="27">
        <f t="shared" si="113"/>
        <v>0</v>
      </c>
    </row>
    <row r="222" spans="1:27" x14ac:dyDescent="0.25">
      <c r="A222" s="11" t="s">
        <v>203</v>
      </c>
      <c r="B222" s="12" t="s">
        <v>19</v>
      </c>
      <c r="C222" s="11" t="s">
        <v>248</v>
      </c>
      <c r="D222" s="11">
        <v>315524</v>
      </c>
      <c r="E222" s="13" t="s">
        <v>249</v>
      </c>
      <c r="F222" s="13">
        <v>37810448</v>
      </c>
      <c r="G222" s="13" t="s">
        <v>883</v>
      </c>
      <c r="H222" s="13" t="s">
        <v>806</v>
      </c>
      <c r="I222" s="14" t="s">
        <v>884</v>
      </c>
      <c r="J222" s="15">
        <v>633</v>
      </c>
      <c r="K222" s="16">
        <v>6</v>
      </c>
      <c r="L222" s="17">
        <v>0</v>
      </c>
      <c r="M222" s="18">
        <v>1</v>
      </c>
      <c r="N222" s="19">
        <v>0</v>
      </c>
      <c r="O222" s="16">
        <v>32</v>
      </c>
      <c r="P222" s="17">
        <v>0</v>
      </c>
      <c r="Q222" s="18">
        <v>443.52</v>
      </c>
      <c r="R222" s="19">
        <v>0</v>
      </c>
      <c r="S222" s="20">
        <f t="shared" si="114"/>
        <v>13.86</v>
      </c>
      <c r="T222" s="21" t="str">
        <f t="shared" si="114"/>
        <v/>
      </c>
      <c r="U222" s="18">
        <v>0</v>
      </c>
      <c r="V222" s="19">
        <v>0</v>
      </c>
      <c r="W222" s="22">
        <f t="shared" si="115"/>
        <v>443.52</v>
      </c>
      <c r="X222" s="23">
        <f t="shared" si="115"/>
        <v>0</v>
      </c>
      <c r="Y222" s="24">
        <f t="shared" si="111"/>
        <v>444</v>
      </c>
      <c r="Z222" s="25">
        <f t="shared" si="112"/>
        <v>444</v>
      </c>
      <c r="AA222" s="27">
        <f t="shared" si="113"/>
        <v>0</v>
      </c>
    </row>
    <row r="223" spans="1:27" x14ac:dyDescent="0.25">
      <c r="A223" s="11" t="s">
        <v>203</v>
      </c>
      <c r="B223" s="12" t="s">
        <v>19</v>
      </c>
      <c r="C223" s="11" t="s">
        <v>248</v>
      </c>
      <c r="D223" s="11">
        <v>315524</v>
      </c>
      <c r="E223" s="13" t="s">
        <v>249</v>
      </c>
      <c r="F223" s="13">
        <v>37810472</v>
      </c>
      <c r="G223" s="13" t="s">
        <v>885</v>
      </c>
      <c r="H223" s="13" t="s">
        <v>806</v>
      </c>
      <c r="I223" s="14" t="s">
        <v>886</v>
      </c>
      <c r="J223" s="15">
        <v>442</v>
      </c>
      <c r="K223" s="16">
        <v>14</v>
      </c>
      <c r="L223" s="17">
        <v>0</v>
      </c>
      <c r="M223" s="18">
        <v>1</v>
      </c>
      <c r="N223" s="19">
        <v>0</v>
      </c>
      <c r="O223" s="16">
        <v>48</v>
      </c>
      <c r="P223" s="17">
        <v>0</v>
      </c>
      <c r="Q223" s="18">
        <v>518.4</v>
      </c>
      <c r="R223" s="19">
        <v>0</v>
      </c>
      <c r="S223" s="20">
        <f t="shared" si="114"/>
        <v>10.799999999999999</v>
      </c>
      <c r="T223" s="21" t="str">
        <f t="shared" si="114"/>
        <v/>
      </c>
      <c r="U223" s="18">
        <v>0</v>
      </c>
      <c r="V223" s="19">
        <v>0</v>
      </c>
      <c r="W223" s="22">
        <f t="shared" si="115"/>
        <v>518.4</v>
      </c>
      <c r="X223" s="23">
        <f t="shared" si="115"/>
        <v>0</v>
      </c>
      <c r="Y223" s="24">
        <f t="shared" si="111"/>
        <v>519</v>
      </c>
      <c r="Z223" s="25">
        <f t="shared" si="112"/>
        <v>519</v>
      </c>
      <c r="AA223" s="27">
        <f t="shared" si="113"/>
        <v>0</v>
      </c>
    </row>
    <row r="224" spans="1:27" x14ac:dyDescent="0.25">
      <c r="A224" s="11" t="s">
        <v>203</v>
      </c>
      <c r="B224" s="12" t="s">
        <v>19</v>
      </c>
      <c r="C224" s="11" t="s">
        <v>226</v>
      </c>
      <c r="D224" s="11">
        <v>314625</v>
      </c>
      <c r="E224" s="13" t="s">
        <v>227</v>
      </c>
      <c r="F224" s="13">
        <v>37813099</v>
      </c>
      <c r="G224" s="13" t="s">
        <v>492</v>
      </c>
      <c r="H224" s="13" t="s">
        <v>887</v>
      </c>
      <c r="I224" s="14" t="s">
        <v>888</v>
      </c>
      <c r="J224" s="15">
        <v>331</v>
      </c>
      <c r="K224" s="16">
        <v>2</v>
      </c>
      <c r="L224" s="17">
        <v>0</v>
      </c>
      <c r="M224" s="18">
        <v>2</v>
      </c>
      <c r="N224" s="19">
        <v>0</v>
      </c>
      <c r="O224" s="16">
        <v>32</v>
      </c>
      <c r="P224" s="17">
        <v>0</v>
      </c>
      <c r="Q224" s="18">
        <v>272</v>
      </c>
      <c r="R224" s="19">
        <v>0</v>
      </c>
      <c r="S224" s="20">
        <f t="shared" si="114"/>
        <v>8.5</v>
      </c>
      <c r="T224" s="21" t="str">
        <f t="shared" si="114"/>
        <v/>
      </c>
      <c r="U224" s="18">
        <v>0</v>
      </c>
      <c r="V224" s="19">
        <v>0</v>
      </c>
      <c r="W224" s="22">
        <f t="shared" si="115"/>
        <v>272</v>
      </c>
      <c r="X224" s="23">
        <f t="shared" si="115"/>
        <v>0</v>
      </c>
      <c r="Y224" s="24">
        <f t="shared" ref="Y224:Y243" si="116">ROUNDUP(W224,0)</f>
        <v>272</v>
      </c>
      <c r="Z224" s="25">
        <f t="shared" si="112"/>
        <v>272</v>
      </c>
      <c r="AA224" s="27">
        <f t="shared" si="113"/>
        <v>0</v>
      </c>
    </row>
    <row r="225" spans="1:27" x14ac:dyDescent="0.25">
      <c r="A225" s="11" t="s">
        <v>203</v>
      </c>
      <c r="B225" s="12" t="s">
        <v>19</v>
      </c>
      <c r="C225" s="11" t="s">
        <v>260</v>
      </c>
      <c r="D225" s="11">
        <v>315567</v>
      </c>
      <c r="E225" s="13" t="s">
        <v>261</v>
      </c>
      <c r="F225" s="13">
        <v>37810413</v>
      </c>
      <c r="G225" s="13" t="s">
        <v>492</v>
      </c>
      <c r="H225" s="13" t="s">
        <v>889</v>
      </c>
      <c r="I225" s="14" t="s">
        <v>890</v>
      </c>
      <c r="J225" s="15">
        <v>226</v>
      </c>
      <c r="K225" s="16">
        <v>32</v>
      </c>
      <c r="L225" s="17">
        <v>0</v>
      </c>
      <c r="M225" s="18">
        <v>4</v>
      </c>
      <c r="N225" s="19">
        <v>0</v>
      </c>
      <c r="O225" s="16">
        <v>46</v>
      </c>
      <c r="P225" s="17">
        <v>0</v>
      </c>
      <c r="Q225" s="18">
        <v>739.21</v>
      </c>
      <c r="R225" s="19">
        <v>0</v>
      </c>
      <c r="S225" s="20">
        <f t="shared" si="114"/>
        <v>16.069782608695654</v>
      </c>
      <c r="T225" s="21" t="str">
        <f t="shared" si="114"/>
        <v/>
      </c>
      <c r="U225" s="18">
        <v>0</v>
      </c>
      <c r="V225" s="19">
        <v>0</v>
      </c>
      <c r="W225" s="22">
        <f t="shared" si="115"/>
        <v>739.21</v>
      </c>
      <c r="X225" s="23">
        <f t="shared" si="115"/>
        <v>0</v>
      </c>
      <c r="Y225" s="24">
        <f t="shared" si="116"/>
        <v>740</v>
      </c>
      <c r="Z225" s="25">
        <f t="shared" si="112"/>
        <v>740</v>
      </c>
      <c r="AA225" s="27">
        <f t="shared" si="113"/>
        <v>0</v>
      </c>
    </row>
    <row r="226" spans="1:27" x14ac:dyDescent="0.25">
      <c r="A226" s="11" t="s">
        <v>203</v>
      </c>
      <c r="B226" s="12" t="s">
        <v>19</v>
      </c>
      <c r="C226" s="11" t="s">
        <v>228</v>
      </c>
      <c r="D226" s="11">
        <v>314641</v>
      </c>
      <c r="E226" s="13" t="s">
        <v>229</v>
      </c>
      <c r="F226" s="13">
        <v>37813609</v>
      </c>
      <c r="G226" s="13" t="s">
        <v>492</v>
      </c>
      <c r="H226" s="13" t="s">
        <v>891</v>
      </c>
      <c r="I226" s="14" t="s">
        <v>892</v>
      </c>
      <c r="J226" s="15">
        <v>86</v>
      </c>
      <c r="K226" s="16">
        <v>6</v>
      </c>
      <c r="L226" s="17">
        <v>0</v>
      </c>
      <c r="M226" s="18">
        <v>2</v>
      </c>
      <c r="N226" s="19">
        <v>0</v>
      </c>
      <c r="O226" s="16">
        <v>40</v>
      </c>
      <c r="P226" s="17">
        <v>0</v>
      </c>
      <c r="Q226" s="18">
        <v>544</v>
      </c>
      <c r="R226" s="19">
        <v>0</v>
      </c>
      <c r="S226" s="20">
        <f t="shared" si="114"/>
        <v>13.6</v>
      </c>
      <c r="T226" s="21" t="str">
        <f t="shared" si="114"/>
        <v/>
      </c>
      <c r="U226" s="18">
        <v>0</v>
      </c>
      <c r="V226" s="19">
        <v>0</v>
      </c>
      <c r="W226" s="22">
        <f t="shared" si="115"/>
        <v>544</v>
      </c>
      <c r="X226" s="23">
        <f t="shared" si="115"/>
        <v>0</v>
      </c>
      <c r="Y226" s="24">
        <f t="shared" si="116"/>
        <v>544</v>
      </c>
      <c r="Z226" s="25">
        <f t="shared" ref="Z226:Z244" si="117">Y226-AA226</f>
        <v>544</v>
      </c>
      <c r="AA226" s="27">
        <f t="shared" ref="AA226:AA244" si="118">ROUNDUP(X226,0)</f>
        <v>0</v>
      </c>
    </row>
    <row r="227" spans="1:27" x14ac:dyDescent="0.25">
      <c r="A227" s="11" t="s">
        <v>203</v>
      </c>
      <c r="B227" s="12" t="s">
        <v>19</v>
      </c>
      <c r="C227" s="11" t="s">
        <v>264</v>
      </c>
      <c r="D227" s="11">
        <v>316792</v>
      </c>
      <c r="E227" s="13" t="s">
        <v>265</v>
      </c>
      <c r="F227" s="13">
        <v>37811801</v>
      </c>
      <c r="G227" s="13" t="s">
        <v>495</v>
      </c>
      <c r="H227" s="13" t="s">
        <v>807</v>
      </c>
      <c r="I227" s="14" t="s">
        <v>893</v>
      </c>
      <c r="J227" s="15">
        <v>367</v>
      </c>
      <c r="K227" s="16">
        <v>6</v>
      </c>
      <c r="L227" s="17">
        <v>4</v>
      </c>
      <c r="M227" s="18">
        <v>6</v>
      </c>
      <c r="N227" s="19">
        <v>4</v>
      </c>
      <c r="O227" s="16">
        <v>48</v>
      </c>
      <c r="P227" s="17">
        <v>32</v>
      </c>
      <c r="Q227" s="18">
        <v>665.46</v>
      </c>
      <c r="R227" s="19">
        <v>442.08</v>
      </c>
      <c r="S227" s="20">
        <f t="shared" si="114"/>
        <v>13.863750000000001</v>
      </c>
      <c r="T227" s="21">
        <f t="shared" si="114"/>
        <v>13.815</v>
      </c>
      <c r="U227" s="18">
        <v>0</v>
      </c>
      <c r="V227" s="19">
        <v>0</v>
      </c>
      <c r="W227" s="22">
        <f t="shared" si="115"/>
        <v>665.46</v>
      </c>
      <c r="X227" s="23">
        <f t="shared" si="115"/>
        <v>442.08</v>
      </c>
      <c r="Y227" s="24">
        <f t="shared" si="116"/>
        <v>666</v>
      </c>
      <c r="Z227" s="25">
        <f t="shared" si="117"/>
        <v>223</v>
      </c>
      <c r="AA227" s="27">
        <f t="shared" si="118"/>
        <v>443</v>
      </c>
    </row>
    <row r="228" spans="1:27" x14ac:dyDescent="0.25">
      <c r="A228" s="11" t="s">
        <v>203</v>
      </c>
      <c r="B228" s="12" t="s">
        <v>19</v>
      </c>
      <c r="C228" s="11" t="s">
        <v>264</v>
      </c>
      <c r="D228" s="11">
        <v>316792</v>
      </c>
      <c r="E228" s="13" t="s">
        <v>265</v>
      </c>
      <c r="F228" s="13">
        <v>37811711</v>
      </c>
      <c r="G228" s="13" t="s">
        <v>501</v>
      </c>
      <c r="H228" s="13" t="s">
        <v>807</v>
      </c>
      <c r="I228" s="14" t="s">
        <v>894</v>
      </c>
      <c r="J228" s="15">
        <v>410</v>
      </c>
      <c r="K228" s="16">
        <v>6</v>
      </c>
      <c r="L228" s="17">
        <v>0</v>
      </c>
      <c r="M228" s="18">
        <v>2</v>
      </c>
      <c r="N228" s="19">
        <v>0</v>
      </c>
      <c r="O228" s="16">
        <v>18</v>
      </c>
      <c r="P228" s="17">
        <v>0</v>
      </c>
      <c r="Q228" s="18">
        <v>243</v>
      </c>
      <c r="R228" s="19">
        <v>0</v>
      </c>
      <c r="S228" s="20">
        <f t="shared" si="114"/>
        <v>13.5</v>
      </c>
      <c r="T228" s="21" t="str">
        <f t="shared" si="114"/>
        <v/>
      </c>
      <c r="U228" s="18">
        <v>0</v>
      </c>
      <c r="V228" s="19">
        <v>0</v>
      </c>
      <c r="W228" s="22">
        <f t="shared" si="115"/>
        <v>243</v>
      </c>
      <c r="X228" s="23">
        <f t="shared" si="115"/>
        <v>0</v>
      </c>
      <c r="Y228" s="24">
        <f t="shared" si="116"/>
        <v>243</v>
      </c>
      <c r="Z228" s="25">
        <f t="shared" si="117"/>
        <v>243</v>
      </c>
      <c r="AA228" s="27">
        <f t="shared" si="118"/>
        <v>0</v>
      </c>
    </row>
    <row r="229" spans="1:27" x14ac:dyDescent="0.25">
      <c r="A229" s="11" t="s">
        <v>203</v>
      </c>
      <c r="B229" s="12" t="s">
        <v>19</v>
      </c>
      <c r="C229" s="11" t="s">
        <v>264</v>
      </c>
      <c r="D229" s="11">
        <v>316792</v>
      </c>
      <c r="E229" s="13" t="s">
        <v>265</v>
      </c>
      <c r="F229" s="13">
        <v>30233844</v>
      </c>
      <c r="G229" s="13" t="s">
        <v>492</v>
      </c>
      <c r="H229" s="13" t="s">
        <v>807</v>
      </c>
      <c r="I229" s="14" t="s">
        <v>895</v>
      </c>
      <c r="J229" s="15">
        <v>679</v>
      </c>
      <c r="K229" s="16">
        <v>18</v>
      </c>
      <c r="L229" s="17">
        <v>0</v>
      </c>
      <c r="M229" s="18">
        <v>2</v>
      </c>
      <c r="N229" s="19">
        <v>0</v>
      </c>
      <c r="O229" s="16">
        <v>42</v>
      </c>
      <c r="P229" s="17">
        <v>0</v>
      </c>
      <c r="Q229" s="18">
        <v>844.8</v>
      </c>
      <c r="R229" s="19">
        <v>0</v>
      </c>
      <c r="S229" s="20">
        <f t="shared" si="114"/>
        <v>20.114285714285714</v>
      </c>
      <c r="T229" s="21" t="str">
        <f t="shared" si="114"/>
        <v/>
      </c>
      <c r="U229" s="18">
        <v>0</v>
      </c>
      <c r="V229" s="19">
        <v>0</v>
      </c>
      <c r="W229" s="22">
        <f t="shared" si="115"/>
        <v>844.8</v>
      </c>
      <c r="X229" s="23">
        <f t="shared" si="115"/>
        <v>0</v>
      </c>
      <c r="Y229" s="24">
        <f t="shared" si="116"/>
        <v>845</v>
      </c>
      <c r="Z229" s="25">
        <f t="shared" si="117"/>
        <v>845</v>
      </c>
      <c r="AA229" s="27">
        <f t="shared" si="118"/>
        <v>0</v>
      </c>
    </row>
    <row r="230" spans="1:27" x14ac:dyDescent="0.25">
      <c r="A230" s="11" t="s">
        <v>203</v>
      </c>
      <c r="B230" s="12" t="s">
        <v>19</v>
      </c>
      <c r="C230" s="11" t="s">
        <v>264</v>
      </c>
      <c r="D230" s="11">
        <v>316792</v>
      </c>
      <c r="E230" s="13" t="s">
        <v>265</v>
      </c>
      <c r="F230" s="13">
        <v>37811878</v>
      </c>
      <c r="G230" s="13" t="s">
        <v>495</v>
      </c>
      <c r="H230" s="13" t="s">
        <v>807</v>
      </c>
      <c r="I230" s="14" t="s">
        <v>896</v>
      </c>
      <c r="J230" s="15">
        <v>275</v>
      </c>
      <c r="K230" s="16">
        <v>6</v>
      </c>
      <c r="L230" s="17">
        <v>0</v>
      </c>
      <c r="M230" s="18">
        <v>2</v>
      </c>
      <c r="N230" s="19">
        <v>0</v>
      </c>
      <c r="O230" s="16">
        <v>30</v>
      </c>
      <c r="P230" s="17">
        <v>0</v>
      </c>
      <c r="Q230" s="18">
        <v>437.6</v>
      </c>
      <c r="R230" s="19">
        <v>0</v>
      </c>
      <c r="S230" s="20">
        <f t="shared" si="114"/>
        <v>14.586666666666668</v>
      </c>
      <c r="T230" s="21" t="str">
        <f t="shared" si="114"/>
        <v/>
      </c>
      <c r="U230" s="18">
        <v>0</v>
      </c>
      <c r="V230" s="19">
        <v>0</v>
      </c>
      <c r="W230" s="22">
        <f t="shared" si="115"/>
        <v>437.6</v>
      </c>
      <c r="X230" s="23">
        <f t="shared" si="115"/>
        <v>0</v>
      </c>
      <c r="Y230" s="24">
        <f t="shared" si="116"/>
        <v>438</v>
      </c>
      <c r="Z230" s="25">
        <f t="shared" si="117"/>
        <v>438</v>
      </c>
      <c r="AA230" s="27">
        <f t="shared" si="118"/>
        <v>0</v>
      </c>
    </row>
    <row r="231" spans="1:27" x14ac:dyDescent="0.25">
      <c r="A231" s="11" t="s">
        <v>203</v>
      </c>
      <c r="B231" s="12" t="s">
        <v>19</v>
      </c>
      <c r="C231" s="11" t="s">
        <v>264</v>
      </c>
      <c r="D231" s="11">
        <v>316792</v>
      </c>
      <c r="E231" s="13" t="s">
        <v>265</v>
      </c>
      <c r="F231" s="13">
        <v>37811860</v>
      </c>
      <c r="G231" s="13" t="s">
        <v>495</v>
      </c>
      <c r="H231" s="13" t="s">
        <v>807</v>
      </c>
      <c r="I231" s="14" t="s">
        <v>897</v>
      </c>
      <c r="J231" s="15">
        <v>615</v>
      </c>
      <c r="K231" s="16">
        <v>14</v>
      </c>
      <c r="L231" s="17">
        <v>0</v>
      </c>
      <c r="M231" s="18">
        <v>3</v>
      </c>
      <c r="N231" s="19">
        <v>0</v>
      </c>
      <c r="O231" s="16">
        <v>38</v>
      </c>
      <c r="P231" s="17">
        <v>0</v>
      </c>
      <c r="Q231" s="18">
        <v>516.48</v>
      </c>
      <c r="R231" s="19">
        <v>0</v>
      </c>
      <c r="S231" s="20">
        <f t="shared" si="114"/>
        <v>13.591578947368422</v>
      </c>
      <c r="T231" s="21" t="str">
        <f t="shared" si="114"/>
        <v/>
      </c>
      <c r="U231" s="18">
        <v>0</v>
      </c>
      <c r="V231" s="19">
        <v>0</v>
      </c>
      <c r="W231" s="22">
        <f t="shared" si="115"/>
        <v>516.48</v>
      </c>
      <c r="X231" s="23">
        <f t="shared" si="115"/>
        <v>0</v>
      </c>
      <c r="Y231" s="24">
        <f t="shared" si="116"/>
        <v>517</v>
      </c>
      <c r="Z231" s="25">
        <f t="shared" si="117"/>
        <v>517</v>
      </c>
      <c r="AA231" s="27">
        <f t="shared" si="118"/>
        <v>0</v>
      </c>
    </row>
    <row r="232" spans="1:27" x14ac:dyDescent="0.25">
      <c r="A232" s="11" t="s">
        <v>203</v>
      </c>
      <c r="B232" s="12" t="s">
        <v>19</v>
      </c>
      <c r="C232" s="11" t="s">
        <v>264</v>
      </c>
      <c r="D232" s="11">
        <v>316792</v>
      </c>
      <c r="E232" s="13" t="s">
        <v>265</v>
      </c>
      <c r="F232" s="13">
        <v>37811924</v>
      </c>
      <c r="G232" s="13" t="s">
        <v>495</v>
      </c>
      <c r="H232" s="13" t="s">
        <v>807</v>
      </c>
      <c r="I232" s="14" t="s">
        <v>898</v>
      </c>
      <c r="J232" s="15">
        <v>411</v>
      </c>
      <c r="K232" s="16">
        <v>2</v>
      </c>
      <c r="L232" s="17">
        <v>0</v>
      </c>
      <c r="M232" s="18">
        <v>1</v>
      </c>
      <c r="N232" s="19">
        <v>0</v>
      </c>
      <c r="O232" s="16">
        <v>16</v>
      </c>
      <c r="P232" s="17">
        <v>0</v>
      </c>
      <c r="Q232" s="18">
        <v>291.97000000000003</v>
      </c>
      <c r="R232" s="19">
        <v>0</v>
      </c>
      <c r="S232" s="20">
        <f t="shared" si="114"/>
        <v>18.248125000000002</v>
      </c>
      <c r="T232" s="21" t="str">
        <f t="shared" si="114"/>
        <v/>
      </c>
      <c r="U232" s="18">
        <v>0</v>
      </c>
      <c r="V232" s="19">
        <v>0</v>
      </c>
      <c r="W232" s="22">
        <f t="shared" si="115"/>
        <v>291.97000000000003</v>
      </c>
      <c r="X232" s="23">
        <f t="shared" si="115"/>
        <v>0</v>
      </c>
      <c r="Y232" s="24">
        <f t="shared" si="116"/>
        <v>292</v>
      </c>
      <c r="Z232" s="25">
        <f t="shared" si="117"/>
        <v>292</v>
      </c>
      <c r="AA232" s="27">
        <f t="shared" si="118"/>
        <v>0</v>
      </c>
    </row>
    <row r="233" spans="1:27" x14ac:dyDescent="0.25">
      <c r="A233" s="11" t="s">
        <v>203</v>
      </c>
      <c r="B233" s="12" t="s">
        <v>19</v>
      </c>
      <c r="C233" s="11" t="s">
        <v>230</v>
      </c>
      <c r="D233" s="11">
        <v>314668</v>
      </c>
      <c r="E233" s="13" t="s">
        <v>231</v>
      </c>
      <c r="F233" s="13">
        <v>37810359</v>
      </c>
      <c r="G233" s="13" t="s">
        <v>492</v>
      </c>
      <c r="H233" s="13" t="s">
        <v>899</v>
      </c>
      <c r="I233" s="14" t="s">
        <v>900</v>
      </c>
      <c r="J233" s="15">
        <v>400</v>
      </c>
      <c r="K233" s="16">
        <v>4</v>
      </c>
      <c r="L233" s="17">
        <v>0</v>
      </c>
      <c r="M233" s="18">
        <v>2</v>
      </c>
      <c r="N233" s="19">
        <v>0</v>
      </c>
      <c r="O233" s="16">
        <v>13</v>
      </c>
      <c r="P233" s="17">
        <v>0</v>
      </c>
      <c r="Q233" s="18">
        <v>237.7</v>
      </c>
      <c r="R233" s="19">
        <v>0</v>
      </c>
      <c r="S233" s="20">
        <f t="shared" si="114"/>
        <v>18.284615384615385</v>
      </c>
      <c r="T233" s="21" t="str">
        <f t="shared" si="114"/>
        <v/>
      </c>
      <c r="U233" s="18">
        <v>0</v>
      </c>
      <c r="V233" s="19">
        <v>0</v>
      </c>
      <c r="W233" s="22">
        <f t="shared" si="115"/>
        <v>237.7</v>
      </c>
      <c r="X233" s="23">
        <f t="shared" si="115"/>
        <v>0</v>
      </c>
      <c r="Y233" s="24">
        <f t="shared" si="116"/>
        <v>238</v>
      </c>
      <c r="Z233" s="25">
        <f t="shared" si="117"/>
        <v>238</v>
      </c>
      <c r="AA233" s="27">
        <f t="shared" si="118"/>
        <v>0</v>
      </c>
    </row>
    <row r="234" spans="1:27" x14ac:dyDescent="0.25">
      <c r="A234" s="11" t="s">
        <v>203</v>
      </c>
      <c r="B234" s="12" t="s">
        <v>19</v>
      </c>
      <c r="C234" s="11" t="s">
        <v>232</v>
      </c>
      <c r="D234" s="11">
        <v>314676</v>
      </c>
      <c r="E234" s="13" t="s">
        <v>233</v>
      </c>
      <c r="F234" s="13">
        <v>37810294</v>
      </c>
      <c r="G234" s="13" t="s">
        <v>495</v>
      </c>
      <c r="H234" s="13" t="s">
        <v>808</v>
      </c>
      <c r="I234" s="14" t="s">
        <v>901</v>
      </c>
      <c r="J234" s="15">
        <v>358</v>
      </c>
      <c r="K234" s="16">
        <v>16</v>
      </c>
      <c r="L234" s="17">
        <v>0</v>
      </c>
      <c r="M234" s="18">
        <v>2</v>
      </c>
      <c r="N234" s="19">
        <v>0</v>
      </c>
      <c r="O234" s="16">
        <v>35</v>
      </c>
      <c r="P234" s="17">
        <v>0</v>
      </c>
      <c r="Q234" s="18">
        <v>284</v>
      </c>
      <c r="R234" s="19">
        <v>0</v>
      </c>
      <c r="S234" s="20">
        <f t="shared" ref="S234:T249" si="119">IFERROR(Q234/O234,"")</f>
        <v>8.1142857142857139</v>
      </c>
      <c r="T234" s="21" t="str">
        <f t="shared" si="119"/>
        <v/>
      </c>
      <c r="U234" s="18">
        <v>0</v>
      </c>
      <c r="V234" s="19">
        <v>0</v>
      </c>
      <c r="W234" s="22">
        <f t="shared" ref="W234:X249" si="120">U234+Q234</f>
        <v>284</v>
      </c>
      <c r="X234" s="23">
        <f t="shared" si="120"/>
        <v>0</v>
      </c>
      <c r="Y234" s="24">
        <f t="shared" si="116"/>
        <v>284</v>
      </c>
      <c r="Z234" s="25">
        <f t="shared" si="117"/>
        <v>284</v>
      </c>
      <c r="AA234" s="27">
        <f t="shared" si="118"/>
        <v>0</v>
      </c>
    </row>
    <row r="235" spans="1:27" x14ac:dyDescent="0.25">
      <c r="A235" s="11" t="s">
        <v>203</v>
      </c>
      <c r="B235" s="12" t="s">
        <v>19</v>
      </c>
      <c r="C235" s="11" t="s">
        <v>232</v>
      </c>
      <c r="D235" s="11">
        <v>314676</v>
      </c>
      <c r="E235" s="13" t="s">
        <v>233</v>
      </c>
      <c r="F235" s="13">
        <v>37810286</v>
      </c>
      <c r="G235" s="13" t="s">
        <v>495</v>
      </c>
      <c r="H235" s="13" t="s">
        <v>808</v>
      </c>
      <c r="I235" s="14" t="s">
        <v>902</v>
      </c>
      <c r="J235" s="15">
        <v>295</v>
      </c>
      <c r="K235" s="16">
        <v>49</v>
      </c>
      <c r="L235" s="17">
        <v>0</v>
      </c>
      <c r="M235" s="18">
        <v>6</v>
      </c>
      <c r="N235" s="19">
        <v>0</v>
      </c>
      <c r="O235" s="16">
        <v>133</v>
      </c>
      <c r="P235" s="17">
        <v>0</v>
      </c>
      <c r="Q235" s="18">
        <v>2489.7600000000002</v>
      </c>
      <c r="R235" s="19">
        <v>0</v>
      </c>
      <c r="S235" s="20">
        <f t="shared" si="119"/>
        <v>18.720000000000002</v>
      </c>
      <c r="T235" s="21" t="str">
        <f t="shared" si="119"/>
        <v/>
      </c>
      <c r="U235" s="18">
        <v>0</v>
      </c>
      <c r="V235" s="19">
        <v>0</v>
      </c>
      <c r="W235" s="22">
        <f t="shared" si="120"/>
        <v>2489.7600000000002</v>
      </c>
      <c r="X235" s="23">
        <f t="shared" si="120"/>
        <v>0</v>
      </c>
      <c r="Y235" s="24">
        <f t="shared" si="116"/>
        <v>2490</v>
      </c>
      <c r="Z235" s="25">
        <f t="shared" si="117"/>
        <v>2490</v>
      </c>
      <c r="AA235" s="27">
        <f t="shared" si="118"/>
        <v>0</v>
      </c>
    </row>
    <row r="236" spans="1:27" x14ac:dyDescent="0.25">
      <c r="A236" s="11" t="s">
        <v>203</v>
      </c>
      <c r="B236" s="12" t="s">
        <v>19</v>
      </c>
      <c r="C236" s="11" t="s">
        <v>234</v>
      </c>
      <c r="D236" s="11">
        <v>314684</v>
      </c>
      <c r="E236" s="13" t="s">
        <v>235</v>
      </c>
      <c r="F236" s="13">
        <v>37810120</v>
      </c>
      <c r="G236" s="13" t="s">
        <v>492</v>
      </c>
      <c r="H236" s="13" t="s">
        <v>821</v>
      </c>
      <c r="I236" s="14" t="s">
        <v>903</v>
      </c>
      <c r="J236" s="15">
        <v>368</v>
      </c>
      <c r="K236" s="16">
        <v>11</v>
      </c>
      <c r="L236" s="17">
        <v>0</v>
      </c>
      <c r="M236" s="18">
        <v>3</v>
      </c>
      <c r="N236" s="19">
        <v>0</v>
      </c>
      <c r="O236" s="16">
        <v>47</v>
      </c>
      <c r="P236" s="17">
        <v>0</v>
      </c>
      <c r="Q236" s="18">
        <v>630.63</v>
      </c>
      <c r="R236" s="19">
        <v>0</v>
      </c>
      <c r="S236" s="20">
        <f t="shared" si="119"/>
        <v>13.417659574468084</v>
      </c>
      <c r="T236" s="21" t="str">
        <f t="shared" si="119"/>
        <v/>
      </c>
      <c r="U236" s="18">
        <v>0</v>
      </c>
      <c r="V236" s="19">
        <v>0</v>
      </c>
      <c r="W236" s="22">
        <f t="shared" si="120"/>
        <v>630.63</v>
      </c>
      <c r="X236" s="23">
        <f t="shared" si="120"/>
        <v>0</v>
      </c>
      <c r="Y236" s="24">
        <f t="shared" si="116"/>
        <v>631</v>
      </c>
      <c r="Z236" s="25">
        <f t="shared" si="117"/>
        <v>631</v>
      </c>
      <c r="AA236" s="27">
        <f t="shared" si="118"/>
        <v>0</v>
      </c>
    </row>
    <row r="237" spans="1:27" x14ac:dyDescent="0.25">
      <c r="A237" s="11" t="s">
        <v>203</v>
      </c>
      <c r="B237" s="12" t="s">
        <v>19</v>
      </c>
      <c r="C237" s="11" t="s">
        <v>236</v>
      </c>
      <c r="D237" s="11">
        <v>314722</v>
      </c>
      <c r="E237" s="13" t="s">
        <v>237</v>
      </c>
      <c r="F237" s="13">
        <v>31902952</v>
      </c>
      <c r="G237" s="13" t="s">
        <v>492</v>
      </c>
      <c r="H237" s="13" t="s">
        <v>904</v>
      </c>
      <c r="I237" s="14" t="s">
        <v>905</v>
      </c>
      <c r="J237" s="15">
        <v>419</v>
      </c>
      <c r="K237" s="16">
        <v>2</v>
      </c>
      <c r="L237" s="17">
        <v>0</v>
      </c>
      <c r="M237" s="18">
        <v>1</v>
      </c>
      <c r="N237" s="19">
        <v>0</v>
      </c>
      <c r="O237" s="16">
        <v>25</v>
      </c>
      <c r="P237" s="17">
        <v>0</v>
      </c>
      <c r="Q237" s="18">
        <v>301.63</v>
      </c>
      <c r="R237" s="19">
        <v>0</v>
      </c>
      <c r="S237" s="20">
        <f t="shared" si="119"/>
        <v>12.065199999999999</v>
      </c>
      <c r="T237" s="21" t="str">
        <f t="shared" si="119"/>
        <v/>
      </c>
      <c r="U237" s="18">
        <v>0</v>
      </c>
      <c r="V237" s="19">
        <v>0</v>
      </c>
      <c r="W237" s="22">
        <f t="shared" si="120"/>
        <v>301.63</v>
      </c>
      <c r="X237" s="23">
        <f t="shared" si="120"/>
        <v>0</v>
      </c>
      <c r="Y237" s="24">
        <f t="shared" si="116"/>
        <v>302</v>
      </c>
      <c r="Z237" s="25">
        <f t="shared" si="117"/>
        <v>302</v>
      </c>
      <c r="AA237" s="27">
        <f t="shared" si="118"/>
        <v>0</v>
      </c>
    </row>
    <row r="238" spans="1:27" x14ac:dyDescent="0.25">
      <c r="A238" s="11" t="s">
        <v>203</v>
      </c>
      <c r="B238" s="12" t="s">
        <v>19</v>
      </c>
      <c r="C238" s="11" t="s">
        <v>238</v>
      </c>
      <c r="D238" s="11">
        <v>314749</v>
      </c>
      <c r="E238" s="13" t="s">
        <v>239</v>
      </c>
      <c r="F238" s="13">
        <v>37810332</v>
      </c>
      <c r="G238" s="13" t="s">
        <v>492</v>
      </c>
      <c r="H238" s="13" t="s">
        <v>906</v>
      </c>
      <c r="I238" s="14" t="s">
        <v>907</v>
      </c>
      <c r="J238" s="15">
        <v>374</v>
      </c>
      <c r="K238" s="16">
        <v>9</v>
      </c>
      <c r="L238" s="17">
        <v>0</v>
      </c>
      <c r="M238" s="18">
        <v>1</v>
      </c>
      <c r="N238" s="19">
        <v>0</v>
      </c>
      <c r="O238" s="16">
        <v>26</v>
      </c>
      <c r="P238" s="17">
        <v>0</v>
      </c>
      <c r="Q238" s="18">
        <v>586.85</v>
      </c>
      <c r="R238" s="19">
        <v>0</v>
      </c>
      <c r="S238" s="20">
        <f t="shared" si="119"/>
        <v>22.571153846153848</v>
      </c>
      <c r="T238" s="21" t="str">
        <f t="shared" si="119"/>
        <v/>
      </c>
      <c r="U238" s="18">
        <v>0</v>
      </c>
      <c r="V238" s="19">
        <v>0</v>
      </c>
      <c r="W238" s="22">
        <f t="shared" si="120"/>
        <v>586.85</v>
      </c>
      <c r="X238" s="23">
        <f t="shared" si="120"/>
        <v>0</v>
      </c>
      <c r="Y238" s="24">
        <f t="shared" si="116"/>
        <v>587</v>
      </c>
      <c r="Z238" s="25">
        <f t="shared" si="117"/>
        <v>587</v>
      </c>
      <c r="AA238" s="27">
        <f t="shared" si="118"/>
        <v>0</v>
      </c>
    </row>
    <row r="239" spans="1:27" x14ac:dyDescent="0.25">
      <c r="A239" s="11" t="s">
        <v>203</v>
      </c>
      <c r="B239" s="12" t="s">
        <v>19</v>
      </c>
      <c r="C239" s="11" t="s">
        <v>210</v>
      </c>
      <c r="D239" s="11">
        <v>314170</v>
      </c>
      <c r="E239" s="13" t="s">
        <v>211</v>
      </c>
      <c r="F239" s="13">
        <v>37811487</v>
      </c>
      <c r="G239" s="13" t="s">
        <v>495</v>
      </c>
      <c r="H239" s="13" t="s">
        <v>908</v>
      </c>
      <c r="I239" s="14" t="s">
        <v>909</v>
      </c>
      <c r="J239" s="15">
        <v>353</v>
      </c>
      <c r="K239" s="16">
        <v>10</v>
      </c>
      <c r="L239" s="17">
        <v>0</v>
      </c>
      <c r="M239" s="18">
        <v>2</v>
      </c>
      <c r="N239" s="19">
        <v>0</v>
      </c>
      <c r="O239" s="16">
        <v>36</v>
      </c>
      <c r="P239" s="17">
        <v>0</v>
      </c>
      <c r="Q239" s="18">
        <v>550.22</v>
      </c>
      <c r="R239" s="19">
        <v>0</v>
      </c>
      <c r="S239" s="20">
        <f t="shared" si="119"/>
        <v>15.283888888888889</v>
      </c>
      <c r="T239" s="21" t="str">
        <f t="shared" si="119"/>
        <v/>
      </c>
      <c r="U239" s="18">
        <v>0</v>
      </c>
      <c r="V239" s="19">
        <v>0</v>
      </c>
      <c r="W239" s="22">
        <f t="shared" si="120"/>
        <v>550.22</v>
      </c>
      <c r="X239" s="23">
        <f t="shared" si="120"/>
        <v>0</v>
      </c>
      <c r="Y239" s="24">
        <f t="shared" si="116"/>
        <v>551</v>
      </c>
      <c r="Z239" s="25">
        <f t="shared" si="117"/>
        <v>551</v>
      </c>
      <c r="AA239" s="27">
        <f t="shared" si="118"/>
        <v>0</v>
      </c>
    </row>
    <row r="240" spans="1:27" x14ac:dyDescent="0.25">
      <c r="A240" s="11" t="s">
        <v>203</v>
      </c>
      <c r="B240" s="12" t="s">
        <v>19</v>
      </c>
      <c r="C240" s="11" t="s">
        <v>240</v>
      </c>
      <c r="D240" s="11">
        <v>314790</v>
      </c>
      <c r="E240" s="13" t="s">
        <v>241</v>
      </c>
      <c r="F240" s="13">
        <v>42349036</v>
      </c>
      <c r="G240" s="13" t="s">
        <v>492</v>
      </c>
      <c r="H240" s="13" t="s">
        <v>910</v>
      </c>
      <c r="I240" s="14" t="s">
        <v>911</v>
      </c>
      <c r="J240" s="15">
        <v>50</v>
      </c>
      <c r="K240" s="16">
        <v>7</v>
      </c>
      <c r="L240" s="17">
        <v>0</v>
      </c>
      <c r="M240" s="18">
        <v>1</v>
      </c>
      <c r="N240" s="19">
        <v>0</v>
      </c>
      <c r="O240" s="16">
        <v>48</v>
      </c>
      <c r="P240" s="17">
        <v>0</v>
      </c>
      <c r="Q240" s="18">
        <v>728</v>
      </c>
      <c r="R240" s="19">
        <v>0</v>
      </c>
      <c r="S240" s="20">
        <f t="shared" si="119"/>
        <v>15.166666666666666</v>
      </c>
      <c r="T240" s="21" t="str">
        <f t="shared" si="119"/>
        <v/>
      </c>
      <c r="U240" s="18">
        <v>0</v>
      </c>
      <c r="V240" s="19">
        <v>0</v>
      </c>
      <c r="W240" s="22">
        <f t="shared" si="120"/>
        <v>728</v>
      </c>
      <c r="X240" s="23">
        <f t="shared" si="120"/>
        <v>0</v>
      </c>
      <c r="Y240" s="24">
        <f t="shared" si="116"/>
        <v>728</v>
      </c>
      <c r="Z240" s="25">
        <f t="shared" si="117"/>
        <v>728</v>
      </c>
      <c r="AA240" s="27">
        <f t="shared" si="118"/>
        <v>0</v>
      </c>
    </row>
    <row r="241" spans="1:27" x14ac:dyDescent="0.25">
      <c r="A241" s="11" t="s">
        <v>203</v>
      </c>
      <c r="B241" s="12" t="s">
        <v>19</v>
      </c>
      <c r="C241" s="11" t="s">
        <v>242</v>
      </c>
      <c r="D241" s="11">
        <v>314846</v>
      </c>
      <c r="E241" s="13" t="s">
        <v>243</v>
      </c>
      <c r="F241" s="13">
        <v>37812076</v>
      </c>
      <c r="G241" s="13" t="s">
        <v>492</v>
      </c>
      <c r="H241" s="13" t="s">
        <v>912</v>
      </c>
      <c r="I241" s="14" t="s">
        <v>913</v>
      </c>
      <c r="J241" s="15">
        <v>228</v>
      </c>
      <c r="K241" s="16">
        <v>2</v>
      </c>
      <c r="L241" s="17">
        <v>0</v>
      </c>
      <c r="M241" s="18">
        <v>2</v>
      </c>
      <c r="N241" s="19">
        <v>0</v>
      </c>
      <c r="O241" s="16">
        <v>48</v>
      </c>
      <c r="P241" s="17">
        <v>0</v>
      </c>
      <c r="Q241" s="18">
        <v>908</v>
      </c>
      <c r="R241" s="19">
        <v>0</v>
      </c>
      <c r="S241" s="20">
        <f t="shared" si="119"/>
        <v>18.916666666666668</v>
      </c>
      <c r="T241" s="21" t="str">
        <f t="shared" si="119"/>
        <v/>
      </c>
      <c r="U241" s="18">
        <v>0</v>
      </c>
      <c r="V241" s="19">
        <v>0</v>
      </c>
      <c r="W241" s="22">
        <f t="shared" si="120"/>
        <v>908</v>
      </c>
      <c r="X241" s="23">
        <f t="shared" si="120"/>
        <v>0</v>
      </c>
      <c r="Y241" s="24">
        <f t="shared" si="116"/>
        <v>908</v>
      </c>
      <c r="Z241" s="25">
        <f t="shared" si="117"/>
        <v>908</v>
      </c>
      <c r="AA241" s="27">
        <f t="shared" si="118"/>
        <v>0</v>
      </c>
    </row>
    <row r="242" spans="1:27" x14ac:dyDescent="0.25">
      <c r="A242" s="11" t="s">
        <v>203</v>
      </c>
      <c r="B242" s="12" t="s">
        <v>19</v>
      </c>
      <c r="C242" s="11" t="s">
        <v>212</v>
      </c>
      <c r="D242" s="11">
        <v>314234</v>
      </c>
      <c r="E242" s="13" t="s">
        <v>213</v>
      </c>
      <c r="F242" s="13">
        <v>17066867</v>
      </c>
      <c r="G242" s="13" t="s">
        <v>914</v>
      </c>
      <c r="H242" s="13" t="s">
        <v>915</v>
      </c>
      <c r="I242" s="14" t="s">
        <v>916</v>
      </c>
      <c r="J242" s="15">
        <v>375</v>
      </c>
      <c r="K242" s="16">
        <v>12</v>
      </c>
      <c r="L242" s="17">
        <v>0</v>
      </c>
      <c r="M242" s="18">
        <v>4</v>
      </c>
      <c r="N242" s="19">
        <v>0</v>
      </c>
      <c r="O242" s="16">
        <v>72</v>
      </c>
      <c r="P242" s="17">
        <v>0</v>
      </c>
      <c r="Q242" s="18">
        <v>534.38</v>
      </c>
      <c r="R242" s="19">
        <v>0</v>
      </c>
      <c r="S242" s="20">
        <f t="shared" si="119"/>
        <v>7.4219444444444447</v>
      </c>
      <c r="T242" s="21" t="str">
        <f t="shared" si="119"/>
        <v/>
      </c>
      <c r="U242" s="18">
        <v>0</v>
      </c>
      <c r="V242" s="19">
        <v>0</v>
      </c>
      <c r="W242" s="22">
        <f t="shared" si="120"/>
        <v>534.38</v>
      </c>
      <c r="X242" s="23">
        <f t="shared" si="120"/>
        <v>0</v>
      </c>
      <c r="Y242" s="24">
        <f t="shared" si="116"/>
        <v>535</v>
      </c>
      <c r="Z242" s="25">
        <f t="shared" si="117"/>
        <v>535</v>
      </c>
      <c r="AA242" s="27">
        <f t="shared" si="118"/>
        <v>0</v>
      </c>
    </row>
    <row r="243" spans="1:27" x14ac:dyDescent="0.25">
      <c r="A243" s="11" t="s">
        <v>203</v>
      </c>
      <c r="B243" s="12" t="s">
        <v>19</v>
      </c>
      <c r="C243" s="11" t="s">
        <v>262</v>
      </c>
      <c r="D243" s="11">
        <v>315737</v>
      </c>
      <c r="E243" s="13" t="s">
        <v>263</v>
      </c>
      <c r="F243" s="13">
        <v>37813501</v>
      </c>
      <c r="G243" s="13" t="s">
        <v>917</v>
      </c>
      <c r="H243" s="13" t="s">
        <v>638</v>
      </c>
      <c r="I243" s="14" t="s">
        <v>918</v>
      </c>
      <c r="J243" s="15">
        <v>169</v>
      </c>
      <c r="K243" s="16">
        <v>4</v>
      </c>
      <c r="L243" s="17">
        <v>0</v>
      </c>
      <c r="M243" s="18">
        <v>4</v>
      </c>
      <c r="N243" s="19">
        <v>0</v>
      </c>
      <c r="O243" s="16">
        <v>28</v>
      </c>
      <c r="P243" s="17">
        <v>0</v>
      </c>
      <c r="Q243" s="18">
        <v>382.42</v>
      </c>
      <c r="R243" s="19">
        <v>0</v>
      </c>
      <c r="S243" s="20">
        <f t="shared" si="119"/>
        <v>13.657857142857143</v>
      </c>
      <c r="T243" s="21" t="str">
        <f t="shared" si="119"/>
        <v/>
      </c>
      <c r="U243" s="18">
        <v>0</v>
      </c>
      <c r="V243" s="19">
        <v>0</v>
      </c>
      <c r="W243" s="22">
        <f t="shared" si="120"/>
        <v>382.42</v>
      </c>
      <c r="X243" s="23">
        <f t="shared" si="120"/>
        <v>0</v>
      </c>
      <c r="Y243" s="24">
        <f t="shared" si="116"/>
        <v>383</v>
      </c>
      <c r="Z243" s="25">
        <f t="shared" si="117"/>
        <v>383</v>
      </c>
      <c r="AA243" s="27">
        <f t="shared" si="118"/>
        <v>0</v>
      </c>
    </row>
    <row r="244" spans="1:27" x14ac:dyDescent="0.25">
      <c r="A244" s="11" t="s">
        <v>203</v>
      </c>
      <c r="B244" s="12" t="s">
        <v>19</v>
      </c>
      <c r="C244" s="11" t="s">
        <v>214</v>
      </c>
      <c r="D244" s="11">
        <v>314293</v>
      </c>
      <c r="E244" s="13" t="s">
        <v>215</v>
      </c>
      <c r="F244" s="13">
        <v>37812114</v>
      </c>
      <c r="G244" s="13" t="s">
        <v>495</v>
      </c>
      <c r="H244" s="13" t="s">
        <v>919</v>
      </c>
      <c r="I244" s="14" t="s">
        <v>920</v>
      </c>
      <c r="J244" s="15">
        <v>260</v>
      </c>
      <c r="K244" s="16">
        <v>2</v>
      </c>
      <c r="L244" s="17">
        <v>0</v>
      </c>
      <c r="M244" s="18">
        <v>2</v>
      </c>
      <c r="N244" s="19">
        <v>0</v>
      </c>
      <c r="O244" s="16">
        <v>30</v>
      </c>
      <c r="P244" s="17">
        <v>0</v>
      </c>
      <c r="Q244" s="18">
        <v>520.5</v>
      </c>
      <c r="R244" s="19">
        <v>0</v>
      </c>
      <c r="S244" s="20">
        <f t="shared" si="119"/>
        <v>17.350000000000001</v>
      </c>
      <c r="T244" s="21" t="str">
        <f t="shared" si="119"/>
        <v/>
      </c>
      <c r="U244" s="18">
        <v>0</v>
      </c>
      <c r="V244" s="19">
        <v>0</v>
      </c>
      <c r="W244" s="22">
        <f t="shared" si="120"/>
        <v>520.5</v>
      </c>
      <c r="X244" s="23">
        <f t="shared" si="120"/>
        <v>0</v>
      </c>
      <c r="Y244" s="24">
        <f t="shared" ref="Y244:Y256" si="121">ROUNDUP(W244,0)</f>
        <v>521</v>
      </c>
      <c r="Z244" s="25">
        <f t="shared" si="117"/>
        <v>521</v>
      </c>
      <c r="AA244" s="27">
        <f t="shared" si="118"/>
        <v>0</v>
      </c>
    </row>
    <row r="245" spans="1:27" x14ac:dyDescent="0.25">
      <c r="A245" s="11" t="s">
        <v>203</v>
      </c>
      <c r="B245" s="12" t="s">
        <v>19</v>
      </c>
      <c r="C245" s="11" t="s">
        <v>292</v>
      </c>
      <c r="D245" s="11">
        <v>321648</v>
      </c>
      <c r="E245" s="13" t="s">
        <v>293</v>
      </c>
      <c r="F245" s="13">
        <v>37812998</v>
      </c>
      <c r="G245" s="13" t="s">
        <v>517</v>
      </c>
      <c r="H245" s="13" t="s">
        <v>921</v>
      </c>
      <c r="I245" s="14" t="s">
        <v>922</v>
      </c>
      <c r="J245" s="15">
        <v>184</v>
      </c>
      <c r="K245" s="16">
        <v>8</v>
      </c>
      <c r="L245" s="17">
        <v>0</v>
      </c>
      <c r="M245" s="18">
        <v>2</v>
      </c>
      <c r="N245" s="19">
        <v>0</v>
      </c>
      <c r="O245" s="16">
        <v>43</v>
      </c>
      <c r="P245" s="17">
        <v>0</v>
      </c>
      <c r="Q245" s="18">
        <v>757.3900000000001</v>
      </c>
      <c r="R245" s="19">
        <v>0</v>
      </c>
      <c r="S245" s="20">
        <f t="shared" si="119"/>
        <v>17.61372093023256</v>
      </c>
      <c r="T245" s="21" t="str">
        <f t="shared" si="119"/>
        <v/>
      </c>
      <c r="U245" s="18">
        <v>0</v>
      </c>
      <c r="V245" s="19">
        <v>0</v>
      </c>
      <c r="W245" s="22">
        <f t="shared" si="120"/>
        <v>757.3900000000001</v>
      </c>
      <c r="X245" s="23">
        <f t="shared" si="120"/>
        <v>0</v>
      </c>
      <c r="Y245" s="24">
        <f t="shared" si="121"/>
        <v>758</v>
      </c>
      <c r="Z245" s="25">
        <f t="shared" ref="Z245:Z259" si="122">Y245-AA245</f>
        <v>758</v>
      </c>
      <c r="AA245" s="27">
        <f t="shared" ref="AA245:AA259" si="123">ROUNDUP(X245,0)</f>
        <v>0</v>
      </c>
    </row>
    <row r="246" spans="1:27" x14ac:dyDescent="0.25">
      <c r="A246" s="11" t="s">
        <v>203</v>
      </c>
      <c r="B246" s="12" t="s">
        <v>19</v>
      </c>
      <c r="C246" s="11" t="s">
        <v>276</v>
      </c>
      <c r="D246" s="11">
        <v>316938</v>
      </c>
      <c r="E246" s="13" t="s">
        <v>277</v>
      </c>
      <c r="F246" s="13">
        <v>37812157</v>
      </c>
      <c r="G246" s="13" t="s">
        <v>517</v>
      </c>
      <c r="H246" s="13" t="s">
        <v>809</v>
      </c>
      <c r="I246" s="14" t="s">
        <v>923</v>
      </c>
      <c r="J246" s="15">
        <v>377</v>
      </c>
      <c r="K246" s="16">
        <v>6</v>
      </c>
      <c r="L246" s="17">
        <v>0</v>
      </c>
      <c r="M246" s="18">
        <v>2</v>
      </c>
      <c r="N246" s="19">
        <v>0</v>
      </c>
      <c r="O246" s="16">
        <v>28</v>
      </c>
      <c r="P246" s="17">
        <v>0</v>
      </c>
      <c r="Q246" s="18">
        <v>238</v>
      </c>
      <c r="R246" s="19">
        <v>0</v>
      </c>
      <c r="S246" s="20">
        <f t="shared" si="119"/>
        <v>8.5</v>
      </c>
      <c r="T246" s="21" t="str">
        <f t="shared" si="119"/>
        <v/>
      </c>
      <c r="U246" s="18">
        <v>0</v>
      </c>
      <c r="V246" s="19">
        <v>0</v>
      </c>
      <c r="W246" s="22">
        <f t="shared" si="120"/>
        <v>238</v>
      </c>
      <c r="X246" s="23">
        <f t="shared" si="120"/>
        <v>0</v>
      </c>
      <c r="Y246" s="24">
        <f t="shared" si="121"/>
        <v>238</v>
      </c>
      <c r="Z246" s="25">
        <f t="shared" si="122"/>
        <v>238</v>
      </c>
      <c r="AA246" s="27">
        <f t="shared" si="123"/>
        <v>0</v>
      </c>
    </row>
    <row r="247" spans="1:27" x14ac:dyDescent="0.25">
      <c r="A247" s="11" t="s">
        <v>203</v>
      </c>
      <c r="B247" s="12" t="s">
        <v>19</v>
      </c>
      <c r="C247" s="11" t="s">
        <v>294</v>
      </c>
      <c r="D247" s="11">
        <v>321656</v>
      </c>
      <c r="E247" s="13" t="s">
        <v>295</v>
      </c>
      <c r="F247" s="13">
        <v>37809733</v>
      </c>
      <c r="G247" s="13" t="s">
        <v>492</v>
      </c>
      <c r="H247" s="13" t="s">
        <v>924</v>
      </c>
      <c r="I247" s="14" t="s">
        <v>925</v>
      </c>
      <c r="J247" s="15">
        <v>117</v>
      </c>
      <c r="K247" s="16">
        <v>12</v>
      </c>
      <c r="L247" s="17">
        <v>0</v>
      </c>
      <c r="M247" s="18">
        <v>2</v>
      </c>
      <c r="N247" s="19">
        <v>0</v>
      </c>
      <c r="O247" s="16">
        <v>200</v>
      </c>
      <c r="P247" s="17">
        <v>0</v>
      </c>
      <c r="Q247" s="18">
        <v>1754.34</v>
      </c>
      <c r="R247" s="19">
        <v>0</v>
      </c>
      <c r="S247" s="20">
        <f t="shared" si="119"/>
        <v>8.7716999999999992</v>
      </c>
      <c r="T247" s="21" t="str">
        <f t="shared" si="119"/>
        <v/>
      </c>
      <c r="U247" s="18">
        <v>0</v>
      </c>
      <c r="V247" s="19">
        <v>0</v>
      </c>
      <c r="W247" s="22">
        <f t="shared" si="120"/>
        <v>1754.34</v>
      </c>
      <c r="X247" s="23">
        <f t="shared" si="120"/>
        <v>0</v>
      </c>
      <c r="Y247" s="24">
        <f t="shared" si="121"/>
        <v>1755</v>
      </c>
      <c r="Z247" s="25">
        <f t="shared" si="122"/>
        <v>1755</v>
      </c>
      <c r="AA247" s="27">
        <f t="shared" si="123"/>
        <v>0</v>
      </c>
    </row>
    <row r="248" spans="1:27" x14ac:dyDescent="0.25">
      <c r="A248" s="11" t="s">
        <v>203</v>
      </c>
      <c r="B248" s="12" t="s">
        <v>19</v>
      </c>
      <c r="C248" s="11" t="s">
        <v>296</v>
      </c>
      <c r="D248" s="11">
        <v>321699</v>
      </c>
      <c r="E248" s="13" t="s">
        <v>297</v>
      </c>
      <c r="F248" s="13">
        <v>42064872</v>
      </c>
      <c r="G248" s="13" t="s">
        <v>926</v>
      </c>
      <c r="H248" s="13" t="s">
        <v>927</v>
      </c>
      <c r="I248" s="14" t="s">
        <v>928</v>
      </c>
      <c r="J248" s="15">
        <v>366</v>
      </c>
      <c r="K248" s="16">
        <v>36</v>
      </c>
      <c r="L248" s="17">
        <v>0</v>
      </c>
      <c r="M248" s="18">
        <v>11</v>
      </c>
      <c r="N248" s="19">
        <v>0</v>
      </c>
      <c r="O248" s="16">
        <v>198</v>
      </c>
      <c r="P248" s="17">
        <v>0</v>
      </c>
      <c r="Q248" s="18">
        <v>3274.67</v>
      </c>
      <c r="R248" s="19">
        <v>0</v>
      </c>
      <c r="S248" s="20">
        <f t="shared" si="119"/>
        <v>16.538737373737373</v>
      </c>
      <c r="T248" s="21" t="str">
        <f t="shared" si="119"/>
        <v/>
      </c>
      <c r="U248" s="18">
        <v>0</v>
      </c>
      <c r="V248" s="19">
        <v>0</v>
      </c>
      <c r="W248" s="22">
        <f t="shared" si="120"/>
        <v>3274.67</v>
      </c>
      <c r="X248" s="23">
        <f t="shared" si="120"/>
        <v>0</v>
      </c>
      <c r="Y248" s="24">
        <f t="shared" si="121"/>
        <v>3275</v>
      </c>
      <c r="Z248" s="25">
        <f t="shared" si="122"/>
        <v>3275</v>
      </c>
      <c r="AA248" s="27">
        <f t="shared" si="123"/>
        <v>0</v>
      </c>
    </row>
    <row r="249" spans="1:27" x14ac:dyDescent="0.25">
      <c r="A249" s="11" t="s">
        <v>203</v>
      </c>
      <c r="B249" s="12" t="s">
        <v>19</v>
      </c>
      <c r="C249" s="11" t="s">
        <v>244</v>
      </c>
      <c r="D249" s="11">
        <v>314897</v>
      </c>
      <c r="E249" s="13" t="s">
        <v>245</v>
      </c>
      <c r="F249" s="13">
        <v>37810235</v>
      </c>
      <c r="G249" s="13" t="s">
        <v>929</v>
      </c>
      <c r="H249" s="13" t="s">
        <v>810</v>
      </c>
      <c r="I249" s="14" t="s">
        <v>930</v>
      </c>
      <c r="J249" s="15">
        <v>517</v>
      </c>
      <c r="K249" s="16">
        <v>34</v>
      </c>
      <c r="L249" s="17">
        <v>0</v>
      </c>
      <c r="M249" s="18">
        <v>4</v>
      </c>
      <c r="N249" s="19">
        <v>0</v>
      </c>
      <c r="O249" s="16">
        <v>96</v>
      </c>
      <c r="P249" s="17">
        <v>0</v>
      </c>
      <c r="Q249" s="18">
        <v>1174</v>
      </c>
      <c r="R249" s="19">
        <v>0</v>
      </c>
      <c r="S249" s="20">
        <f t="shared" si="119"/>
        <v>12.229166666666666</v>
      </c>
      <c r="T249" s="21" t="str">
        <f t="shared" si="119"/>
        <v/>
      </c>
      <c r="U249" s="18">
        <v>0</v>
      </c>
      <c r="V249" s="19">
        <v>0</v>
      </c>
      <c r="W249" s="22">
        <f t="shared" si="120"/>
        <v>1174</v>
      </c>
      <c r="X249" s="23">
        <f t="shared" si="120"/>
        <v>0</v>
      </c>
      <c r="Y249" s="24">
        <f t="shared" si="121"/>
        <v>1174</v>
      </c>
      <c r="Z249" s="25">
        <f t="shared" si="122"/>
        <v>1174</v>
      </c>
      <c r="AA249" s="27">
        <f t="shared" si="123"/>
        <v>0</v>
      </c>
    </row>
    <row r="250" spans="1:27" x14ac:dyDescent="0.25">
      <c r="A250" s="11" t="s">
        <v>203</v>
      </c>
      <c r="B250" s="12" t="s">
        <v>19</v>
      </c>
      <c r="C250" s="11" t="s">
        <v>298</v>
      </c>
      <c r="D250" s="11">
        <v>648060</v>
      </c>
      <c r="E250" s="13" t="s">
        <v>299</v>
      </c>
      <c r="F250" s="13">
        <v>54286816</v>
      </c>
      <c r="G250" s="13" t="s">
        <v>492</v>
      </c>
      <c r="H250" s="13" t="s">
        <v>931</v>
      </c>
      <c r="I250" s="14" t="s">
        <v>932</v>
      </c>
      <c r="J250" s="15">
        <v>195</v>
      </c>
      <c r="K250" s="16">
        <v>6</v>
      </c>
      <c r="L250" s="17">
        <v>0</v>
      </c>
      <c r="M250" s="18">
        <v>1</v>
      </c>
      <c r="N250" s="19">
        <v>0</v>
      </c>
      <c r="O250" s="16">
        <v>21</v>
      </c>
      <c r="P250" s="17">
        <v>0</v>
      </c>
      <c r="Q250" s="18">
        <v>291.83</v>
      </c>
      <c r="R250" s="19">
        <v>0</v>
      </c>
      <c r="S250" s="20">
        <f t="shared" ref="S250:T262" si="124">IFERROR(Q250/O250,"")</f>
        <v>13.896666666666667</v>
      </c>
      <c r="T250" s="21" t="str">
        <f t="shared" si="124"/>
        <v/>
      </c>
      <c r="U250" s="18">
        <v>0</v>
      </c>
      <c r="V250" s="19">
        <v>0</v>
      </c>
      <c r="W250" s="22">
        <f t="shared" ref="W250:X262" si="125">U250+Q250</f>
        <v>291.83</v>
      </c>
      <c r="X250" s="23">
        <f t="shared" si="125"/>
        <v>0</v>
      </c>
      <c r="Y250" s="24">
        <f t="shared" si="121"/>
        <v>292</v>
      </c>
      <c r="Z250" s="25">
        <f t="shared" si="122"/>
        <v>292</v>
      </c>
      <c r="AA250" s="27">
        <f t="shared" si="123"/>
        <v>0</v>
      </c>
    </row>
    <row r="251" spans="1:27" x14ac:dyDescent="0.25">
      <c r="A251" s="11" t="s">
        <v>203</v>
      </c>
      <c r="B251" s="12" t="s">
        <v>19</v>
      </c>
      <c r="C251" s="11" t="s">
        <v>300</v>
      </c>
      <c r="D251" s="11">
        <v>321711</v>
      </c>
      <c r="E251" s="13" t="s">
        <v>301</v>
      </c>
      <c r="F251" s="13">
        <v>37810944</v>
      </c>
      <c r="G251" s="13" t="s">
        <v>933</v>
      </c>
      <c r="H251" s="13" t="s">
        <v>934</v>
      </c>
      <c r="I251" s="14" t="s">
        <v>935</v>
      </c>
      <c r="J251" s="15">
        <v>472</v>
      </c>
      <c r="K251" s="16">
        <v>11</v>
      </c>
      <c r="L251" s="17">
        <v>0</v>
      </c>
      <c r="M251" s="18">
        <v>2</v>
      </c>
      <c r="N251" s="19">
        <v>0</v>
      </c>
      <c r="O251" s="16">
        <v>32</v>
      </c>
      <c r="P251" s="17">
        <v>0</v>
      </c>
      <c r="Q251" s="18">
        <v>431.84000000000003</v>
      </c>
      <c r="R251" s="19">
        <v>0</v>
      </c>
      <c r="S251" s="20">
        <f t="shared" si="124"/>
        <v>13.495000000000001</v>
      </c>
      <c r="T251" s="21" t="str">
        <f t="shared" si="124"/>
        <v/>
      </c>
      <c r="U251" s="18">
        <v>30</v>
      </c>
      <c r="V251" s="19">
        <v>0</v>
      </c>
      <c r="W251" s="22">
        <f t="shared" si="125"/>
        <v>461.84000000000003</v>
      </c>
      <c r="X251" s="23">
        <f t="shared" si="125"/>
        <v>0</v>
      </c>
      <c r="Y251" s="24">
        <f t="shared" si="121"/>
        <v>462</v>
      </c>
      <c r="Z251" s="25">
        <f t="shared" si="122"/>
        <v>462</v>
      </c>
      <c r="AA251" s="27">
        <f t="shared" si="123"/>
        <v>0</v>
      </c>
    </row>
    <row r="252" spans="1:27" x14ac:dyDescent="0.25">
      <c r="A252" s="11" t="s">
        <v>203</v>
      </c>
      <c r="B252" s="12" t="s">
        <v>19</v>
      </c>
      <c r="C252" s="11" t="s">
        <v>302</v>
      </c>
      <c r="D252" s="11">
        <v>648078</v>
      </c>
      <c r="E252" s="13" t="s">
        <v>303</v>
      </c>
      <c r="F252" s="13">
        <v>37813366</v>
      </c>
      <c r="G252" s="13" t="s">
        <v>492</v>
      </c>
      <c r="H252" s="13" t="s">
        <v>936</v>
      </c>
      <c r="I252" s="14" t="s">
        <v>937</v>
      </c>
      <c r="J252" s="15">
        <v>252</v>
      </c>
      <c r="K252" s="16">
        <v>13</v>
      </c>
      <c r="L252" s="17">
        <v>0</v>
      </c>
      <c r="M252" s="18">
        <v>4</v>
      </c>
      <c r="N252" s="19">
        <v>0</v>
      </c>
      <c r="O252" s="16">
        <v>102</v>
      </c>
      <c r="P252" s="17">
        <v>0</v>
      </c>
      <c r="Q252" s="18">
        <v>1040.1100000000001</v>
      </c>
      <c r="R252" s="19">
        <v>0</v>
      </c>
      <c r="S252" s="20">
        <f t="shared" si="124"/>
        <v>10.1971568627451</v>
      </c>
      <c r="T252" s="21" t="str">
        <f t="shared" si="124"/>
        <v/>
      </c>
      <c r="U252" s="18">
        <v>0</v>
      </c>
      <c r="V252" s="19">
        <v>0</v>
      </c>
      <c r="W252" s="22">
        <f t="shared" si="125"/>
        <v>1040.1100000000001</v>
      </c>
      <c r="X252" s="23">
        <f t="shared" si="125"/>
        <v>0</v>
      </c>
      <c r="Y252" s="24">
        <f t="shared" si="121"/>
        <v>1041</v>
      </c>
      <c r="Z252" s="25">
        <f t="shared" si="122"/>
        <v>1041</v>
      </c>
      <c r="AA252" s="27">
        <f t="shared" si="123"/>
        <v>0</v>
      </c>
    </row>
    <row r="253" spans="1:27" x14ac:dyDescent="0.25">
      <c r="A253" s="11" t="s">
        <v>203</v>
      </c>
      <c r="B253" s="12" t="s">
        <v>19</v>
      </c>
      <c r="C253" s="11" t="s">
        <v>246</v>
      </c>
      <c r="D253" s="11">
        <v>315001</v>
      </c>
      <c r="E253" s="13" t="s">
        <v>247</v>
      </c>
      <c r="F253" s="13">
        <v>36140783</v>
      </c>
      <c r="G253" s="13" t="s">
        <v>938</v>
      </c>
      <c r="H253" s="13" t="s">
        <v>939</v>
      </c>
      <c r="I253" s="14" t="s">
        <v>940</v>
      </c>
      <c r="J253" s="15">
        <v>693</v>
      </c>
      <c r="K253" s="16">
        <v>6</v>
      </c>
      <c r="L253" s="17">
        <v>0</v>
      </c>
      <c r="M253" s="18">
        <v>2</v>
      </c>
      <c r="N253" s="19">
        <v>0</v>
      </c>
      <c r="O253" s="16">
        <v>28</v>
      </c>
      <c r="P253" s="17">
        <v>0</v>
      </c>
      <c r="Q253" s="18">
        <v>239</v>
      </c>
      <c r="R253" s="19">
        <v>0</v>
      </c>
      <c r="S253" s="20">
        <f t="shared" si="124"/>
        <v>8.5357142857142865</v>
      </c>
      <c r="T253" s="21" t="str">
        <f t="shared" si="124"/>
        <v/>
      </c>
      <c r="U253" s="18">
        <v>0</v>
      </c>
      <c r="V253" s="19">
        <v>0</v>
      </c>
      <c r="W253" s="22">
        <f t="shared" si="125"/>
        <v>239</v>
      </c>
      <c r="X253" s="23">
        <f t="shared" si="125"/>
        <v>0</v>
      </c>
      <c r="Y253" s="24">
        <f t="shared" si="121"/>
        <v>239</v>
      </c>
      <c r="Z253" s="25">
        <f t="shared" si="122"/>
        <v>239</v>
      </c>
      <c r="AA253" s="27">
        <f t="shared" si="123"/>
        <v>0</v>
      </c>
    </row>
    <row r="254" spans="1:27" x14ac:dyDescent="0.25">
      <c r="A254" s="11" t="s">
        <v>203</v>
      </c>
      <c r="B254" s="12" t="s">
        <v>19</v>
      </c>
      <c r="C254" s="11" t="s">
        <v>278</v>
      </c>
      <c r="D254" s="11">
        <v>321796</v>
      </c>
      <c r="E254" s="13" t="s">
        <v>279</v>
      </c>
      <c r="F254" s="13">
        <v>37811762</v>
      </c>
      <c r="G254" s="13" t="s">
        <v>492</v>
      </c>
      <c r="H254" s="13" t="s">
        <v>559</v>
      </c>
      <c r="I254" s="14" t="s">
        <v>941</v>
      </c>
      <c r="J254" s="15">
        <v>202</v>
      </c>
      <c r="K254" s="16">
        <v>10</v>
      </c>
      <c r="L254" s="17">
        <v>0</v>
      </c>
      <c r="M254" s="18">
        <v>2</v>
      </c>
      <c r="N254" s="19">
        <v>0</v>
      </c>
      <c r="O254" s="16">
        <v>32</v>
      </c>
      <c r="P254" s="17">
        <v>0</v>
      </c>
      <c r="Q254" s="18">
        <v>454.78999999999996</v>
      </c>
      <c r="R254" s="19">
        <v>0</v>
      </c>
      <c r="S254" s="20">
        <f t="shared" si="124"/>
        <v>14.212187499999999</v>
      </c>
      <c r="T254" s="21" t="str">
        <f t="shared" si="124"/>
        <v/>
      </c>
      <c r="U254" s="18">
        <v>0</v>
      </c>
      <c r="V254" s="19">
        <v>0</v>
      </c>
      <c r="W254" s="22">
        <f t="shared" si="125"/>
        <v>454.78999999999996</v>
      </c>
      <c r="X254" s="23">
        <f t="shared" si="125"/>
        <v>0</v>
      </c>
      <c r="Y254" s="24">
        <f t="shared" si="121"/>
        <v>455</v>
      </c>
      <c r="Z254" s="25">
        <f t="shared" si="122"/>
        <v>455</v>
      </c>
      <c r="AA254" s="27">
        <f t="shared" si="123"/>
        <v>0</v>
      </c>
    </row>
    <row r="255" spans="1:27" x14ac:dyDescent="0.25">
      <c r="A255" s="11" t="s">
        <v>203</v>
      </c>
      <c r="B255" s="12" t="s">
        <v>19</v>
      </c>
      <c r="C255" s="11" t="s">
        <v>278</v>
      </c>
      <c r="D255" s="11">
        <v>321796</v>
      </c>
      <c r="E255" s="13" t="s">
        <v>279</v>
      </c>
      <c r="F255" s="13">
        <v>37813013</v>
      </c>
      <c r="G255" s="13" t="s">
        <v>495</v>
      </c>
      <c r="H255" s="13" t="s">
        <v>559</v>
      </c>
      <c r="I255" s="14" t="s">
        <v>942</v>
      </c>
      <c r="J255" s="15">
        <v>860</v>
      </c>
      <c r="K255" s="16">
        <v>38</v>
      </c>
      <c r="L255" s="17">
        <v>0</v>
      </c>
      <c r="M255" s="18">
        <v>8</v>
      </c>
      <c r="N255" s="19">
        <v>0</v>
      </c>
      <c r="O255" s="16">
        <v>76</v>
      </c>
      <c r="P255" s="17">
        <v>0</v>
      </c>
      <c r="Q255" s="18">
        <v>1108.82</v>
      </c>
      <c r="R255" s="19">
        <v>0</v>
      </c>
      <c r="S255" s="20">
        <f t="shared" si="124"/>
        <v>14.589736842105262</v>
      </c>
      <c r="T255" s="21" t="str">
        <f t="shared" si="124"/>
        <v/>
      </c>
      <c r="U255" s="18">
        <v>0</v>
      </c>
      <c r="V255" s="19">
        <v>0</v>
      </c>
      <c r="W255" s="22">
        <f t="shared" si="125"/>
        <v>1108.82</v>
      </c>
      <c r="X255" s="23">
        <f t="shared" si="125"/>
        <v>0</v>
      </c>
      <c r="Y255" s="24">
        <f t="shared" si="121"/>
        <v>1109</v>
      </c>
      <c r="Z255" s="25">
        <f t="shared" si="122"/>
        <v>1109</v>
      </c>
      <c r="AA255" s="27">
        <f t="shared" si="123"/>
        <v>0</v>
      </c>
    </row>
    <row r="256" spans="1:27" x14ac:dyDescent="0.25">
      <c r="A256" s="11" t="s">
        <v>203</v>
      </c>
      <c r="B256" s="12" t="s">
        <v>19</v>
      </c>
      <c r="C256" s="11" t="s">
        <v>278</v>
      </c>
      <c r="D256" s="11">
        <v>321796</v>
      </c>
      <c r="E256" s="13" t="s">
        <v>279</v>
      </c>
      <c r="F256" s="13">
        <v>37812891</v>
      </c>
      <c r="G256" s="13" t="s">
        <v>495</v>
      </c>
      <c r="H256" s="13" t="s">
        <v>559</v>
      </c>
      <c r="I256" s="14" t="s">
        <v>943</v>
      </c>
      <c r="J256" s="15">
        <v>523</v>
      </c>
      <c r="K256" s="16">
        <v>54</v>
      </c>
      <c r="L256" s="17">
        <v>0</v>
      </c>
      <c r="M256" s="18">
        <v>4</v>
      </c>
      <c r="N256" s="19">
        <v>0</v>
      </c>
      <c r="O256" s="16">
        <v>72</v>
      </c>
      <c r="P256" s="17">
        <v>0</v>
      </c>
      <c r="Q256" s="18">
        <v>809.7</v>
      </c>
      <c r="R256" s="19">
        <v>0</v>
      </c>
      <c r="S256" s="20">
        <f t="shared" si="124"/>
        <v>11.245833333333334</v>
      </c>
      <c r="T256" s="21" t="str">
        <f t="shared" si="124"/>
        <v/>
      </c>
      <c r="U256" s="18">
        <v>67.91</v>
      </c>
      <c r="V256" s="19">
        <v>0</v>
      </c>
      <c r="W256" s="22">
        <f t="shared" si="125"/>
        <v>877.61</v>
      </c>
      <c r="X256" s="23">
        <f t="shared" si="125"/>
        <v>0</v>
      </c>
      <c r="Y256" s="24">
        <f t="shared" si="121"/>
        <v>878</v>
      </c>
      <c r="Z256" s="25">
        <f t="shared" si="122"/>
        <v>878</v>
      </c>
      <c r="AA256" s="27">
        <f t="shared" si="123"/>
        <v>0</v>
      </c>
    </row>
    <row r="257" spans="1:27" x14ac:dyDescent="0.25">
      <c r="A257" s="11" t="s">
        <v>203</v>
      </c>
      <c r="B257" s="12" t="s">
        <v>19</v>
      </c>
      <c r="C257" s="11" t="s">
        <v>278</v>
      </c>
      <c r="D257" s="11">
        <v>321796</v>
      </c>
      <c r="E257" s="13" t="s">
        <v>279</v>
      </c>
      <c r="F257" s="13">
        <v>37812980</v>
      </c>
      <c r="G257" s="13" t="s">
        <v>495</v>
      </c>
      <c r="H257" s="13" t="s">
        <v>559</v>
      </c>
      <c r="I257" s="14" t="s">
        <v>944</v>
      </c>
      <c r="J257" s="15">
        <v>322</v>
      </c>
      <c r="K257" s="16">
        <v>20</v>
      </c>
      <c r="L257" s="17">
        <v>0</v>
      </c>
      <c r="M257" s="18">
        <v>4</v>
      </c>
      <c r="N257" s="19">
        <v>0</v>
      </c>
      <c r="O257" s="16">
        <v>62</v>
      </c>
      <c r="P257" s="17">
        <v>0</v>
      </c>
      <c r="Q257" s="18">
        <v>1001</v>
      </c>
      <c r="R257" s="19">
        <v>0</v>
      </c>
      <c r="S257" s="20">
        <f t="shared" si="124"/>
        <v>16.14516129032258</v>
      </c>
      <c r="T257" s="21" t="str">
        <f t="shared" si="124"/>
        <v/>
      </c>
      <c r="U257" s="18">
        <v>0</v>
      </c>
      <c r="V257" s="19">
        <v>0</v>
      </c>
      <c r="W257" s="22">
        <f t="shared" si="125"/>
        <v>1001</v>
      </c>
      <c r="X257" s="23">
        <f t="shared" si="125"/>
        <v>0</v>
      </c>
      <c r="Y257" s="24">
        <f t="shared" ref="Y257:Y264" si="126">ROUNDUP(W257,0)</f>
        <v>1001</v>
      </c>
      <c r="Z257" s="25">
        <f t="shared" si="122"/>
        <v>1001</v>
      </c>
      <c r="AA257" s="27">
        <f t="shared" si="123"/>
        <v>0</v>
      </c>
    </row>
    <row r="258" spans="1:27" x14ac:dyDescent="0.25">
      <c r="A258" s="11" t="s">
        <v>203</v>
      </c>
      <c r="B258" s="12" t="s">
        <v>19</v>
      </c>
      <c r="C258" s="11" t="s">
        <v>278</v>
      </c>
      <c r="D258" s="11">
        <v>321796</v>
      </c>
      <c r="E258" s="13" t="s">
        <v>279</v>
      </c>
      <c r="F258" s="13">
        <v>37813064</v>
      </c>
      <c r="G258" s="13" t="s">
        <v>492</v>
      </c>
      <c r="H258" s="13" t="s">
        <v>559</v>
      </c>
      <c r="I258" s="14" t="s">
        <v>945</v>
      </c>
      <c r="J258" s="15">
        <v>495</v>
      </c>
      <c r="K258" s="16">
        <v>42</v>
      </c>
      <c r="L258" s="17">
        <v>0</v>
      </c>
      <c r="M258" s="18">
        <v>4</v>
      </c>
      <c r="N258" s="19">
        <v>0</v>
      </c>
      <c r="O258" s="16">
        <v>103</v>
      </c>
      <c r="P258" s="17">
        <v>0</v>
      </c>
      <c r="Q258" s="18">
        <v>1476.43</v>
      </c>
      <c r="R258" s="19">
        <v>0</v>
      </c>
      <c r="S258" s="20">
        <f t="shared" si="124"/>
        <v>14.334271844660195</v>
      </c>
      <c r="T258" s="21" t="str">
        <f t="shared" si="124"/>
        <v/>
      </c>
      <c r="U258" s="18">
        <v>0</v>
      </c>
      <c r="V258" s="19">
        <v>0</v>
      </c>
      <c r="W258" s="22">
        <f t="shared" si="125"/>
        <v>1476.43</v>
      </c>
      <c r="X258" s="23">
        <f t="shared" si="125"/>
        <v>0</v>
      </c>
      <c r="Y258" s="24">
        <f t="shared" si="126"/>
        <v>1477</v>
      </c>
      <c r="Z258" s="25">
        <f t="shared" si="122"/>
        <v>1477</v>
      </c>
      <c r="AA258" s="27">
        <f t="shared" si="123"/>
        <v>0</v>
      </c>
    </row>
    <row r="259" spans="1:27" x14ac:dyDescent="0.25">
      <c r="A259" s="11" t="s">
        <v>203</v>
      </c>
      <c r="B259" s="12" t="s">
        <v>19</v>
      </c>
      <c r="C259" s="11" t="s">
        <v>278</v>
      </c>
      <c r="D259" s="11">
        <v>321796</v>
      </c>
      <c r="E259" s="13" t="s">
        <v>279</v>
      </c>
      <c r="F259" s="13">
        <v>37812904</v>
      </c>
      <c r="G259" s="13" t="s">
        <v>495</v>
      </c>
      <c r="H259" s="13" t="s">
        <v>559</v>
      </c>
      <c r="I259" s="14" t="s">
        <v>946</v>
      </c>
      <c r="J259" s="15">
        <v>495</v>
      </c>
      <c r="K259" s="16">
        <v>30</v>
      </c>
      <c r="L259" s="17">
        <v>0</v>
      </c>
      <c r="M259" s="18">
        <v>6</v>
      </c>
      <c r="N259" s="19">
        <v>0</v>
      </c>
      <c r="O259" s="16">
        <v>76</v>
      </c>
      <c r="P259" s="17">
        <v>0</v>
      </c>
      <c r="Q259" s="18">
        <v>896.53</v>
      </c>
      <c r="R259" s="19">
        <v>0</v>
      </c>
      <c r="S259" s="20">
        <f t="shared" si="124"/>
        <v>11.796447368421052</v>
      </c>
      <c r="T259" s="21" t="str">
        <f t="shared" si="124"/>
        <v/>
      </c>
      <c r="U259" s="18">
        <v>0</v>
      </c>
      <c r="V259" s="19">
        <v>0</v>
      </c>
      <c r="W259" s="22">
        <f t="shared" si="125"/>
        <v>896.53</v>
      </c>
      <c r="X259" s="23">
        <f t="shared" si="125"/>
        <v>0</v>
      </c>
      <c r="Y259" s="24">
        <f t="shared" si="126"/>
        <v>897</v>
      </c>
      <c r="Z259" s="25">
        <f t="shared" si="122"/>
        <v>897</v>
      </c>
      <c r="AA259" s="27">
        <f t="shared" si="123"/>
        <v>0</v>
      </c>
    </row>
    <row r="260" spans="1:27" x14ac:dyDescent="0.25">
      <c r="A260" s="11" t="s">
        <v>203</v>
      </c>
      <c r="B260" s="12" t="s">
        <v>48</v>
      </c>
      <c r="C260" s="11" t="s">
        <v>308</v>
      </c>
      <c r="D260" s="11">
        <v>42063043</v>
      </c>
      <c r="E260" s="13" t="s">
        <v>309</v>
      </c>
      <c r="F260" s="13">
        <v>42218497</v>
      </c>
      <c r="G260" s="13" t="s">
        <v>780</v>
      </c>
      <c r="H260" s="13" t="s">
        <v>822</v>
      </c>
      <c r="I260" s="14" t="s">
        <v>947</v>
      </c>
      <c r="J260" s="15">
        <v>258</v>
      </c>
      <c r="K260" s="16">
        <v>20</v>
      </c>
      <c r="L260" s="17">
        <v>0</v>
      </c>
      <c r="M260" s="18">
        <v>2</v>
      </c>
      <c r="N260" s="19">
        <v>0</v>
      </c>
      <c r="O260" s="16">
        <v>48</v>
      </c>
      <c r="P260" s="17">
        <v>0</v>
      </c>
      <c r="Q260" s="18">
        <v>720</v>
      </c>
      <c r="R260" s="19">
        <v>0</v>
      </c>
      <c r="S260" s="20">
        <f t="shared" si="124"/>
        <v>15</v>
      </c>
      <c r="T260" s="21" t="str">
        <f t="shared" si="124"/>
        <v/>
      </c>
      <c r="U260" s="18">
        <v>250</v>
      </c>
      <c r="V260" s="19">
        <v>0</v>
      </c>
      <c r="W260" s="22">
        <f t="shared" si="125"/>
        <v>970</v>
      </c>
      <c r="X260" s="23">
        <f t="shared" si="125"/>
        <v>0</v>
      </c>
      <c r="Y260" s="24">
        <f t="shared" si="126"/>
        <v>970</v>
      </c>
      <c r="Z260" s="25">
        <f t="shared" ref="Z260:Z264" si="127">Y260-AA260</f>
        <v>970</v>
      </c>
      <c r="AA260" s="27">
        <f t="shared" ref="AA260:AA264" si="128">ROUNDUP(X260,0)</f>
        <v>0</v>
      </c>
    </row>
    <row r="261" spans="1:27" x14ac:dyDescent="0.25">
      <c r="A261" s="11" t="s">
        <v>203</v>
      </c>
      <c r="B261" s="12" t="s">
        <v>48</v>
      </c>
      <c r="C261" s="11" t="s">
        <v>306</v>
      </c>
      <c r="D261" s="11">
        <v>585726</v>
      </c>
      <c r="E261" s="13" t="s">
        <v>307</v>
      </c>
      <c r="F261" s="13">
        <v>614564</v>
      </c>
      <c r="G261" s="13" t="s">
        <v>948</v>
      </c>
      <c r="H261" s="13" t="s">
        <v>638</v>
      </c>
      <c r="I261" s="14" t="s">
        <v>949</v>
      </c>
      <c r="J261" s="15">
        <v>339</v>
      </c>
      <c r="K261" s="16">
        <v>16</v>
      </c>
      <c r="L261" s="17">
        <v>0</v>
      </c>
      <c r="M261" s="18">
        <v>2</v>
      </c>
      <c r="N261" s="19">
        <v>0</v>
      </c>
      <c r="O261" s="16">
        <v>48</v>
      </c>
      <c r="P261" s="17">
        <v>0</v>
      </c>
      <c r="Q261" s="18">
        <v>1588</v>
      </c>
      <c r="R261" s="19">
        <v>0</v>
      </c>
      <c r="S261" s="20">
        <f t="shared" si="124"/>
        <v>33.083333333333336</v>
      </c>
      <c r="T261" s="21" t="str">
        <f t="shared" si="124"/>
        <v/>
      </c>
      <c r="U261" s="18">
        <v>88</v>
      </c>
      <c r="V261" s="19">
        <v>0</v>
      </c>
      <c r="W261" s="22">
        <f t="shared" si="125"/>
        <v>1676</v>
      </c>
      <c r="X261" s="23">
        <f t="shared" si="125"/>
        <v>0</v>
      </c>
      <c r="Y261" s="24">
        <f t="shared" si="126"/>
        <v>1676</v>
      </c>
      <c r="Z261" s="25">
        <f t="shared" si="127"/>
        <v>1676</v>
      </c>
      <c r="AA261" s="27">
        <f t="shared" si="128"/>
        <v>0</v>
      </c>
    </row>
    <row r="262" spans="1:27" x14ac:dyDescent="0.25">
      <c r="A262" s="11" t="s">
        <v>203</v>
      </c>
      <c r="B262" s="12" t="s">
        <v>48</v>
      </c>
      <c r="C262" s="11" t="s">
        <v>308</v>
      </c>
      <c r="D262" s="11">
        <v>42063043</v>
      </c>
      <c r="E262" s="13" t="s">
        <v>309</v>
      </c>
      <c r="F262" s="13">
        <v>37909533</v>
      </c>
      <c r="G262" s="13" t="s">
        <v>950</v>
      </c>
      <c r="H262" s="13" t="s">
        <v>559</v>
      </c>
      <c r="I262" s="14" t="s">
        <v>951</v>
      </c>
      <c r="J262" s="15">
        <v>328</v>
      </c>
      <c r="K262" s="16">
        <v>12</v>
      </c>
      <c r="L262" s="17">
        <v>0</v>
      </c>
      <c r="M262" s="18">
        <v>2</v>
      </c>
      <c r="N262" s="19">
        <v>0</v>
      </c>
      <c r="O262" s="16">
        <v>6</v>
      </c>
      <c r="P262" s="17">
        <v>0</v>
      </c>
      <c r="Q262" s="18">
        <v>71</v>
      </c>
      <c r="R262" s="19">
        <v>0</v>
      </c>
      <c r="S262" s="20">
        <f t="shared" si="124"/>
        <v>11.833333333333334</v>
      </c>
      <c r="T262" s="21" t="str">
        <f t="shared" si="124"/>
        <v/>
      </c>
      <c r="U262" s="18">
        <v>37</v>
      </c>
      <c r="V262" s="19">
        <v>0</v>
      </c>
      <c r="W262" s="22">
        <f t="shared" si="125"/>
        <v>108</v>
      </c>
      <c r="X262" s="23">
        <f t="shared" si="125"/>
        <v>0</v>
      </c>
      <c r="Y262" s="24">
        <f t="shared" si="126"/>
        <v>108</v>
      </c>
      <c r="Z262" s="25">
        <f t="shared" si="127"/>
        <v>108</v>
      </c>
      <c r="AA262" s="27">
        <f t="shared" si="128"/>
        <v>0</v>
      </c>
    </row>
    <row r="263" spans="1:27" x14ac:dyDescent="0.25">
      <c r="A263" s="11" t="s">
        <v>203</v>
      </c>
      <c r="B263" s="12" t="s">
        <v>55</v>
      </c>
      <c r="C263" s="11" t="s">
        <v>312</v>
      </c>
      <c r="D263" s="11">
        <v>37983121</v>
      </c>
      <c r="E263" s="13" t="s">
        <v>313</v>
      </c>
      <c r="F263" s="13">
        <v>37804324</v>
      </c>
      <c r="G263" s="13" t="s">
        <v>565</v>
      </c>
      <c r="H263" s="13" t="s">
        <v>559</v>
      </c>
      <c r="I263" s="14" t="s">
        <v>952</v>
      </c>
      <c r="J263" s="15">
        <v>150</v>
      </c>
      <c r="K263" s="16">
        <v>4</v>
      </c>
      <c r="L263" s="17">
        <v>0</v>
      </c>
      <c r="M263" s="18">
        <v>2</v>
      </c>
      <c r="N263" s="19">
        <v>0</v>
      </c>
      <c r="O263" s="16">
        <v>26</v>
      </c>
      <c r="P263" s="17">
        <v>0</v>
      </c>
      <c r="Q263" s="18">
        <v>263.08999999999997</v>
      </c>
      <c r="R263" s="19">
        <v>0</v>
      </c>
      <c r="S263" s="20">
        <f t="shared" ref="S263:T265" si="129">IFERROR(Q263/O263,"")</f>
        <v>10.118846153846153</v>
      </c>
      <c r="T263" s="21" t="str">
        <f t="shared" si="129"/>
        <v/>
      </c>
      <c r="U263" s="18">
        <v>0</v>
      </c>
      <c r="V263" s="19">
        <v>0</v>
      </c>
      <c r="W263" s="22">
        <f t="shared" ref="W263:X265" si="130">U263+Q263</f>
        <v>263.08999999999997</v>
      </c>
      <c r="X263" s="23">
        <f t="shared" si="130"/>
        <v>0</v>
      </c>
      <c r="Y263" s="24">
        <f t="shared" si="126"/>
        <v>264</v>
      </c>
      <c r="Z263" s="25">
        <f t="shared" si="127"/>
        <v>264</v>
      </c>
      <c r="AA263" s="27">
        <f t="shared" si="128"/>
        <v>0</v>
      </c>
    </row>
    <row r="264" spans="1:27" x14ac:dyDescent="0.25">
      <c r="A264" s="11" t="s">
        <v>203</v>
      </c>
      <c r="B264" s="12" t="s">
        <v>55</v>
      </c>
      <c r="C264" s="11" t="s">
        <v>310</v>
      </c>
      <c r="D264" s="11">
        <v>47992441</v>
      </c>
      <c r="E264" s="13" t="s">
        <v>311</v>
      </c>
      <c r="F264" s="13">
        <v>37906542</v>
      </c>
      <c r="G264" s="13" t="s">
        <v>560</v>
      </c>
      <c r="H264" s="13" t="s">
        <v>559</v>
      </c>
      <c r="I264" s="14" t="s">
        <v>953</v>
      </c>
      <c r="J264" s="15">
        <v>313</v>
      </c>
      <c r="K264" s="16">
        <v>6</v>
      </c>
      <c r="L264" s="17">
        <v>6</v>
      </c>
      <c r="M264" s="18">
        <v>1</v>
      </c>
      <c r="N264" s="19">
        <v>1</v>
      </c>
      <c r="O264" s="16">
        <v>18</v>
      </c>
      <c r="P264" s="17">
        <v>18</v>
      </c>
      <c r="Q264" s="18">
        <v>194.08</v>
      </c>
      <c r="R264" s="19">
        <v>194.08</v>
      </c>
      <c r="S264" s="20">
        <f t="shared" si="129"/>
        <v>10.782222222222224</v>
      </c>
      <c r="T264" s="21">
        <f t="shared" si="129"/>
        <v>10.782222222222224</v>
      </c>
      <c r="U264" s="18">
        <v>107.37</v>
      </c>
      <c r="V264" s="19">
        <v>107.37</v>
      </c>
      <c r="W264" s="22">
        <f t="shared" si="130"/>
        <v>301.45000000000005</v>
      </c>
      <c r="X264" s="23">
        <f t="shared" si="130"/>
        <v>301.45000000000005</v>
      </c>
      <c r="Y264" s="24">
        <f t="shared" si="126"/>
        <v>302</v>
      </c>
      <c r="Z264" s="25">
        <f t="shared" si="127"/>
        <v>0</v>
      </c>
      <c r="AA264" s="27">
        <f t="shared" si="128"/>
        <v>302</v>
      </c>
    </row>
    <row r="265" spans="1:27" x14ac:dyDescent="0.25">
      <c r="A265" s="11" t="s">
        <v>314</v>
      </c>
      <c r="B265" s="12" t="s">
        <v>16</v>
      </c>
      <c r="C265" s="11" t="s">
        <v>315</v>
      </c>
      <c r="D265" s="11">
        <v>37828100</v>
      </c>
      <c r="E265" s="13" t="s">
        <v>316</v>
      </c>
      <c r="F265" s="13">
        <v>160521</v>
      </c>
      <c r="G265" s="13" t="s">
        <v>965</v>
      </c>
      <c r="H265" s="13" t="s">
        <v>561</v>
      </c>
      <c r="I265" s="14" t="s">
        <v>966</v>
      </c>
      <c r="J265" s="15">
        <v>443</v>
      </c>
      <c r="K265" s="16">
        <v>5</v>
      </c>
      <c r="L265" s="17">
        <v>0</v>
      </c>
      <c r="M265" s="18">
        <v>1</v>
      </c>
      <c r="N265" s="19">
        <v>0</v>
      </c>
      <c r="O265" s="16">
        <v>17</v>
      </c>
      <c r="P265" s="17">
        <v>0</v>
      </c>
      <c r="Q265" s="18">
        <v>264</v>
      </c>
      <c r="R265" s="19">
        <v>0</v>
      </c>
      <c r="S265" s="20">
        <f t="shared" si="129"/>
        <v>15.529411764705882</v>
      </c>
      <c r="T265" s="21" t="str">
        <f t="shared" si="129"/>
        <v/>
      </c>
      <c r="U265" s="18">
        <v>0</v>
      </c>
      <c r="V265" s="19">
        <v>0</v>
      </c>
      <c r="W265" s="22">
        <f t="shared" si="130"/>
        <v>264</v>
      </c>
      <c r="X265" s="23">
        <f t="shared" si="130"/>
        <v>0</v>
      </c>
      <c r="Y265" s="24">
        <f t="shared" ref="Y265:Y266" si="131">ROUNDUP(W265,0)</f>
        <v>264</v>
      </c>
      <c r="Z265" s="25">
        <f t="shared" ref="Z265:Z268" si="132">Y265-AA265</f>
        <v>264</v>
      </c>
      <c r="AA265" s="27">
        <f t="shared" ref="AA265:AA268" si="133">ROUNDUP(X265,0)</f>
        <v>0</v>
      </c>
    </row>
    <row r="266" spans="1:27" x14ac:dyDescent="0.25">
      <c r="A266" s="11" t="s">
        <v>314</v>
      </c>
      <c r="B266" s="12" t="s">
        <v>16</v>
      </c>
      <c r="C266" s="11" t="s">
        <v>315</v>
      </c>
      <c r="D266" s="11">
        <v>37828100</v>
      </c>
      <c r="E266" s="13" t="s">
        <v>316</v>
      </c>
      <c r="F266" s="13">
        <v>160644</v>
      </c>
      <c r="G266" s="13" t="s">
        <v>965</v>
      </c>
      <c r="H266" s="13" t="s">
        <v>957</v>
      </c>
      <c r="I266" s="14" t="s">
        <v>967</v>
      </c>
      <c r="J266" s="15">
        <v>91</v>
      </c>
      <c r="K266" s="16">
        <v>6</v>
      </c>
      <c r="L266" s="17">
        <v>0</v>
      </c>
      <c r="M266" s="18">
        <v>1</v>
      </c>
      <c r="N266" s="19">
        <v>0</v>
      </c>
      <c r="O266" s="16">
        <v>15</v>
      </c>
      <c r="P266" s="17">
        <v>0</v>
      </c>
      <c r="Q266" s="18">
        <v>232</v>
      </c>
      <c r="R266" s="19">
        <v>0</v>
      </c>
      <c r="S266" s="20">
        <f t="shared" ref="S266:T268" si="134">IFERROR(Q266/O266,"")</f>
        <v>15.466666666666667</v>
      </c>
      <c r="T266" s="21" t="str">
        <f t="shared" si="134"/>
        <v/>
      </c>
      <c r="U266" s="18">
        <v>0</v>
      </c>
      <c r="V266" s="19">
        <v>0</v>
      </c>
      <c r="W266" s="22">
        <f t="shared" ref="W266:X268" si="135">U266+Q266</f>
        <v>232</v>
      </c>
      <c r="X266" s="23">
        <f t="shared" si="135"/>
        <v>0</v>
      </c>
      <c r="Y266" s="24">
        <f t="shared" si="131"/>
        <v>232</v>
      </c>
      <c r="Z266" s="25">
        <f t="shared" si="132"/>
        <v>232</v>
      </c>
      <c r="AA266" s="27">
        <f t="shared" si="133"/>
        <v>0</v>
      </c>
    </row>
    <row r="267" spans="1:27" x14ac:dyDescent="0.25">
      <c r="A267" s="11" t="s">
        <v>314</v>
      </c>
      <c r="B267" s="12" t="s">
        <v>16</v>
      </c>
      <c r="C267" s="11" t="s">
        <v>315</v>
      </c>
      <c r="D267" s="11">
        <v>37828100</v>
      </c>
      <c r="E267" s="13" t="s">
        <v>316</v>
      </c>
      <c r="F267" s="13">
        <v>160784</v>
      </c>
      <c r="G267" s="13" t="s">
        <v>968</v>
      </c>
      <c r="H267" s="13" t="s">
        <v>788</v>
      </c>
      <c r="I267" s="14" t="s">
        <v>969</v>
      </c>
      <c r="J267" s="15">
        <v>397</v>
      </c>
      <c r="K267" s="16">
        <v>4</v>
      </c>
      <c r="L267" s="17">
        <v>0</v>
      </c>
      <c r="M267" s="18">
        <v>1</v>
      </c>
      <c r="N267" s="19">
        <v>0</v>
      </c>
      <c r="O267" s="16">
        <v>20</v>
      </c>
      <c r="P267" s="17">
        <v>0</v>
      </c>
      <c r="Q267" s="18">
        <v>230</v>
      </c>
      <c r="R267" s="19">
        <v>0</v>
      </c>
      <c r="S267" s="20">
        <f t="shared" si="134"/>
        <v>11.5</v>
      </c>
      <c r="T267" s="21" t="str">
        <f t="shared" si="134"/>
        <v/>
      </c>
      <c r="U267" s="18">
        <v>140</v>
      </c>
      <c r="V267" s="19">
        <v>0</v>
      </c>
      <c r="W267" s="22">
        <f t="shared" si="135"/>
        <v>370</v>
      </c>
      <c r="X267" s="23">
        <f t="shared" si="135"/>
        <v>0</v>
      </c>
      <c r="Y267" s="24">
        <f t="shared" ref="Y267:Y272" si="136">ROUNDUP(W267,0)</f>
        <v>370</v>
      </c>
      <c r="Z267" s="25">
        <f t="shared" si="132"/>
        <v>370</v>
      </c>
      <c r="AA267" s="27">
        <f t="shared" si="133"/>
        <v>0</v>
      </c>
    </row>
    <row r="268" spans="1:27" x14ac:dyDescent="0.25">
      <c r="A268" s="11" t="s">
        <v>314</v>
      </c>
      <c r="B268" s="12" t="s">
        <v>16</v>
      </c>
      <c r="C268" s="11" t="s">
        <v>315</v>
      </c>
      <c r="D268" s="11">
        <v>37828100</v>
      </c>
      <c r="E268" s="13" t="s">
        <v>316</v>
      </c>
      <c r="F268" s="13">
        <v>160709</v>
      </c>
      <c r="G268" s="13" t="s">
        <v>971</v>
      </c>
      <c r="H268" s="13" t="s">
        <v>961</v>
      </c>
      <c r="I268" s="14" t="s">
        <v>972</v>
      </c>
      <c r="J268" s="15">
        <v>246</v>
      </c>
      <c r="K268" s="16">
        <v>3</v>
      </c>
      <c r="L268" s="17">
        <v>0</v>
      </c>
      <c r="M268" s="18">
        <v>2</v>
      </c>
      <c r="N268" s="19">
        <v>0</v>
      </c>
      <c r="O268" s="16">
        <v>12</v>
      </c>
      <c r="P268" s="17">
        <v>0</v>
      </c>
      <c r="Q268" s="18">
        <v>209</v>
      </c>
      <c r="R268" s="19">
        <v>0</v>
      </c>
      <c r="S268" s="20">
        <f t="shared" si="134"/>
        <v>17.416666666666668</v>
      </c>
      <c r="T268" s="21" t="str">
        <f t="shared" si="134"/>
        <v/>
      </c>
      <c r="U268" s="18">
        <v>0</v>
      </c>
      <c r="V268" s="19">
        <v>0</v>
      </c>
      <c r="W268" s="22">
        <f t="shared" si="135"/>
        <v>209</v>
      </c>
      <c r="X268" s="23">
        <f t="shared" si="135"/>
        <v>0</v>
      </c>
      <c r="Y268" s="24">
        <f t="shared" si="136"/>
        <v>209</v>
      </c>
      <c r="Z268" s="25">
        <f t="shared" si="132"/>
        <v>209</v>
      </c>
      <c r="AA268" s="27">
        <f t="shared" si="133"/>
        <v>0</v>
      </c>
    </row>
    <row r="269" spans="1:27" x14ac:dyDescent="0.25">
      <c r="A269" s="11" t="s">
        <v>314</v>
      </c>
      <c r="B269" s="12" t="s">
        <v>19</v>
      </c>
      <c r="C269" s="11" t="s">
        <v>325</v>
      </c>
      <c r="D269" s="11">
        <v>320501</v>
      </c>
      <c r="E269" s="13" t="s">
        <v>326</v>
      </c>
      <c r="F269" s="13">
        <v>35991496</v>
      </c>
      <c r="G269" s="13" t="s">
        <v>973</v>
      </c>
      <c r="H269" s="13" t="s">
        <v>954</v>
      </c>
      <c r="I269" s="14" t="s">
        <v>974</v>
      </c>
      <c r="J269" s="15">
        <v>388</v>
      </c>
      <c r="K269" s="16">
        <v>12</v>
      </c>
      <c r="L269" s="17">
        <v>0</v>
      </c>
      <c r="M269" s="18">
        <v>3</v>
      </c>
      <c r="N269" s="19">
        <v>0</v>
      </c>
      <c r="O269" s="16">
        <v>64</v>
      </c>
      <c r="P269" s="17">
        <v>0</v>
      </c>
      <c r="Q269" s="18">
        <v>798</v>
      </c>
      <c r="R269" s="19">
        <v>0</v>
      </c>
      <c r="S269" s="20">
        <f t="shared" ref="S269:T272" si="137">IFERROR(Q269/O269,"")</f>
        <v>12.46875</v>
      </c>
      <c r="T269" s="21" t="str">
        <f t="shared" si="137"/>
        <v/>
      </c>
      <c r="U269" s="18">
        <v>0</v>
      </c>
      <c r="V269" s="19">
        <v>0</v>
      </c>
      <c r="W269" s="22">
        <f t="shared" ref="W269:X272" si="138">U269+Q269</f>
        <v>798</v>
      </c>
      <c r="X269" s="23">
        <f t="shared" si="138"/>
        <v>0</v>
      </c>
      <c r="Y269" s="24">
        <f t="shared" si="136"/>
        <v>798</v>
      </c>
      <c r="Z269" s="25">
        <f t="shared" ref="Z269:Z272" si="139">Y269-AA269</f>
        <v>798</v>
      </c>
      <c r="AA269" s="27">
        <f t="shared" ref="AA269:AA272" si="140">ROUNDUP(X269,0)</f>
        <v>0</v>
      </c>
    </row>
    <row r="270" spans="1:27" x14ac:dyDescent="0.25">
      <c r="A270" s="11" t="s">
        <v>314</v>
      </c>
      <c r="B270" s="12" t="s">
        <v>19</v>
      </c>
      <c r="C270" s="11" t="s">
        <v>335</v>
      </c>
      <c r="D270" s="11">
        <v>319759</v>
      </c>
      <c r="E270" s="13" t="s">
        <v>336</v>
      </c>
      <c r="F270" s="13">
        <v>37888641</v>
      </c>
      <c r="G270" s="13" t="s">
        <v>975</v>
      </c>
      <c r="H270" s="13" t="s">
        <v>976</v>
      </c>
      <c r="I270" s="14" t="s">
        <v>977</v>
      </c>
      <c r="J270" s="15">
        <v>190</v>
      </c>
      <c r="K270" s="16">
        <v>4</v>
      </c>
      <c r="L270" s="26">
        <v>0</v>
      </c>
      <c r="M270" s="18">
        <v>1</v>
      </c>
      <c r="N270" s="27">
        <v>0</v>
      </c>
      <c r="O270" s="16">
        <v>18</v>
      </c>
      <c r="P270" s="26">
        <v>0</v>
      </c>
      <c r="Q270" s="18">
        <v>202</v>
      </c>
      <c r="R270" s="27">
        <v>0</v>
      </c>
      <c r="S270" s="20">
        <f t="shared" si="137"/>
        <v>11.222222222222221</v>
      </c>
      <c r="T270" s="21" t="str">
        <f t="shared" si="137"/>
        <v/>
      </c>
      <c r="U270" s="18">
        <v>50</v>
      </c>
      <c r="V270" s="27">
        <v>0</v>
      </c>
      <c r="W270" s="22">
        <f t="shared" si="138"/>
        <v>252</v>
      </c>
      <c r="X270" s="23">
        <f t="shared" si="138"/>
        <v>0</v>
      </c>
      <c r="Y270" s="24">
        <f t="shared" si="136"/>
        <v>252</v>
      </c>
      <c r="Z270" s="25">
        <f t="shared" si="139"/>
        <v>252</v>
      </c>
      <c r="AA270" s="27">
        <f t="shared" si="140"/>
        <v>0</v>
      </c>
    </row>
    <row r="271" spans="1:27" x14ac:dyDescent="0.25">
      <c r="A271" s="11" t="s">
        <v>314</v>
      </c>
      <c r="B271" s="12" t="s">
        <v>19</v>
      </c>
      <c r="C271" s="11" t="s">
        <v>337</v>
      </c>
      <c r="D271" s="11">
        <v>319805</v>
      </c>
      <c r="E271" s="13" t="s">
        <v>338</v>
      </c>
      <c r="F271" s="13">
        <v>37831275</v>
      </c>
      <c r="G271" s="13" t="s">
        <v>978</v>
      </c>
      <c r="H271" s="13" t="s">
        <v>955</v>
      </c>
      <c r="I271" s="14" t="s">
        <v>979</v>
      </c>
      <c r="J271" s="15">
        <v>384</v>
      </c>
      <c r="K271" s="16">
        <v>13</v>
      </c>
      <c r="L271" s="26">
        <v>0</v>
      </c>
      <c r="M271" s="18">
        <v>2</v>
      </c>
      <c r="N271" s="27">
        <v>0</v>
      </c>
      <c r="O271" s="16">
        <v>36</v>
      </c>
      <c r="P271" s="26">
        <v>0</v>
      </c>
      <c r="Q271" s="18">
        <v>764</v>
      </c>
      <c r="R271" s="27">
        <v>0</v>
      </c>
      <c r="S271" s="20">
        <f t="shared" si="137"/>
        <v>21.222222222222221</v>
      </c>
      <c r="T271" s="21" t="str">
        <f t="shared" si="137"/>
        <v/>
      </c>
      <c r="U271" s="18">
        <v>450</v>
      </c>
      <c r="V271" s="27">
        <v>0</v>
      </c>
      <c r="W271" s="22">
        <f t="shared" si="138"/>
        <v>1214</v>
      </c>
      <c r="X271" s="23">
        <f t="shared" si="138"/>
        <v>0</v>
      </c>
      <c r="Y271" s="24">
        <f t="shared" si="136"/>
        <v>1214</v>
      </c>
      <c r="Z271" s="25">
        <f t="shared" si="139"/>
        <v>1214</v>
      </c>
      <c r="AA271" s="27">
        <f t="shared" si="140"/>
        <v>0</v>
      </c>
    </row>
    <row r="272" spans="1:27" x14ac:dyDescent="0.25">
      <c r="A272" s="11" t="s">
        <v>314</v>
      </c>
      <c r="B272" s="12" t="s">
        <v>19</v>
      </c>
      <c r="C272" s="11" t="s">
        <v>337</v>
      </c>
      <c r="D272" s="11">
        <v>319805</v>
      </c>
      <c r="E272" s="13" t="s">
        <v>338</v>
      </c>
      <c r="F272" s="13">
        <v>35997621</v>
      </c>
      <c r="G272" s="13" t="s">
        <v>495</v>
      </c>
      <c r="H272" s="13" t="s">
        <v>955</v>
      </c>
      <c r="I272" s="14" t="s">
        <v>980</v>
      </c>
      <c r="J272" s="15">
        <v>410</v>
      </c>
      <c r="K272" s="16">
        <v>4</v>
      </c>
      <c r="L272" s="26">
        <v>0</v>
      </c>
      <c r="M272" s="18">
        <v>2</v>
      </c>
      <c r="N272" s="27">
        <v>0</v>
      </c>
      <c r="O272" s="16">
        <v>33</v>
      </c>
      <c r="P272" s="26">
        <v>0</v>
      </c>
      <c r="Q272" s="18">
        <v>0</v>
      </c>
      <c r="R272" s="27">
        <v>0</v>
      </c>
      <c r="S272" s="20">
        <f t="shared" si="137"/>
        <v>0</v>
      </c>
      <c r="T272" s="21" t="str">
        <f t="shared" si="137"/>
        <v/>
      </c>
      <c r="U272" s="28">
        <v>660</v>
      </c>
      <c r="V272" s="27">
        <v>0</v>
      </c>
      <c r="W272" s="22">
        <f t="shared" si="138"/>
        <v>660</v>
      </c>
      <c r="X272" s="23">
        <f t="shared" si="138"/>
        <v>0</v>
      </c>
      <c r="Y272" s="24">
        <f t="shared" si="136"/>
        <v>660</v>
      </c>
      <c r="Z272" s="25">
        <f t="shared" si="139"/>
        <v>660</v>
      </c>
      <c r="AA272" s="27">
        <f t="shared" si="140"/>
        <v>0</v>
      </c>
    </row>
    <row r="273" spans="1:27" x14ac:dyDescent="0.25">
      <c r="A273" s="11" t="s">
        <v>314</v>
      </c>
      <c r="B273" s="12" t="s">
        <v>19</v>
      </c>
      <c r="C273" s="11" t="s">
        <v>327</v>
      </c>
      <c r="D273" s="11">
        <v>320781</v>
      </c>
      <c r="E273" s="13" t="s">
        <v>328</v>
      </c>
      <c r="F273" s="13">
        <v>37831461</v>
      </c>
      <c r="G273" s="13" t="s">
        <v>495</v>
      </c>
      <c r="H273" s="13" t="s">
        <v>956</v>
      </c>
      <c r="I273" s="14" t="s">
        <v>981</v>
      </c>
      <c r="J273" s="15">
        <v>246</v>
      </c>
      <c r="K273" s="16">
        <v>16</v>
      </c>
      <c r="L273" s="17">
        <v>0</v>
      </c>
      <c r="M273" s="18">
        <v>2</v>
      </c>
      <c r="N273" s="19">
        <v>0</v>
      </c>
      <c r="O273" s="16">
        <v>34</v>
      </c>
      <c r="P273" s="17">
        <v>0</v>
      </c>
      <c r="Q273" s="18">
        <v>425</v>
      </c>
      <c r="R273" s="19">
        <v>0</v>
      </c>
      <c r="S273" s="20">
        <f t="shared" ref="S273:T274" si="141">IFERROR(Q273/O273,"")</f>
        <v>12.5</v>
      </c>
      <c r="T273" s="21" t="str">
        <f t="shared" si="141"/>
        <v/>
      </c>
      <c r="U273" s="18">
        <v>0</v>
      </c>
      <c r="V273" s="19">
        <v>0</v>
      </c>
      <c r="W273" s="22">
        <f t="shared" ref="W273:X274" si="142">U273+Q273</f>
        <v>425</v>
      </c>
      <c r="X273" s="23">
        <f t="shared" si="142"/>
        <v>0</v>
      </c>
      <c r="Y273" s="24">
        <f t="shared" ref="Y273" si="143">ROUNDUP(W273,0)</f>
        <v>425</v>
      </c>
      <c r="Z273" s="25">
        <f t="shared" ref="Z273:Z274" si="144">Y273-AA273</f>
        <v>425</v>
      </c>
      <c r="AA273" s="27">
        <f t="shared" ref="AA273:AA274" si="145">ROUNDUP(X273,0)</f>
        <v>0</v>
      </c>
    </row>
    <row r="274" spans="1:27" x14ac:dyDescent="0.25">
      <c r="A274" s="11" t="s">
        <v>314</v>
      </c>
      <c r="B274" s="12" t="s">
        <v>19</v>
      </c>
      <c r="C274" s="11" t="s">
        <v>327</v>
      </c>
      <c r="D274" s="11">
        <v>320781</v>
      </c>
      <c r="E274" s="13" t="s">
        <v>328</v>
      </c>
      <c r="F274" s="13">
        <v>37831470</v>
      </c>
      <c r="G274" s="13" t="s">
        <v>982</v>
      </c>
      <c r="H274" s="13" t="s">
        <v>956</v>
      </c>
      <c r="I274" s="14" t="s">
        <v>983</v>
      </c>
      <c r="J274" s="15">
        <v>240</v>
      </c>
      <c r="K274" s="16">
        <v>18</v>
      </c>
      <c r="L274" s="17">
        <v>0</v>
      </c>
      <c r="M274" s="18">
        <v>2</v>
      </c>
      <c r="N274" s="19">
        <v>0</v>
      </c>
      <c r="O274" s="16">
        <v>42</v>
      </c>
      <c r="P274" s="17">
        <v>0</v>
      </c>
      <c r="Q274" s="18">
        <v>488</v>
      </c>
      <c r="R274" s="19">
        <v>0</v>
      </c>
      <c r="S274" s="20">
        <f t="shared" si="141"/>
        <v>11.619047619047619</v>
      </c>
      <c r="T274" s="21" t="str">
        <f t="shared" si="141"/>
        <v/>
      </c>
      <c r="U274" s="18">
        <v>0</v>
      </c>
      <c r="V274" s="19">
        <v>0</v>
      </c>
      <c r="W274" s="22">
        <f t="shared" si="142"/>
        <v>488</v>
      </c>
      <c r="X274" s="23">
        <f t="shared" si="142"/>
        <v>0</v>
      </c>
      <c r="Y274" s="24">
        <f t="shared" ref="Y274:Y277" si="146">ROUNDUP(W274,0)</f>
        <v>488</v>
      </c>
      <c r="Z274" s="25">
        <f t="shared" si="144"/>
        <v>488</v>
      </c>
      <c r="AA274" s="27">
        <f t="shared" si="145"/>
        <v>0</v>
      </c>
    </row>
    <row r="275" spans="1:27" x14ac:dyDescent="0.25">
      <c r="A275" s="11" t="s">
        <v>314</v>
      </c>
      <c r="B275" s="12" t="s">
        <v>19</v>
      </c>
      <c r="C275" s="11" t="s">
        <v>329</v>
      </c>
      <c r="D275" s="11">
        <v>320897</v>
      </c>
      <c r="E275" s="13" t="s">
        <v>330</v>
      </c>
      <c r="F275" s="13">
        <v>37831879</v>
      </c>
      <c r="G275" s="13" t="s">
        <v>984</v>
      </c>
      <c r="H275" s="13" t="s">
        <v>959</v>
      </c>
      <c r="I275" s="14" t="s">
        <v>985</v>
      </c>
      <c r="J275" s="15">
        <v>367</v>
      </c>
      <c r="K275" s="16">
        <v>25</v>
      </c>
      <c r="L275" s="17">
        <v>0</v>
      </c>
      <c r="M275" s="18">
        <v>3</v>
      </c>
      <c r="N275" s="19">
        <v>0</v>
      </c>
      <c r="O275" s="16">
        <v>48</v>
      </c>
      <c r="P275" s="17">
        <v>0</v>
      </c>
      <c r="Q275" s="18">
        <v>679</v>
      </c>
      <c r="R275" s="19">
        <v>0</v>
      </c>
      <c r="S275" s="20">
        <f t="shared" ref="S275:T277" si="147">IFERROR(Q275/O275,"")</f>
        <v>14.145833333333334</v>
      </c>
      <c r="T275" s="21" t="str">
        <f t="shared" si="147"/>
        <v/>
      </c>
      <c r="U275" s="18">
        <v>484</v>
      </c>
      <c r="V275" s="19">
        <v>0</v>
      </c>
      <c r="W275" s="22">
        <f t="shared" ref="W275:X277" si="148">U275+Q275</f>
        <v>1163</v>
      </c>
      <c r="X275" s="23">
        <f t="shared" si="148"/>
        <v>0</v>
      </c>
      <c r="Y275" s="24">
        <f t="shared" si="146"/>
        <v>1163</v>
      </c>
      <c r="Z275" s="25">
        <f t="shared" ref="Z275:Z277" si="149">Y275-AA275</f>
        <v>1163</v>
      </c>
      <c r="AA275" s="27">
        <f t="shared" ref="AA275:AA277" si="150">ROUNDUP(X275,0)</f>
        <v>0</v>
      </c>
    </row>
    <row r="276" spans="1:27" x14ac:dyDescent="0.25">
      <c r="A276" s="11" t="s">
        <v>314</v>
      </c>
      <c r="B276" s="12" t="s">
        <v>19</v>
      </c>
      <c r="C276" s="11" t="s">
        <v>317</v>
      </c>
      <c r="D276" s="11">
        <v>313734</v>
      </c>
      <c r="E276" s="13" t="s">
        <v>318</v>
      </c>
      <c r="F276" s="13">
        <v>35677848</v>
      </c>
      <c r="G276" s="13" t="s">
        <v>986</v>
      </c>
      <c r="H276" s="13" t="s">
        <v>987</v>
      </c>
      <c r="I276" s="14" t="s">
        <v>988</v>
      </c>
      <c r="J276" s="15">
        <v>142</v>
      </c>
      <c r="K276" s="16">
        <v>4</v>
      </c>
      <c r="L276" s="17">
        <v>4</v>
      </c>
      <c r="M276" s="18">
        <v>2</v>
      </c>
      <c r="N276" s="19">
        <v>2</v>
      </c>
      <c r="O276" s="16">
        <v>18</v>
      </c>
      <c r="P276" s="17">
        <v>18</v>
      </c>
      <c r="Q276" s="18">
        <v>234</v>
      </c>
      <c r="R276" s="19">
        <v>234</v>
      </c>
      <c r="S276" s="20">
        <f t="shared" si="147"/>
        <v>13</v>
      </c>
      <c r="T276" s="21">
        <f t="shared" si="147"/>
        <v>13</v>
      </c>
      <c r="U276" s="18">
        <v>0</v>
      </c>
      <c r="V276" s="19">
        <v>0</v>
      </c>
      <c r="W276" s="22">
        <f t="shared" si="148"/>
        <v>234</v>
      </c>
      <c r="X276" s="23">
        <f t="shared" si="148"/>
        <v>234</v>
      </c>
      <c r="Y276" s="24">
        <f t="shared" si="146"/>
        <v>234</v>
      </c>
      <c r="Z276" s="25">
        <f t="shared" si="149"/>
        <v>0</v>
      </c>
      <c r="AA276" s="27">
        <f t="shared" si="150"/>
        <v>234</v>
      </c>
    </row>
    <row r="277" spans="1:27" x14ac:dyDescent="0.25">
      <c r="A277" s="11" t="s">
        <v>314</v>
      </c>
      <c r="B277" s="12" t="s">
        <v>19</v>
      </c>
      <c r="C277" s="11" t="s">
        <v>339</v>
      </c>
      <c r="D277" s="11">
        <v>328693</v>
      </c>
      <c r="E277" s="13" t="s">
        <v>340</v>
      </c>
      <c r="F277" s="13">
        <v>37833847</v>
      </c>
      <c r="G277" s="13" t="s">
        <v>989</v>
      </c>
      <c r="H277" s="13" t="s">
        <v>960</v>
      </c>
      <c r="I277" s="14" t="s">
        <v>990</v>
      </c>
      <c r="J277" s="15">
        <v>458</v>
      </c>
      <c r="K277" s="16">
        <v>12</v>
      </c>
      <c r="L277" s="17">
        <v>0</v>
      </c>
      <c r="M277" s="18">
        <v>4</v>
      </c>
      <c r="N277" s="19">
        <v>0</v>
      </c>
      <c r="O277" s="16">
        <v>58</v>
      </c>
      <c r="P277" s="17">
        <v>0</v>
      </c>
      <c r="Q277" s="18">
        <v>642</v>
      </c>
      <c r="R277" s="19">
        <v>0</v>
      </c>
      <c r="S277" s="20">
        <f t="shared" si="147"/>
        <v>11.068965517241379</v>
      </c>
      <c r="T277" s="21" t="str">
        <f t="shared" si="147"/>
        <v/>
      </c>
      <c r="U277" s="18">
        <v>0</v>
      </c>
      <c r="V277" s="19">
        <v>0</v>
      </c>
      <c r="W277" s="22">
        <f t="shared" si="148"/>
        <v>642</v>
      </c>
      <c r="X277" s="23">
        <f t="shared" si="148"/>
        <v>0</v>
      </c>
      <c r="Y277" s="24">
        <f t="shared" si="146"/>
        <v>642</v>
      </c>
      <c r="Z277" s="25">
        <f t="shared" si="149"/>
        <v>642</v>
      </c>
      <c r="AA277" s="27">
        <f t="shared" si="150"/>
        <v>0</v>
      </c>
    </row>
    <row r="278" spans="1:27" x14ac:dyDescent="0.25">
      <c r="A278" s="11" t="s">
        <v>314</v>
      </c>
      <c r="B278" s="12" t="s">
        <v>19</v>
      </c>
      <c r="C278" s="11" t="s">
        <v>321</v>
      </c>
      <c r="D278" s="11">
        <v>319651</v>
      </c>
      <c r="E278" s="13" t="s">
        <v>322</v>
      </c>
      <c r="F278" s="13">
        <v>37831631</v>
      </c>
      <c r="G278" s="13" t="s">
        <v>495</v>
      </c>
      <c r="H278" s="13" t="s">
        <v>961</v>
      </c>
      <c r="I278" s="14" t="s">
        <v>991</v>
      </c>
      <c r="J278" s="15">
        <v>391</v>
      </c>
      <c r="K278" s="16">
        <v>2</v>
      </c>
      <c r="L278" s="17">
        <v>0</v>
      </c>
      <c r="M278" s="18">
        <v>1</v>
      </c>
      <c r="N278" s="19">
        <v>0</v>
      </c>
      <c r="O278" s="16">
        <v>11</v>
      </c>
      <c r="P278" s="17">
        <v>0</v>
      </c>
      <c r="Q278" s="18">
        <v>166</v>
      </c>
      <c r="R278" s="19">
        <v>0</v>
      </c>
      <c r="S278" s="20">
        <f t="shared" ref="S278:T291" si="151">IFERROR(Q278/O278,"")</f>
        <v>15.090909090909092</v>
      </c>
      <c r="T278" s="21" t="str">
        <f t="shared" si="151"/>
        <v/>
      </c>
      <c r="U278" s="18">
        <v>0</v>
      </c>
      <c r="V278" s="19">
        <v>0</v>
      </c>
      <c r="W278" s="22">
        <f t="shared" ref="W278:X291" si="152">U278+Q278</f>
        <v>166</v>
      </c>
      <c r="X278" s="23">
        <f t="shared" si="152"/>
        <v>0</v>
      </c>
      <c r="Y278" s="24">
        <f t="shared" ref="Y278:Y284" si="153">ROUNDUP(W278,0)</f>
        <v>166</v>
      </c>
      <c r="Z278" s="25">
        <f t="shared" ref="Z278:Z290" si="154">Y278-AA278</f>
        <v>166</v>
      </c>
      <c r="AA278" s="27">
        <f t="shared" ref="AA278:AA290" si="155">ROUNDUP(X278,0)</f>
        <v>0</v>
      </c>
    </row>
    <row r="279" spans="1:27" x14ac:dyDescent="0.25">
      <c r="A279" s="11" t="s">
        <v>314</v>
      </c>
      <c r="B279" s="12" t="s">
        <v>19</v>
      </c>
      <c r="C279" s="11" t="s">
        <v>341</v>
      </c>
      <c r="D279" s="11">
        <v>648469</v>
      </c>
      <c r="E279" s="13" t="s">
        <v>342</v>
      </c>
      <c r="F279" s="13">
        <v>37891839</v>
      </c>
      <c r="G279" s="13" t="s">
        <v>492</v>
      </c>
      <c r="H279" s="13" t="s">
        <v>992</v>
      </c>
      <c r="I279" s="14" t="s">
        <v>993</v>
      </c>
      <c r="J279" s="15">
        <v>54</v>
      </c>
      <c r="K279" s="16">
        <v>1</v>
      </c>
      <c r="L279" s="17">
        <v>0</v>
      </c>
      <c r="M279" s="18">
        <v>1</v>
      </c>
      <c r="N279" s="19">
        <v>0</v>
      </c>
      <c r="O279" s="16">
        <v>12</v>
      </c>
      <c r="P279" s="17">
        <v>0</v>
      </c>
      <c r="Q279" s="18">
        <v>202</v>
      </c>
      <c r="R279" s="19">
        <v>0</v>
      </c>
      <c r="S279" s="20">
        <f t="shared" si="151"/>
        <v>16.833333333333332</v>
      </c>
      <c r="T279" s="21" t="str">
        <f t="shared" si="151"/>
        <v/>
      </c>
      <c r="U279" s="18">
        <v>0</v>
      </c>
      <c r="V279" s="19">
        <v>0</v>
      </c>
      <c r="W279" s="22">
        <f t="shared" si="152"/>
        <v>202</v>
      </c>
      <c r="X279" s="23">
        <f t="shared" si="152"/>
        <v>0</v>
      </c>
      <c r="Y279" s="24">
        <f t="shared" si="153"/>
        <v>202</v>
      </c>
      <c r="Z279" s="25">
        <f t="shared" si="154"/>
        <v>202</v>
      </c>
      <c r="AA279" s="27">
        <f t="shared" si="155"/>
        <v>0</v>
      </c>
    </row>
    <row r="280" spans="1:27" x14ac:dyDescent="0.25">
      <c r="A280" s="11" t="s">
        <v>314</v>
      </c>
      <c r="B280" s="12" t="s">
        <v>19</v>
      </c>
      <c r="C280" s="11" t="s">
        <v>319</v>
      </c>
      <c r="D280" s="11">
        <v>313947</v>
      </c>
      <c r="E280" s="13" t="s">
        <v>320</v>
      </c>
      <c r="F280" s="13">
        <v>37828487</v>
      </c>
      <c r="G280" s="13" t="s">
        <v>492</v>
      </c>
      <c r="H280" s="13" t="s">
        <v>994</v>
      </c>
      <c r="I280" s="14" t="s">
        <v>995</v>
      </c>
      <c r="J280" s="15">
        <v>158</v>
      </c>
      <c r="K280" s="16">
        <v>10</v>
      </c>
      <c r="L280" s="17">
        <v>0</v>
      </c>
      <c r="M280" s="18">
        <v>2</v>
      </c>
      <c r="N280" s="19">
        <v>0</v>
      </c>
      <c r="O280" s="16">
        <v>32</v>
      </c>
      <c r="P280" s="17">
        <v>0</v>
      </c>
      <c r="Q280" s="18">
        <v>461</v>
      </c>
      <c r="R280" s="19">
        <v>0</v>
      </c>
      <c r="S280" s="20">
        <f t="shared" si="151"/>
        <v>14.40625</v>
      </c>
      <c r="T280" s="21" t="str">
        <f t="shared" si="151"/>
        <v/>
      </c>
      <c r="U280" s="18">
        <v>0</v>
      </c>
      <c r="V280" s="19">
        <v>0</v>
      </c>
      <c r="W280" s="22">
        <f t="shared" si="152"/>
        <v>461</v>
      </c>
      <c r="X280" s="23">
        <f t="shared" si="152"/>
        <v>0</v>
      </c>
      <c r="Y280" s="24">
        <f t="shared" si="153"/>
        <v>461</v>
      </c>
      <c r="Z280" s="25">
        <f t="shared" si="154"/>
        <v>461</v>
      </c>
      <c r="AA280" s="27">
        <f t="shared" si="155"/>
        <v>0</v>
      </c>
    </row>
    <row r="281" spans="1:27" x14ac:dyDescent="0.25">
      <c r="A281" s="11" t="s">
        <v>314</v>
      </c>
      <c r="B281" s="12" t="s">
        <v>19</v>
      </c>
      <c r="C281" s="11" t="s">
        <v>333</v>
      </c>
      <c r="D281" s="11">
        <v>320439</v>
      </c>
      <c r="E281" s="13" t="s">
        <v>334</v>
      </c>
      <c r="F281" s="13">
        <v>37888595</v>
      </c>
      <c r="G281" s="13" t="s">
        <v>495</v>
      </c>
      <c r="H281" s="13" t="s">
        <v>962</v>
      </c>
      <c r="I281" s="14" t="s">
        <v>996</v>
      </c>
      <c r="J281" s="15">
        <v>601</v>
      </c>
      <c r="K281" s="16">
        <v>12</v>
      </c>
      <c r="L281" s="17">
        <v>0</v>
      </c>
      <c r="M281" s="18">
        <v>1</v>
      </c>
      <c r="N281" s="19">
        <v>0</v>
      </c>
      <c r="O281" s="16">
        <v>20</v>
      </c>
      <c r="P281" s="17">
        <v>0</v>
      </c>
      <c r="Q281" s="18">
        <v>206</v>
      </c>
      <c r="R281" s="19">
        <v>0</v>
      </c>
      <c r="S281" s="20">
        <f t="shared" si="151"/>
        <v>10.3</v>
      </c>
      <c r="T281" s="21" t="str">
        <f t="shared" si="151"/>
        <v/>
      </c>
      <c r="U281" s="18">
        <v>0</v>
      </c>
      <c r="V281" s="19">
        <v>0</v>
      </c>
      <c r="W281" s="22">
        <f t="shared" si="152"/>
        <v>206</v>
      </c>
      <c r="X281" s="23">
        <f t="shared" si="152"/>
        <v>0</v>
      </c>
      <c r="Y281" s="24">
        <f t="shared" si="153"/>
        <v>206</v>
      </c>
      <c r="Z281" s="25">
        <f t="shared" si="154"/>
        <v>206</v>
      </c>
      <c r="AA281" s="27">
        <f t="shared" si="155"/>
        <v>0</v>
      </c>
    </row>
    <row r="282" spans="1:27" x14ac:dyDescent="0.25">
      <c r="A282" s="11" t="s">
        <v>314</v>
      </c>
      <c r="B282" s="12" t="s">
        <v>19</v>
      </c>
      <c r="C282" s="11" t="s">
        <v>333</v>
      </c>
      <c r="D282" s="11">
        <v>320439</v>
      </c>
      <c r="E282" s="13" t="s">
        <v>334</v>
      </c>
      <c r="F282" s="13">
        <v>37831232</v>
      </c>
      <c r="G282" s="13" t="s">
        <v>495</v>
      </c>
      <c r="H282" s="13" t="s">
        <v>962</v>
      </c>
      <c r="I282" s="14" t="s">
        <v>997</v>
      </c>
      <c r="J282" s="15">
        <v>700</v>
      </c>
      <c r="K282" s="16">
        <v>4</v>
      </c>
      <c r="L282" s="17">
        <v>0</v>
      </c>
      <c r="M282" s="18">
        <v>1</v>
      </c>
      <c r="N282" s="19">
        <v>0</v>
      </c>
      <c r="O282" s="16">
        <v>4</v>
      </c>
      <c r="P282" s="17">
        <v>0</v>
      </c>
      <c r="Q282" s="18">
        <v>64</v>
      </c>
      <c r="R282" s="19">
        <v>0</v>
      </c>
      <c r="S282" s="20">
        <f t="shared" si="151"/>
        <v>16</v>
      </c>
      <c r="T282" s="21" t="str">
        <f t="shared" si="151"/>
        <v/>
      </c>
      <c r="U282" s="18">
        <v>0</v>
      </c>
      <c r="V282" s="19">
        <v>0</v>
      </c>
      <c r="W282" s="22">
        <f t="shared" si="152"/>
        <v>64</v>
      </c>
      <c r="X282" s="23">
        <f t="shared" si="152"/>
        <v>0</v>
      </c>
      <c r="Y282" s="24">
        <f t="shared" si="153"/>
        <v>64</v>
      </c>
      <c r="Z282" s="25">
        <f t="shared" si="154"/>
        <v>64</v>
      </c>
      <c r="AA282" s="27">
        <f t="shared" si="155"/>
        <v>0</v>
      </c>
    </row>
    <row r="283" spans="1:27" x14ac:dyDescent="0.25">
      <c r="A283" s="11" t="s">
        <v>314</v>
      </c>
      <c r="B283" s="12" t="s">
        <v>19</v>
      </c>
      <c r="C283" s="11" t="s">
        <v>333</v>
      </c>
      <c r="D283" s="11">
        <v>320439</v>
      </c>
      <c r="E283" s="13" t="s">
        <v>334</v>
      </c>
      <c r="F283" s="13">
        <v>37831208</v>
      </c>
      <c r="G283" s="13" t="s">
        <v>495</v>
      </c>
      <c r="H283" s="13" t="s">
        <v>962</v>
      </c>
      <c r="I283" s="14" t="s">
        <v>998</v>
      </c>
      <c r="J283" s="15">
        <v>459</v>
      </c>
      <c r="K283" s="16">
        <v>10</v>
      </c>
      <c r="L283" s="17">
        <v>0</v>
      </c>
      <c r="M283" s="18">
        <v>2</v>
      </c>
      <c r="N283" s="19">
        <v>0</v>
      </c>
      <c r="O283" s="16">
        <v>21</v>
      </c>
      <c r="P283" s="17">
        <v>0</v>
      </c>
      <c r="Q283" s="18">
        <v>238</v>
      </c>
      <c r="R283" s="19">
        <v>0</v>
      </c>
      <c r="S283" s="20">
        <f t="shared" si="151"/>
        <v>11.333333333333334</v>
      </c>
      <c r="T283" s="21" t="str">
        <f t="shared" si="151"/>
        <v/>
      </c>
      <c r="U283" s="18">
        <v>0</v>
      </c>
      <c r="V283" s="19">
        <v>0</v>
      </c>
      <c r="W283" s="22">
        <f t="shared" si="152"/>
        <v>238</v>
      </c>
      <c r="X283" s="23">
        <f t="shared" si="152"/>
        <v>0</v>
      </c>
      <c r="Y283" s="24">
        <f t="shared" si="153"/>
        <v>238</v>
      </c>
      <c r="Z283" s="25">
        <f t="shared" si="154"/>
        <v>238</v>
      </c>
      <c r="AA283" s="27">
        <f t="shared" si="155"/>
        <v>0</v>
      </c>
    </row>
    <row r="284" spans="1:27" x14ac:dyDescent="0.25">
      <c r="A284" s="11" t="s">
        <v>314</v>
      </c>
      <c r="B284" s="12" t="s">
        <v>19</v>
      </c>
      <c r="C284" s="11" t="s">
        <v>331</v>
      </c>
      <c r="D284" s="11">
        <v>321117</v>
      </c>
      <c r="E284" s="13" t="s">
        <v>332</v>
      </c>
      <c r="F284" s="13">
        <v>37831852</v>
      </c>
      <c r="G284" s="13" t="s">
        <v>495</v>
      </c>
      <c r="H284" s="13" t="s">
        <v>963</v>
      </c>
      <c r="I284" s="14" t="s">
        <v>999</v>
      </c>
      <c r="J284" s="15">
        <v>437</v>
      </c>
      <c r="K284" s="16">
        <v>7</v>
      </c>
      <c r="L284" s="17">
        <v>0</v>
      </c>
      <c r="M284" s="18">
        <v>1</v>
      </c>
      <c r="N284" s="19">
        <v>0</v>
      </c>
      <c r="O284" s="16">
        <v>24</v>
      </c>
      <c r="P284" s="17">
        <v>0</v>
      </c>
      <c r="Q284" s="18">
        <v>221</v>
      </c>
      <c r="R284" s="19">
        <v>0</v>
      </c>
      <c r="S284" s="20">
        <f t="shared" si="151"/>
        <v>9.2083333333333339</v>
      </c>
      <c r="T284" s="21" t="str">
        <f t="shared" si="151"/>
        <v/>
      </c>
      <c r="U284" s="18">
        <v>50</v>
      </c>
      <c r="V284" s="19">
        <v>0</v>
      </c>
      <c r="W284" s="22">
        <f t="shared" si="152"/>
        <v>271</v>
      </c>
      <c r="X284" s="23">
        <f t="shared" si="152"/>
        <v>0</v>
      </c>
      <c r="Y284" s="24">
        <f t="shared" si="153"/>
        <v>271</v>
      </c>
      <c r="Z284" s="25">
        <f t="shared" si="154"/>
        <v>271</v>
      </c>
      <c r="AA284" s="27">
        <f t="shared" si="155"/>
        <v>0</v>
      </c>
    </row>
    <row r="285" spans="1:27" x14ac:dyDescent="0.25">
      <c r="A285" s="11" t="s">
        <v>314</v>
      </c>
      <c r="B285" s="12" t="s">
        <v>19</v>
      </c>
      <c r="C285" s="11" t="s">
        <v>323</v>
      </c>
      <c r="D285" s="11">
        <v>321125</v>
      </c>
      <c r="E285" s="13" t="s">
        <v>324</v>
      </c>
      <c r="F285" s="13">
        <v>37831500</v>
      </c>
      <c r="G285" s="13" t="s">
        <v>495</v>
      </c>
      <c r="H285" s="13" t="s">
        <v>964</v>
      </c>
      <c r="I285" s="14" t="s">
        <v>1000</v>
      </c>
      <c r="J285" s="15">
        <v>389</v>
      </c>
      <c r="K285" s="16">
        <v>1</v>
      </c>
      <c r="L285" s="17">
        <v>0</v>
      </c>
      <c r="M285" s="18">
        <v>1</v>
      </c>
      <c r="N285" s="19">
        <v>0</v>
      </c>
      <c r="O285" s="16">
        <v>17</v>
      </c>
      <c r="P285" s="17">
        <v>0</v>
      </c>
      <c r="Q285" s="18">
        <v>269</v>
      </c>
      <c r="R285" s="19">
        <v>0</v>
      </c>
      <c r="S285" s="20">
        <f t="shared" si="151"/>
        <v>15.823529411764707</v>
      </c>
      <c r="T285" s="21" t="str">
        <f t="shared" si="151"/>
        <v/>
      </c>
      <c r="U285" s="18">
        <v>0</v>
      </c>
      <c r="V285" s="19">
        <v>0</v>
      </c>
      <c r="W285" s="22">
        <f t="shared" si="152"/>
        <v>269</v>
      </c>
      <c r="X285" s="23">
        <f t="shared" si="152"/>
        <v>0</v>
      </c>
      <c r="Y285" s="24">
        <f t="shared" ref="Y285:Y294" si="156">ROUNDUP(W285,0)</f>
        <v>269</v>
      </c>
      <c r="Z285" s="25">
        <f t="shared" si="154"/>
        <v>269</v>
      </c>
      <c r="AA285" s="27">
        <f t="shared" si="155"/>
        <v>0</v>
      </c>
    </row>
    <row r="286" spans="1:27" x14ac:dyDescent="0.25">
      <c r="A286" s="11" t="s">
        <v>314</v>
      </c>
      <c r="B286" s="12" t="s">
        <v>19</v>
      </c>
      <c r="C286" s="11" t="s">
        <v>323</v>
      </c>
      <c r="D286" s="11">
        <v>321125</v>
      </c>
      <c r="E286" s="13" t="s">
        <v>324</v>
      </c>
      <c r="F286" s="13">
        <v>37831372</v>
      </c>
      <c r="G286" s="13" t="s">
        <v>495</v>
      </c>
      <c r="H286" s="13" t="s">
        <v>964</v>
      </c>
      <c r="I286" s="14" t="s">
        <v>1001</v>
      </c>
      <c r="J286" s="15">
        <v>307</v>
      </c>
      <c r="K286" s="16">
        <v>6</v>
      </c>
      <c r="L286" s="17">
        <v>0</v>
      </c>
      <c r="M286" s="18">
        <v>1</v>
      </c>
      <c r="N286" s="19">
        <v>0</v>
      </c>
      <c r="O286" s="16">
        <v>24</v>
      </c>
      <c r="P286" s="17">
        <v>0</v>
      </c>
      <c r="Q286" s="18">
        <v>362</v>
      </c>
      <c r="R286" s="19">
        <v>0</v>
      </c>
      <c r="S286" s="20">
        <f t="shared" si="151"/>
        <v>15.083333333333334</v>
      </c>
      <c r="T286" s="21" t="str">
        <f t="shared" si="151"/>
        <v/>
      </c>
      <c r="U286" s="18">
        <v>0</v>
      </c>
      <c r="V286" s="19">
        <v>0</v>
      </c>
      <c r="W286" s="22">
        <f t="shared" si="152"/>
        <v>362</v>
      </c>
      <c r="X286" s="23">
        <f t="shared" si="152"/>
        <v>0</v>
      </c>
      <c r="Y286" s="24">
        <f t="shared" si="156"/>
        <v>362</v>
      </c>
      <c r="Z286" s="25">
        <f t="shared" si="154"/>
        <v>362</v>
      </c>
      <c r="AA286" s="27">
        <f t="shared" si="155"/>
        <v>0</v>
      </c>
    </row>
    <row r="287" spans="1:27" x14ac:dyDescent="0.25">
      <c r="A287" s="11" t="s">
        <v>314</v>
      </c>
      <c r="B287" s="12" t="s">
        <v>19</v>
      </c>
      <c r="C287" s="11" t="s">
        <v>323</v>
      </c>
      <c r="D287" s="11">
        <v>321125</v>
      </c>
      <c r="E287" s="13" t="s">
        <v>324</v>
      </c>
      <c r="F287" s="13">
        <v>37831518</v>
      </c>
      <c r="G287" s="13" t="s">
        <v>495</v>
      </c>
      <c r="H287" s="13" t="s">
        <v>964</v>
      </c>
      <c r="I287" s="14" t="s">
        <v>1002</v>
      </c>
      <c r="J287" s="15">
        <v>730</v>
      </c>
      <c r="K287" s="16">
        <v>6</v>
      </c>
      <c r="L287" s="17">
        <v>0</v>
      </c>
      <c r="M287" s="18">
        <v>1</v>
      </c>
      <c r="N287" s="19">
        <v>0</v>
      </c>
      <c r="O287" s="16">
        <v>7</v>
      </c>
      <c r="P287" s="17">
        <v>0</v>
      </c>
      <c r="Q287" s="18">
        <v>79</v>
      </c>
      <c r="R287" s="19">
        <v>0</v>
      </c>
      <c r="S287" s="20">
        <f t="shared" si="151"/>
        <v>11.285714285714286</v>
      </c>
      <c r="T287" s="21" t="str">
        <f t="shared" si="151"/>
        <v/>
      </c>
      <c r="U287" s="18">
        <v>0</v>
      </c>
      <c r="V287" s="19">
        <v>0</v>
      </c>
      <c r="W287" s="22">
        <f t="shared" si="152"/>
        <v>79</v>
      </c>
      <c r="X287" s="23">
        <f t="shared" si="152"/>
        <v>0</v>
      </c>
      <c r="Y287" s="24">
        <f t="shared" si="156"/>
        <v>79</v>
      </c>
      <c r="Z287" s="25">
        <f t="shared" si="154"/>
        <v>79</v>
      </c>
      <c r="AA287" s="27">
        <f t="shared" si="155"/>
        <v>0</v>
      </c>
    </row>
    <row r="288" spans="1:27" x14ac:dyDescent="0.25">
      <c r="A288" s="11" t="s">
        <v>314</v>
      </c>
      <c r="B288" s="12" t="s">
        <v>48</v>
      </c>
      <c r="C288" s="11" t="s">
        <v>345</v>
      </c>
      <c r="D288" s="11">
        <v>37826174</v>
      </c>
      <c r="E288" s="13" t="s">
        <v>346</v>
      </c>
      <c r="F288" s="13">
        <v>42002931</v>
      </c>
      <c r="G288" s="13" t="s">
        <v>552</v>
      </c>
      <c r="H288" s="13" t="s">
        <v>561</v>
      </c>
      <c r="I288" s="14" t="s">
        <v>1003</v>
      </c>
      <c r="J288" s="15">
        <v>398</v>
      </c>
      <c r="K288" s="16">
        <v>16</v>
      </c>
      <c r="L288" s="17">
        <v>0</v>
      </c>
      <c r="M288" s="18">
        <v>1</v>
      </c>
      <c r="N288" s="19">
        <v>0</v>
      </c>
      <c r="O288" s="16">
        <v>10</v>
      </c>
      <c r="P288" s="17">
        <v>0</v>
      </c>
      <c r="Q288" s="18">
        <v>135</v>
      </c>
      <c r="R288" s="19">
        <v>0</v>
      </c>
      <c r="S288" s="20">
        <f t="shared" si="151"/>
        <v>13.5</v>
      </c>
      <c r="T288" s="21" t="str">
        <f t="shared" si="151"/>
        <v/>
      </c>
      <c r="U288" s="18">
        <v>0</v>
      </c>
      <c r="V288" s="19">
        <v>0</v>
      </c>
      <c r="W288" s="22">
        <f t="shared" si="152"/>
        <v>135</v>
      </c>
      <c r="X288" s="23">
        <f t="shared" si="152"/>
        <v>0</v>
      </c>
      <c r="Y288" s="24">
        <f t="shared" si="156"/>
        <v>135</v>
      </c>
      <c r="Z288" s="25">
        <f t="shared" si="154"/>
        <v>135</v>
      </c>
      <c r="AA288" s="27">
        <f t="shared" si="155"/>
        <v>0</v>
      </c>
    </row>
    <row r="289" spans="1:27" x14ac:dyDescent="0.25">
      <c r="A289" s="11" t="s">
        <v>314</v>
      </c>
      <c r="B289" s="12" t="s">
        <v>48</v>
      </c>
      <c r="C289" s="11" t="s">
        <v>343</v>
      </c>
      <c r="D289" s="11">
        <v>31933475</v>
      </c>
      <c r="E289" s="13" t="s">
        <v>344</v>
      </c>
      <c r="F289" s="13">
        <v>30232171</v>
      </c>
      <c r="G289" s="13" t="s">
        <v>1004</v>
      </c>
      <c r="H289" s="13" t="s">
        <v>561</v>
      </c>
      <c r="I289" s="14" t="s">
        <v>1005</v>
      </c>
      <c r="J289" s="15">
        <v>310</v>
      </c>
      <c r="K289" s="16">
        <v>2</v>
      </c>
      <c r="L289" s="17">
        <v>0</v>
      </c>
      <c r="M289" s="18">
        <v>1</v>
      </c>
      <c r="N289" s="19">
        <v>0</v>
      </c>
      <c r="O289" s="16">
        <v>6</v>
      </c>
      <c r="P289" s="17">
        <v>0</v>
      </c>
      <c r="Q289" s="18">
        <v>97</v>
      </c>
      <c r="R289" s="19">
        <v>0</v>
      </c>
      <c r="S289" s="20">
        <f t="shared" si="151"/>
        <v>16.166666666666668</v>
      </c>
      <c r="T289" s="21" t="str">
        <f t="shared" si="151"/>
        <v/>
      </c>
      <c r="U289" s="18">
        <v>0</v>
      </c>
      <c r="V289" s="19">
        <v>0</v>
      </c>
      <c r="W289" s="22">
        <f t="shared" si="152"/>
        <v>97</v>
      </c>
      <c r="X289" s="23">
        <f t="shared" si="152"/>
        <v>0</v>
      </c>
      <c r="Y289" s="24">
        <f t="shared" si="156"/>
        <v>97</v>
      </c>
      <c r="Z289" s="25">
        <f t="shared" si="154"/>
        <v>97</v>
      </c>
      <c r="AA289" s="27">
        <f t="shared" si="155"/>
        <v>0</v>
      </c>
    </row>
    <row r="290" spans="1:27" x14ac:dyDescent="0.25">
      <c r="A290" s="11" t="s">
        <v>314</v>
      </c>
      <c r="B290" s="12" t="s">
        <v>48</v>
      </c>
      <c r="C290" s="11" t="s">
        <v>343</v>
      </c>
      <c r="D290" s="11">
        <v>31933475</v>
      </c>
      <c r="E290" s="13" t="s">
        <v>344</v>
      </c>
      <c r="F290" s="13">
        <v>17327164</v>
      </c>
      <c r="G290" s="13" t="s">
        <v>1006</v>
      </c>
      <c r="H290" s="13" t="s">
        <v>460</v>
      </c>
      <c r="I290" s="14" t="s">
        <v>1007</v>
      </c>
      <c r="J290" s="15">
        <v>438</v>
      </c>
      <c r="K290" s="16">
        <v>7</v>
      </c>
      <c r="L290" s="17">
        <v>1</v>
      </c>
      <c r="M290" s="18">
        <v>4</v>
      </c>
      <c r="N290" s="19">
        <v>1</v>
      </c>
      <c r="O290" s="16">
        <v>15</v>
      </c>
      <c r="P290" s="17">
        <v>3</v>
      </c>
      <c r="Q290" s="18">
        <v>230</v>
      </c>
      <c r="R290" s="19">
        <v>46</v>
      </c>
      <c r="S290" s="20">
        <f t="shared" si="151"/>
        <v>15.333333333333334</v>
      </c>
      <c r="T290" s="21">
        <f t="shared" si="151"/>
        <v>15.333333333333334</v>
      </c>
      <c r="U290" s="18">
        <v>0</v>
      </c>
      <c r="V290" s="19">
        <v>0</v>
      </c>
      <c r="W290" s="22">
        <f t="shared" si="152"/>
        <v>230</v>
      </c>
      <c r="X290" s="23">
        <f t="shared" si="152"/>
        <v>46</v>
      </c>
      <c r="Y290" s="24">
        <f t="shared" si="156"/>
        <v>230</v>
      </c>
      <c r="Z290" s="25">
        <f t="shared" si="154"/>
        <v>184</v>
      </c>
      <c r="AA290" s="27">
        <f t="shared" si="155"/>
        <v>46</v>
      </c>
    </row>
    <row r="291" spans="1:27" x14ac:dyDescent="0.25">
      <c r="A291" s="11" t="s">
        <v>314</v>
      </c>
      <c r="B291" s="12" t="s">
        <v>48</v>
      </c>
      <c r="C291" s="11" t="s">
        <v>343</v>
      </c>
      <c r="D291" s="11">
        <v>31933475</v>
      </c>
      <c r="E291" s="13" t="s">
        <v>344</v>
      </c>
      <c r="F291" s="13">
        <v>30231621</v>
      </c>
      <c r="G291" s="13" t="s">
        <v>1004</v>
      </c>
      <c r="H291" s="13" t="s">
        <v>970</v>
      </c>
      <c r="I291" s="14" t="s">
        <v>1008</v>
      </c>
      <c r="J291" s="15">
        <v>181</v>
      </c>
      <c r="K291" s="16">
        <v>2</v>
      </c>
      <c r="L291" s="17">
        <v>0</v>
      </c>
      <c r="M291" s="18">
        <v>1</v>
      </c>
      <c r="N291" s="19">
        <v>0</v>
      </c>
      <c r="O291" s="16">
        <v>16</v>
      </c>
      <c r="P291" s="17">
        <v>0</v>
      </c>
      <c r="Q291" s="18">
        <v>216</v>
      </c>
      <c r="R291" s="19">
        <v>0</v>
      </c>
      <c r="S291" s="20">
        <f t="shared" si="151"/>
        <v>13.5</v>
      </c>
      <c r="T291" s="21" t="str">
        <f t="shared" si="151"/>
        <v/>
      </c>
      <c r="U291" s="18">
        <v>0</v>
      </c>
      <c r="V291" s="19">
        <v>0</v>
      </c>
      <c r="W291" s="22">
        <f t="shared" si="152"/>
        <v>216</v>
      </c>
      <c r="X291" s="23">
        <f t="shared" si="152"/>
        <v>0</v>
      </c>
      <c r="Y291" s="24">
        <f t="shared" si="156"/>
        <v>216</v>
      </c>
      <c r="Z291" s="25">
        <f t="shared" ref="Z291:Z295" si="157">Y291-AA291</f>
        <v>216</v>
      </c>
      <c r="AA291" s="27">
        <f t="shared" ref="AA291:AA295" si="158">ROUNDUP(X291,0)</f>
        <v>0</v>
      </c>
    </row>
    <row r="292" spans="1:27" x14ac:dyDescent="0.25">
      <c r="A292" s="11" t="s">
        <v>314</v>
      </c>
      <c r="B292" s="12" t="s">
        <v>55</v>
      </c>
      <c r="C292" s="11" t="s">
        <v>347</v>
      </c>
      <c r="D292" s="11">
        <v>44458878</v>
      </c>
      <c r="E292" s="13" t="s">
        <v>348</v>
      </c>
      <c r="F292" s="13">
        <v>45024057</v>
      </c>
      <c r="G292" s="13" t="s">
        <v>560</v>
      </c>
      <c r="H292" s="13" t="s">
        <v>958</v>
      </c>
      <c r="I292" s="14" t="s">
        <v>1009</v>
      </c>
      <c r="J292" s="15">
        <v>139</v>
      </c>
      <c r="K292" s="16">
        <v>1</v>
      </c>
      <c r="L292" s="17">
        <v>0</v>
      </c>
      <c r="M292" s="18">
        <v>1</v>
      </c>
      <c r="N292" s="19">
        <v>0</v>
      </c>
      <c r="O292" s="16">
        <v>2</v>
      </c>
      <c r="P292" s="17">
        <v>0</v>
      </c>
      <c r="Q292" s="18">
        <v>17</v>
      </c>
      <c r="R292" s="19">
        <v>0</v>
      </c>
      <c r="S292" s="20">
        <f t="shared" ref="S292:T295" si="159">IFERROR(Q292/O292,"")</f>
        <v>8.5</v>
      </c>
      <c r="T292" s="21" t="str">
        <f t="shared" si="159"/>
        <v/>
      </c>
      <c r="U292" s="18">
        <v>0</v>
      </c>
      <c r="V292" s="19">
        <v>0</v>
      </c>
      <c r="W292" s="22">
        <f t="shared" ref="W292:X295" si="160">U292+Q292</f>
        <v>17</v>
      </c>
      <c r="X292" s="23">
        <f t="shared" si="160"/>
        <v>0</v>
      </c>
      <c r="Y292" s="24">
        <f t="shared" si="156"/>
        <v>17</v>
      </c>
      <c r="Z292" s="25">
        <f t="shared" si="157"/>
        <v>17</v>
      </c>
      <c r="AA292" s="27">
        <f t="shared" si="158"/>
        <v>0</v>
      </c>
    </row>
    <row r="293" spans="1:27" x14ac:dyDescent="0.25">
      <c r="A293" s="11" t="s">
        <v>314</v>
      </c>
      <c r="B293" s="12" t="s">
        <v>55</v>
      </c>
      <c r="C293" s="11" t="s">
        <v>349</v>
      </c>
      <c r="D293" s="11">
        <v>47342242</v>
      </c>
      <c r="E293" s="13" t="s">
        <v>350</v>
      </c>
      <c r="F293" s="13">
        <v>35991607</v>
      </c>
      <c r="G293" s="13" t="s">
        <v>1010</v>
      </c>
      <c r="H293" s="13" t="s">
        <v>958</v>
      </c>
      <c r="I293" s="14" t="s">
        <v>1011</v>
      </c>
      <c r="J293" s="15">
        <v>306</v>
      </c>
      <c r="K293" s="16">
        <v>3</v>
      </c>
      <c r="L293" s="17">
        <v>0</v>
      </c>
      <c r="M293" s="18">
        <v>1</v>
      </c>
      <c r="N293" s="19">
        <v>0</v>
      </c>
      <c r="O293" s="16">
        <v>18</v>
      </c>
      <c r="P293" s="17">
        <v>0</v>
      </c>
      <c r="Q293" s="18">
        <v>216</v>
      </c>
      <c r="R293" s="19">
        <v>0</v>
      </c>
      <c r="S293" s="20">
        <f t="shared" si="159"/>
        <v>12</v>
      </c>
      <c r="T293" s="21" t="str">
        <f t="shared" si="159"/>
        <v/>
      </c>
      <c r="U293" s="18">
        <v>0</v>
      </c>
      <c r="V293" s="19">
        <v>0</v>
      </c>
      <c r="W293" s="22">
        <f t="shared" si="160"/>
        <v>216</v>
      </c>
      <c r="X293" s="23">
        <f t="shared" si="160"/>
        <v>0</v>
      </c>
      <c r="Y293" s="24">
        <f t="shared" si="156"/>
        <v>216</v>
      </c>
      <c r="Z293" s="25">
        <f t="shared" si="157"/>
        <v>216</v>
      </c>
      <c r="AA293" s="27">
        <f t="shared" si="158"/>
        <v>0</v>
      </c>
    </row>
    <row r="294" spans="1:27" x14ac:dyDescent="0.25">
      <c r="A294" s="11" t="s">
        <v>314</v>
      </c>
      <c r="B294" s="12" t="s">
        <v>55</v>
      </c>
      <c r="C294" s="11" t="s">
        <v>349</v>
      </c>
      <c r="D294" s="11">
        <v>47342242</v>
      </c>
      <c r="E294" s="13" t="s">
        <v>350</v>
      </c>
      <c r="F294" s="13">
        <v>36129852</v>
      </c>
      <c r="G294" s="13" t="s">
        <v>1012</v>
      </c>
      <c r="H294" s="13" t="s">
        <v>639</v>
      </c>
      <c r="I294" s="14" t="s">
        <v>1013</v>
      </c>
      <c r="J294" s="15">
        <v>279</v>
      </c>
      <c r="K294" s="16">
        <v>16</v>
      </c>
      <c r="L294" s="17">
        <v>0</v>
      </c>
      <c r="M294" s="18">
        <v>2</v>
      </c>
      <c r="N294" s="19">
        <v>0</v>
      </c>
      <c r="O294" s="16">
        <v>35</v>
      </c>
      <c r="P294" s="17">
        <v>0</v>
      </c>
      <c r="Q294" s="18">
        <v>293</v>
      </c>
      <c r="R294" s="19">
        <v>0</v>
      </c>
      <c r="S294" s="20">
        <f t="shared" si="159"/>
        <v>8.3714285714285719</v>
      </c>
      <c r="T294" s="21" t="str">
        <f t="shared" si="159"/>
        <v/>
      </c>
      <c r="U294" s="18">
        <v>0</v>
      </c>
      <c r="V294" s="19">
        <v>0</v>
      </c>
      <c r="W294" s="22">
        <f t="shared" si="160"/>
        <v>293</v>
      </c>
      <c r="X294" s="23">
        <f t="shared" si="160"/>
        <v>0</v>
      </c>
      <c r="Y294" s="24">
        <f t="shared" si="156"/>
        <v>293</v>
      </c>
      <c r="Z294" s="25">
        <f t="shared" si="157"/>
        <v>293</v>
      </c>
      <c r="AA294" s="27">
        <f t="shared" si="158"/>
        <v>0</v>
      </c>
    </row>
    <row r="295" spans="1:27" x14ac:dyDescent="0.25">
      <c r="A295" s="11" t="s">
        <v>351</v>
      </c>
      <c r="B295" s="12" t="s">
        <v>13</v>
      </c>
      <c r="C295" s="11" t="s">
        <v>352</v>
      </c>
      <c r="D295" s="11">
        <v>54131472</v>
      </c>
      <c r="E295" s="13" t="s">
        <v>353</v>
      </c>
      <c r="F295" s="13">
        <v>42083788</v>
      </c>
      <c r="G295" s="13" t="s">
        <v>456</v>
      </c>
      <c r="H295" s="13" t="s">
        <v>568</v>
      </c>
      <c r="I295" s="14" t="s">
        <v>1015</v>
      </c>
      <c r="J295" s="15">
        <v>1080</v>
      </c>
      <c r="K295" s="16">
        <v>2</v>
      </c>
      <c r="L295" s="17">
        <v>0</v>
      </c>
      <c r="M295" s="18">
        <v>1</v>
      </c>
      <c r="N295" s="19">
        <v>0</v>
      </c>
      <c r="O295" s="16">
        <v>24</v>
      </c>
      <c r="P295" s="17">
        <v>0</v>
      </c>
      <c r="Q295" s="18">
        <v>0</v>
      </c>
      <c r="R295" s="19">
        <v>0</v>
      </c>
      <c r="S295" s="20">
        <f t="shared" si="159"/>
        <v>0</v>
      </c>
      <c r="T295" s="21" t="str">
        <f t="shared" si="159"/>
        <v/>
      </c>
      <c r="U295" s="18">
        <v>68</v>
      </c>
      <c r="V295" s="19">
        <v>0</v>
      </c>
      <c r="W295" s="22">
        <f t="shared" si="160"/>
        <v>68</v>
      </c>
      <c r="X295" s="23">
        <f t="shared" si="160"/>
        <v>0</v>
      </c>
      <c r="Y295" s="24">
        <f t="shared" ref="Y295:Y298" si="161">ROUNDUP(W295,0)</f>
        <v>68</v>
      </c>
      <c r="Z295" s="25">
        <f t="shared" si="157"/>
        <v>68</v>
      </c>
      <c r="AA295" s="27">
        <f t="shared" si="158"/>
        <v>0</v>
      </c>
    </row>
    <row r="296" spans="1:27" x14ac:dyDescent="0.25">
      <c r="A296" s="11" t="s">
        <v>351</v>
      </c>
      <c r="B296" s="12" t="s">
        <v>16</v>
      </c>
      <c r="C296" s="11" t="s">
        <v>354</v>
      </c>
      <c r="D296" s="11">
        <v>37870475</v>
      </c>
      <c r="E296" s="13" t="s">
        <v>355</v>
      </c>
      <c r="F296" s="13">
        <v>160911</v>
      </c>
      <c r="G296" s="13" t="s">
        <v>1023</v>
      </c>
      <c r="H296" s="13" t="s">
        <v>544</v>
      </c>
      <c r="I296" s="14" t="s">
        <v>1024</v>
      </c>
      <c r="J296" s="15">
        <v>490</v>
      </c>
      <c r="K296" s="16">
        <v>3</v>
      </c>
      <c r="L296" s="17">
        <v>0</v>
      </c>
      <c r="M296" s="18">
        <v>1</v>
      </c>
      <c r="N296" s="19">
        <v>0</v>
      </c>
      <c r="O296" s="16">
        <v>24</v>
      </c>
      <c r="P296" s="17">
        <v>0</v>
      </c>
      <c r="Q296" s="18">
        <v>189.36</v>
      </c>
      <c r="R296" s="19">
        <v>0</v>
      </c>
      <c r="S296" s="20">
        <f t="shared" ref="S296:T298" si="162">IFERROR(Q296/O296,"")</f>
        <v>7.8900000000000006</v>
      </c>
      <c r="T296" s="21" t="str">
        <f t="shared" si="162"/>
        <v/>
      </c>
      <c r="U296" s="18">
        <v>0</v>
      </c>
      <c r="V296" s="19">
        <v>0</v>
      </c>
      <c r="W296" s="22">
        <f t="shared" ref="W296:X298" si="163">U296+Q296</f>
        <v>189.36</v>
      </c>
      <c r="X296" s="23">
        <f t="shared" si="163"/>
        <v>0</v>
      </c>
      <c r="Y296" s="24">
        <f t="shared" si="161"/>
        <v>190</v>
      </c>
      <c r="Z296" s="25">
        <f t="shared" ref="Z296:Z298" si="164">Y296-AA296</f>
        <v>190</v>
      </c>
      <c r="AA296" s="27">
        <f t="shared" ref="AA296:AA298" si="165">ROUNDUP(X296,0)</f>
        <v>0</v>
      </c>
    </row>
    <row r="297" spans="1:27" x14ac:dyDescent="0.25">
      <c r="A297" s="11" t="s">
        <v>351</v>
      </c>
      <c r="B297" s="12" t="s">
        <v>16</v>
      </c>
      <c r="C297" s="11" t="s">
        <v>354</v>
      </c>
      <c r="D297" s="11">
        <v>37870475</v>
      </c>
      <c r="E297" s="13" t="s">
        <v>355</v>
      </c>
      <c r="F297" s="13">
        <v>161098</v>
      </c>
      <c r="G297" s="13" t="s">
        <v>453</v>
      </c>
      <c r="H297" s="13" t="s">
        <v>568</v>
      </c>
      <c r="I297" s="14" t="s">
        <v>1025</v>
      </c>
      <c r="J297" s="15">
        <v>491</v>
      </c>
      <c r="K297" s="16">
        <v>5</v>
      </c>
      <c r="L297" s="17">
        <v>0</v>
      </c>
      <c r="M297" s="18">
        <v>1</v>
      </c>
      <c r="N297" s="19">
        <v>0</v>
      </c>
      <c r="O297" s="16">
        <v>24</v>
      </c>
      <c r="P297" s="17">
        <v>0</v>
      </c>
      <c r="Q297" s="18">
        <v>104.1</v>
      </c>
      <c r="R297" s="19">
        <v>0</v>
      </c>
      <c r="S297" s="20">
        <f t="shared" si="162"/>
        <v>4.3374999999999995</v>
      </c>
      <c r="T297" s="21" t="str">
        <f t="shared" si="162"/>
        <v/>
      </c>
      <c r="U297" s="18">
        <v>66.3</v>
      </c>
      <c r="V297" s="19">
        <v>0</v>
      </c>
      <c r="W297" s="22">
        <f t="shared" si="163"/>
        <v>170.39999999999998</v>
      </c>
      <c r="X297" s="23">
        <f t="shared" si="163"/>
        <v>0</v>
      </c>
      <c r="Y297" s="24">
        <f t="shared" si="161"/>
        <v>171</v>
      </c>
      <c r="Z297" s="25">
        <f t="shared" si="164"/>
        <v>171</v>
      </c>
      <c r="AA297" s="27">
        <f t="shared" si="165"/>
        <v>0</v>
      </c>
    </row>
    <row r="298" spans="1:27" x14ac:dyDescent="0.25">
      <c r="A298" s="11" t="s">
        <v>351</v>
      </c>
      <c r="B298" s="12" t="s">
        <v>16</v>
      </c>
      <c r="C298" s="11" t="s">
        <v>354</v>
      </c>
      <c r="D298" s="11">
        <v>37870475</v>
      </c>
      <c r="E298" s="13" t="s">
        <v>355</v>
      </c>
      <c r="F298" s="13">
        <v>161802</v>
      </c>
      <c r="G298" s="13" t="s">
        <v>1026</v>
      </c>
      <c r="H298" s="13" t="s">
        <v>568</v>
      </c>
      <c r="I298" s="14" t="s">
        <v>1027</v>
      </c>
      <c r="J298" s="15">
        <v>426</v>
      </c>
      <c r="K298" s="16">
        <v>4</v>
      </c>
      <c r="L298" s="17">
        <v>0</v>
      </c>
      <c r="M298" s="18">
        <v>1</v>
      </c>
      <c r="N298" s="19">
        <v>0</v>
      </c>
      <c r="O298" s="16">
        <v>16</v>
      </c>
      <c r="P298" s="17">
        <v>0</v>
      </c>
      <c r="Q298" s="18">
        <v>45.11</v>
      </c>
      <c r="R298" s="19">
        <v>0</v>
      </c>
      <c r="S298" s="20">
        <f t="shared" si="162"/>
        <v>2.819375</v>
      </c>
      <c r="T298" s="21" t="str">
        <f t="shared" si="162"/>
        <v/>
      </c>
      <c r="U298" s="18">
        <v>45.77</v>
      </c>
      <c r="V298" s="19">
        <v>0</v>
      </c>
      <c r="W298" s="22">
        <f t="shared" si="163"/>
        <v>90.88</v>
      </c>
      <c r="X298" s="23">
        <f t="shared" si="163"/>
        <v>0</v>
      </c>
      <c r="Y298" s="24">
        <f t="shared" si="161"/>
        <v>91</v>
      </c>
      <c r="Z298" s="25">
        <f t="shared" si="164"/>
        <v>91</v>
      </c>
      <c r="AA298" s="27">
        <f t="shared" si="165"/>
        <v>0</v>
      </c>
    </row>
    <row r="299" spans="1:27" x14ac:dyDescent="0.25">
      <c r="A299" s="11" t="s">
        <v>351</v>
      </c>
      <c r="B299" s="12" t="s">
        <v>16</v>
      </c>
      <c r="C299" s="11" t="s">
        <v>354</v>
      </c>
      <c r="D299" s="11">
        <v>37870475</v>
      </c>
      <c r="E299" s="13" t="s">
        <v>355</v>
      </c>
      <c r="F299" s="13">
        <v>37947541</v>
      </c>
      <c r="G299" s="13" t="s">
        <v>1029</v>
      </c>
      <c r="H299" s="13" t="s">
        <v>1020</v>
      </c>
      <c r="I299" s="14" t="s">
        <v>1030</v>
      </c>
      <c r="J299" s="15">
        <v>361</v>
      </c>
      <c r="K299" s="16">
        <v>6</v>
      </c>
      <c r="L299" s="17">
        <v>0</v>
      </c>
      <c r="M299" s="18">
        <v>2</v>
      </c>
      <c r="N299" s="19">
        <v>0</v>
      </c>
      <c r="O299" s="16">
        <v>4</v>
      </c>
      <c r="P299" s="17">
        <v>0</v>
      </c>
      <c r="Q299" s="18">
        <v>50.49</v>
      </c>
      <c r="R299" s="19">
        <v>0</v>
      </c>
      <c r="S299" s="20">
        <f t="shared" ref="S299:T301" si="166">IFERROR(Q299/O299,"")</f>
        <v>12.6225</v>
      </c>
      <c r="T299" s="21" t="str">
        <f t="shared" si="166"/>
        <v/>
      </c>
      <c r="U299" s="18">
        <v>0</v>
      </c>
      <c r="V299" s="19">
        <v>0</v>
      </c>
      <c r="W299" s="22">
        <f t="shared" ref="W299:X301" si="167">U299+Q299</f>
        <v>50.49</v>
      </c>
      <c r="X299" s="23">
        <f t="shared" si="167"/>
        <v>0</v>
      </c>
      <c r="Y299" s="24">
        <f t="shared" ref="Y299:Y301" si="168">ROUNDUP(W299,0)</f>
        <v>51</v>
      </c>
      <c r="Z299" s="25">
        <f t="shared" ref="Z299:Z301" si="169">Y299-AA299</f>
        <v>51</v>
      </c>
      <c r="AA299" s="27">
        <f t="shared" ref="AA299:AA301" si="170">ROUNDUP(X299,0)</f>
        <v>0</v>
      </c>
    </row>
    <row r="300" spans="1:27" x14ac:dyDescent="0.25">
      <c r="A300" s="11" t="s">
        <v>351</v>
      </c>
      <c r="B300" s="12" t="s">
        <v>19</v>
      </c>
      <c r="C300" s="11" t="s">
        <v>356</v>
      </c>
      <c r="D300" s="11">
        <v>321842</v>
      </c>
      <c r="E300" s="13" t="s">
        <v>357</v>
      </c>
      <c r="F300" s="13">
        <v>37874039</v>
      </c>
      <c r="G300" s="13" t="s">
        <v>492</v>
      </c>
      <c r="H300" s="13" t="s">
        <v>544</v>
      </c>
      <c r="I300" s="14" t="s">
        <v>1031</v>
      </c>
      <c r="J300" s="15">
        <v>608</v>
      </c>
      <c r="K300" s="16">
        <v>23</v>
      </c>
      <c r="L300" s="17">
        <v>0</v>
      </c>
      <c r="M300" s="18">
        <v>3</v>
      </c>
      <c r="N300" s="19">
        <v>0</v>
      </c>
      <c r="O300" s="16">
        <v>33</v>
      </c>
      <c r="P300" s="17">
        <v>0</v>
      </c>
      <c r="Q300" s="18">
        <v>388.61</v>
      </c>
      <c r="R300" s="19">
        <v>0</v>
      </c>
      <c r="S300" s="20">
        <f t="shared" si="166"/>
        <v>11.776060606060607</v>
      </c>
      <c r="T300" s="21" t="str">
        <f t="shared" si="166"/>
        <v/>
      </c>
      <c r="U300" s="18">
        <v>99.5</v>
      </c>
      <c r="V300" s="19">
        <v>0</v>
      </c>
      <c r="W300" s="22">
        <f t="shared" si="167"/>
        <v>488.11</v>
      </c>
      <c r="X300" s="23">
        <f t="shared" si="167"/>
        <v>0</v>
      </c>
      <c r="Y300" s="24">
        <f t="shared" si="168"/>
        <v>489</v>
      </c>
      <c r="Z300" s="25">
        <f t="shared" si="169"/>
        <v>489</v>
      </c>
      <c r="AA300" s="27">
        <f t="shared" si="170"/>
        <v>0</v>
      </c>
    </row>
    <row r="301" spans="1:27" x14ac:dyDescent="0.25">
      <c r="A301" s="11" t="s">
        <v>351</v>
      </c>
      <c r="B301" s="12" t="s">
        <v>19</v>
      </c>
      <c r="C301" s="11" t="s">
        <v>356</v>
      </c>
      <c r="D301" s="11">
        <v>321842</v>
      </c>
      <c r="E301" s="13" t="s">
        <v>357</v>
      </c>
      <c r="F301" s="13">
        <v>37874021</v>
      </c>
      <c r="G301" s="13" t="s">
        <v>495</v>
      </c>
      <c r="H301" s="13" t="s">
        <v>544</v>
      </c>
      <c r="I301" s="14" t="s">
        <v>1032</v>
      </c>
      <c r="J301" s="15">
        <v>662</v>
      </c>
      <c r="K301" s="16">
        <v>4</v>
      </c>
      <c r="L301" s="17">
        <v>0</v>
      </c>
      <c r="M301" s="18">
        <v>1</v>
      </c>
      <c r="N301" s="19">
        <v>0</v>
      </c>
      <c r="O301" s="16">
        <v>7</v>
      </c>
      <c r="P301" s="17">
        <v>0</v>
      </c>
      <c r="Q301" s="18">
        <v>126.49</v>
      </c>
      <c r="R301" s="19">
        <v>0</v>
      </c>
      <c r="S301" s="20">
        <f t="shared" si="166"/>
        <v>18.07</v>
      </c>
      <c r="T301" s="21" t="str">
        <f t="shared" si="166"/>
        <v/>
      </c>
      <c r="U301" s="18">
        <v>0</v>
      </c>
      <c r="V301" s="19">
        <v>0</v>
      </c>
      <c r="W301" s="22">
        <f t="shared" si="167"/>
        <v>126.49</v>
      </c>
      <c r="X301" s="23">
        <f t="shared" si="167"/>
        <v>0</v>
      </c>
      <c r="Y301" s="24">
        <f t="shared" si="168"/>
        <v>127</v>
      </c>
      <c r="Z301" s="25">
        <f t="shared" si="169"/>
        <v>127</v>
      </c>
      <c r="AA301" s="27">
        <f t="shared" si="170"/>
        <v>0</v>
      </c>
    </row>
    <row r="302" spans="1:27" x14ac:dyDescent="0.25">
      <c r="A302" s="11" t="s">
        <v>351</v>
      </c>
      <c r="B302" s="12" t="s">
        <v>19</v>
      </c>
      <c r="C302" s="11" t="s">
        <v>382</v>
      </c>
      <c r="D302" s="11">
        <v>330469</v>
      </c>
      <c r="E302" s="13" t="s">
        <v>383</v>
      </c>
      <c r="F302" s="13">
        <v>37873130</v>
      </c>
      <c r="G302" s="13" t="s">
        <v>492</v>
      </c>
      <c r="H302" s="13" t="s">
        <v>1033</v>
      </c>
      <c r="I302" s="14" t="s">
        <v>1034</v>
      </c>
      <c r="J302" s="15">
        <v>86</v>
      </c>
      <c r="K302" s="16">
        <v>4</v>
      </c>
      <c r="L302" s="17">
        <v>0</v>
      </c>
      <c r="M302" s="18">
        <v>1</v>
      </c>
      <c r="N302" s="19">
        <v>0</v>
      </c>
      <c r="O302" s="16">
        <v>6</v>
      </c>
      <c r="P302" s="17">
        <v>0</v>
      </c>
      <c r="Q302" s="18">
        <v>72.36</v>
      </c>
      <c r="R302" s="19">
        <v>0</v>
      </c>
      <c r="S302" s="20">
        <f t="shared" ref="S302:T303" si="171">IFERROR(Q302/O302,"")</f>
        <v>12.06</v>
      </c>
      <c r="T302" s="21" t="str">
        <f t="shared" si="171"/>
        <v/>
      </c>
      <c r="U302" s="18">
        <v>0</v>
      </c>
      <c r="V302" s="19">
        <v>0</v>
      </c>
      <c r="W302" s="22">
        <f t="shared" ref="W302:X303" si="172">U302+Q302</f>
        <v>72.36</v>
      </c>
      <c r="X302" s="23">
        <f t="shared" si="172"/>
        <v>0</v>
      </c>
      <c r="Y302" s="24">
        <f t="shared" ref="Y302:Y303" si="173">ROUNDUP(W302,0)</f>
        <v>73</v>
      </c>
      <c r="Z302" s="25">
        <f t="shared" ref="Z302:Z303" si="174">Y302-AA302</f>
        <v>73</v>
      </c>
      <c r="AA302" s="27">
        <f t="shared" ref="AA302:AA303" si="175">ROUNDUP(X302,0)</f>
        <v>0</v>
      </c>
    </row>
    <row r="303" spans="1:27" x14ac:dyDescent="0.25">
      <c r="A303" s="11" t="s">
        <v>351</v>
      </c>
      <c r="B303" s="12" t="s">
        <v>19</v>
      </c>
      <c r="C303" s="11" t="s">
        <v>374</v>
      </c>
      <c r="D303" s="11">
        <v>329932</v>
      </c>
      <c r="E303" s="13" t="s">
        <v>375</v>
      </c>
      <c r="F303" s="13">
        <v>37876091</v>
      </c>
      <c r="G303" s="13" t="s">
        <v>492</v>
      </c>
      <c r="H303" s="13" t="s">
        <v>1035</v>
      </c>
      <c r="I303" s="14" t="s">
        <v>1036</v>
      </c>
      <c r="J303" s="15">
        <v>78</v>
      </c>
      <c r="K303" s="16">
        <v>15</v>
      </c>
      <c r="L303" s="17">
        <v>0</v>
      </c>
      <c r="M303" s="18">
        <v>2</v>
      </c>
      <c r="N303" s="19">
        <v>0</v>
      </c>
      <c r="O303" s="16">
        <v>69</v>
      </c>
      <c r="P303" s="17">
        <v>0</v>
      </c>
      <c r="Q303" s="18">
        <v>868.33</v>
      </c>
      <c r="R303" s="19">
        <v>0</v>
      </c>
      <c r="S303" s="20">
        <f t="shared" si="171"/>
        <v>12.58449275362319</v>
      </c>
      <c r="T303" s="21" t="str">
        <f t="shared" si="171"/>
        <v/>
      </c>
      <c r="U303" s="18">
        <v>0</v>
      </c>
      <c r="V303" s="19">
        <v>0</v>
      </c>
      <c r="W303" s="22">
        <f t="shared" si="172"/>
        <v>868.33</v>
      </c>
      <c r="X303" s="23">
        <f t="shared" si="172"/>
        <v>0</v>
      </c>
      <c r="Y303" s="24">
        <f t="shared" si="173"/>
        <v>869</v>
      </c>
      <c r="Z303" s="25">
        <f t="shared" si="174"/>
        <v>869</v>
      </c>
      <c r="AA303" s="27">
        <f t="shared" si="175"/>
        <v>0</v>
      </c>
    </row>
    <row r="304" spans="1:27" x14ac:dyDescent="0.25">
      <c r="A304" s="11" t="s">
        <v>351</v>
      </c>
      <c r="B304" s="12" t="s">
        <v>19</v>
      </c>
      <c r="C304" s="11" t="s">
        <v>386</v>
      </c>
      <c r="D304" s="11">
        <v>329321</v>
      </c>
      <c r="E304" s="13" t="s">
        <v>387</v>
      </c>
      <c r="F304" s="13">
        <v>37791851</v>
      </c>
      <c r="G304" s="13" t="s">
        <v>495</v>
      </c>
      <c r="H304" s="13" t="s">
        <v>1014</v>
      </c>
      <c r="I304" s="14" t="s">
        <v>1037</v>
      </c>
      <c r="J304" s="15">
        <v>412</v>
      </c>
      <c r="K304" s="16">
        <v>72</v>
      </c>
      <c r="L304" s="17">
        <v>0</v>
      </c>
      <c r="M304" s="18">
        <v>8</v>
      </c>
      <c r="N304" s="19">
        <v>0</v>
      </c>
      <c r="O304" s="16">
        <v>147</v>
      </c>
      <c r="P304" s="17">
        <v>0</v>
      </c>
      <c r="Q304" s="18">
        <v>2710.09</v>
      </c>
      <c r="R304" s="19">
        <v>0</v>
      </c>
      <c r="S304" s="20">
        <f t="shared" ref="S304:T304" si="176">IFERROR(Q304/O304,"")</f>
        <v>18.435986394557823</v>
      </c>
      <c r="T304" s="21" t="str">
        <f t="shared" si="176"/>
        <v/>
      </c>
      <c r="U304" s="18">
        <v>0</v>
      </c>
      <c r="V304" s="19">
        <v>0</v>
      </c>
      <c r="W304" s="22">
        <f t="shared" ref="W304:X304" si="177">U304+Q304</f>
        <v>2710.09</v>
      </c>
      <c r="X304" s="23">
        <f t="shared" si="177"/>
        <v>0</v>
      </c>
      <c r="Y304" s="24">
        <f t="shared" ref="Y304" si="178">ROUNDUP(W304,0)</f>
        <v>2711</v>
      </c>
      <c r="Z304" s="25">
        <f t="shared" ref="Z304" si="179">Y304-AA304</f>
        <v>2711</v>
      </c>
      <c r="AA304" s="27">
        <f t="shared" ref="AA304" si="180">ROUNDUP(X304,0)</f>
        <v>0</v>
      </c>
    </row>
    <row r="305" spans="1:27" x14ac:dyDescent="0.25">
      <c r="A305" s="11" t="s">
        <v>351</v>
      </c>
      <c r="B305" s="12" t="s">
        <v>19</v>
      </c>
      <c r="C305" s="11" t="s">
        <v>370</v>
      </c>
      <c r="D305" s="11">
        <v>327603</v>
      </c>
      <c r="E305" s="13" t="s">
        <v>371</v>
      </c>
      <c r="F305" s="13">
        <v>37873237</v>
      </c>
      <c r="G305" s="13" t="s">
        <v>495</v>
      </c>
      <c r="H305" s="13" t="s">
        <v>1038</v>
      </c>
      <c r="I305" s="14" t="s">
        <v>1039</v>
      </c>
      <c r="J305" s="15">
        <v>194</v>
      </c>
      <c r="K305" s="16">
        <v>3</v>
      </c>
      <c r="L305" s="17">
        <v>0</v>
      </c>
      <c r="M305" s="18">
        <v>1</v>
      </c>
      <c r="N305" s="19">
        <v>0</v>
      </c>
      <c r="O305" s="16">
        <v>12</v>
      </c>
      <c r="P305" s="17">
        <v>0</v>
      </c>
      <c r="Q305" s="18">
        <v>156</v>
      </c>
      <c r="R305" s="19">
        <v>0</v>
      </c>
      <c r="S305" s="20">
        <f t="shared" ref="S305:T306" si="181">IFERROR(Q305/O305,"")</f>
        <v>13</v>
      </c>
      <c r="T305" s="21" t="str">
        <f t="shared" si="181"/>
        <v/>
      </c>
      <c r="U305" s="18">
        <v>0</v>
      </c>
      <c r="V305" s="19">
        <v>0</v>
      </c>
      <c r="W305" s="22">
        <f t="shared" ref="W305:X306" si="182">U305+Q305</f>
        <v>156</v>
      </c>
      <c r="X305" s="23">
        <f t="shared" si="182"/>
        <v>0</v>
      </c>
      <c r="Y305" s="24">
        <f t="shared" ref="Y305:Y306" si="183">ROUNDUP(W305,0)</f>
        <v>156</v>
      </c>
      <c r="Z305" s="25">
        <f t="shared" ref="Z305:Z306" si="184">Y305-AA305</f>
        <v>156</v>
      </c>
      <c r="AA305" s="27">
        <f t="shared" ref="AA305:AA306" si="185">ROUNDUP(X305,0)</f>
        <v>0</v>
      </c>
    </row>
    <row r="306" spans="1:27" x14ac:dyDescent="0.25">
      <c r="A306" s="11" t="s">
        <v>351</v>
      </c>
      <c r="B306" s="12" t="s">
        <v>19</v>
      </c>
      <c r="C306" s="11" t="s">
        <v>376</v>
      </c>
      <c r="D306" s="11">
        <v>330124</v>
      </c>
      <c r="E306" s="13" t="s">
        <v>377</v>
      </c>
      <c r="F306" s="13">
        <v>37872915</v>
      </c>
      <c r="G306" s="13" t="s">
        <v>492</v>
      </c>
      <c r="H306" s="13" t="s">
        <v>1040</v>
      </c>
      <c r="I306" s="14" t="s">
        <v>1041</v>
      </c>
      <c r="J306" s="15">
        <v>257</v>
      </c>
      <c r="K306" s="16">
        <v>3</v>
      </c>
      <c r="L306" s="17">
        <v>0</v>
      </c>
      <c r="M306" s="18">
        <v>2</v>
      </c>
      <c r="N306" s="19">
        <v>0</v>
      </c>
      <c r="O306" s="16">
        <v>26</v>
      </c>
      <c r="P306" s="17">
        <v>0</v>
      </c>
      <c r="Q306" s="18">
        <v>0</v>
      </c>
      <c r="R306" s="19">
        <v>0</v>
      </c>
      <c r="S306" s="20">
        <f t="shared" si="181"/>
        <v>0</v>
      </c>
      <c r="T306" s="21" t="str">
        <f t="shared" si="181"/>
        <v/>
      </c>
      <c r="U306" s="18">
        <v>351</v>
      </c>
      <c r="V306" s="19">
        <v>0</v>
      </c>
      <c r="W306" s="22">
        <f t="shared" si="182"/>
        <v>351</v>
      </c>
      <c r="X306" s="23">
        <f t="shared" si="182"/>
        <v>0</v>
      </c>
      <c r="Y306" s="24">
        <f t="shared" si="183"/>
        <v>351</v>
      </c>
      <c r="Z306" s="25">
        <f t="shared" si="184"/>
        <v>351</v>
      </c>
      <c r="AA306" s="27">
        <f t="shared" si="185"/>
        <v>0</v>
      </c>
    </row>
    <row r="307" spans="1:27" x14ac:dyDescent="0.25">
      <c r="A307" s="11" t="s">
        <v>351</v>
      </c>
      <c r="B307" s="12" t="s">
        <v>19</v>
      </c>
      <c r="C307" s="11" t="s">
        <v>384</v>
      </c>
      <c r="D307" s="11">
        <v>332852</v>
      </c>
      <c r="E307" s="13" t="s">
        <v>385</v>
      </c>
      <c r="F307" s="13">
        <v>37873342</v>
      </c>
      <c r="G307" s="13" t="s">
        <v>495</v>
      </c>
      <c r="H307" s="13" t="s">
        <v>1042</v>
      </c>
      <c r="I307" s="14" t="s">
        <v>1043</v>
      </c>
      <c r="J307" s="15">
        <v>156</v>
      </c>
      <c r="K307" s="16">
        <v>1</v>
      </c>
      <c r="L307" s="17">
        <v>0</v>
      </c>
      <c r="M307" s="18">
        <v>1</v>
      </c>
      <c r="N307" s="19">
        <v>0</v>
      </c>
      <c r="O307" s="16">
        <v>6</v>
      </c>
      <c r="P307" s="17">
        <v>0</v>
      </c>
      <c r="Q307" s="18">
        <v>69.78</v>
      </c>
      <c r="R307" s="19">
        <v>0</v>
      </c>
      <c r="S307" s="20">
        <f t="shared" ref="S307:T314" si="186">IFERROR(Q307/O307,"")</f>
        <v>11.63</v>
      </c>
      <c r="T307" s="21" t="str">
        <f t="shared" si="186"/>
        <v/>
      </c>
      <c r="U307" s="18">
        <v>0</v>
      </c>
      <c r="V307" s="19">
        <v>0</v>
      </c>
      <c r="W307" s="22">
        <f t="shared" ref="W307:X314" si="187">U307+Q307</f>
        <v>69.78</v>
      </c>
      <c r="X307" s="23">
        <f t="shared" si="187"/>
        <v>0</v>
      </c>
      <c r="Y307" s="24">
        <f t="shared" ref="Y307:Y311" si="188">ROUNDUP(W307,0)</f>
        <v>70</v>
      </c>
      <c r="Z307" s="25">
        <f t="shared" ref="Z307:Z313" si="189">Y307-AA307</f>
        <v>70</v>
      </c>
      <c r="AA307" s="27">
        <f t="shared" ref="AA307:AA313" si="190">ROUNDUP(X307,0)</f>
        <v>0</v>
      </c>
    </row>
    <row r="308" spans="1:27" x14ac:dyDescent="0.25">
      <c r="A308" s="11" t="s">
        <v>351</v>
      </c>
      <c r="B308" s="12" t="s">
        <v>19</v>
      </c>
      <c r="C308" s="11" t="s">
        <v>358</v>
      </c>
      <c r="D308" s="11">
        <v>323560</v>
      </c>
      <c r="E308" s="13" t="s">
        <v>359</v>
      </c>
      <c r="F308" s="13">
        <v>37873547</v>
      </c>
      <c r="G308" s="13" t="s">
        <v>929</v>
      </c>
      <c r="H308" s="13" t="s">
        <v>1016</v>
      </c>
      <c r="I308" s="14" t="s">
        <v>1044</v>
      </c>
      <c r="J308" s="15">
        <v>514</v>
      </c>
      <c r="K308" s="16">
        <v>6</v>
      </c>
      <c r="L308" s="17">
        <v>0</v>
      </c>
      <c r="M308" s="18">
        <v>2</v>
      </c>
      <c r="N308" s="19">
        <v>0</v>
      </c>
      <c r="O308" s="16">
        <v>28</v>
      </c>
      <c r="P308" s="17">
        <v>0</v>
      </c>
      <c r="Q308" s="18">
        <v>500.04</v>
      </c>
      <c r="R308" s="19">
        <v>0</v>
      </c>
      <c r="S308" s="20">
        <f t="shared" si="186"/>
        <v>17.85857142857143</v>
      </c>
      <c r="T308" s="21" t="str">
        <f t="shared" si="186"/>
        <v/>
      </c>
      <c r="U308" s="18">
        <v>0</v>
      </c>
      <c r="V308" s="19">
        <v>0</v>
      </c>
      <c r="W308" s="22">
        <f t="shared" si="187"/>
        <v>500.04</v>
      </c>
      <c r="X308" s="23">
        <f t="shared" si="187"/>
        <v>0</v>
      </c>
      <c r="Y308" s="24">
        <f t="shared" si="188"/>
        <v>501</v>
      </c>
      <c r="Z308" s="25">
        <f t="shared" si="189"/>
        <v>501</v>
      </c>
      <c r="AA308" s="27">
        <f t="shared" si="190"/>
        <v>0</v>
      </c>
    </row>
    <row r="309" spans="1:27" x14ac:dyDescent="0.25">
      <c r="A309" s="11" t="s">
        <v>351</v>
      </c>
      <c r="B309" s="12" t="s">
        <v>19</v>
      </c>
      <c r="C309" s="11" t="s">
        <v>362</v>
      </c>
      <c r="D309" s="11">
        <v>326518</v>
      </c>
      <c r="E309" s="13" t="s">
        <v>363</v>
      </c>
      <c r="F309" s="13">
        <v>37792041</v>
      </c>
      <c r="G309" s="13" t="s">
        <v>1045</v>
      </c>
      <c r="H309" s="13" t="s">
        <v>1017</v>
      </c>
      <c r="I309" s="14" t="s">
        <v>1046</v>
      </c>
      <c r="J309" s="15">
        <v>396</v>
      </c>
      <c r="K309" s="16">
        <v>3</v>
      </c>
      <c r="L309" s="17">
        <v>0</v>
      </c>
      <c r="M309" s="18">
        <v>1</v>
      </c>
      <c r="N309" s="19">
        <v>0</v>
      </c>
      <c r="O309" s="16">
        <v>16</v>
      </c>
      <c r="P309" s="17">
        <v>0</v>
      </c>
      <c r="Q309" s="18">
        <v>152.32</v>
      </c>
      <c r="R309" s="19">
        <v>0</v>
      </c>
      <c r="S309" s="20">
        <f t="shared" si="186"/>
        <v>9.52</v>
      </c>
      <c r="T309" s="21" t="str">
        <f t="shared" si="186"/>
        <v/>
      </c>
      <c r="U309" s="18">
        <v>0</v>
      </c>
      <c r="V309" s="19">
        <v>0</v>
      </c>
      <c r="W309" s="22">
        <f t="shared" si="187"/>
        <v>152.32</v>
      </c>
      <c r="X309" s="23">
        <f t="shared" si="187"/>
        <v>0</v>
      </c>
      <c r="Y309" s="24">
        <f t="shared" si="188"/>
        <v>153</v>
      </c>
      <c r="Z309" s="25">
        <f t="shared" si="189"/>
        <v>153</v>
      </c>
      <c r="AA309" s="27">
        <f t="shared" si="190"/>
        <v>0</v>
      </c>
    </row>
    <row r="310" spans="1:27" x14ac:dyDescent="0.25">
      <c r="A310" s="11" t="s">
        <v>351</v>
      </c>
      <c r="B310" s="12" t="s">
        <v>19</v>
      </c>
      <c r="C310" s="11" t="s">
        <v>372</v>
      </c>
      <c r="D310" s="11">
        <v>330167</v>
      </c>
      <c r="E310" s="13" t="s">
        <v>373</v>
      </c>
      <c r="F310" s="13">
        <v>35534681</v>
      </c>
      <c r="G310" s="13" t="s">
        <v>495</v>
      </c>
      <c r="H310" s="13" t="s">
        <v>1018</v>
      </c>
      <c r="I310" s="14" t="s">
        <v>1047</v>
      </c>
      <c r="J310" s="15">
        <v>640</v>
      </c>
      <c r="K310" s="16">
        <v>1</v>
      </c>
      <c r="L310" s="17">
        <v>0</v>
      </c>
      <c r="M310" s="18">
        <v>1</v>
      </c>
      <c r="N310" s="19">
        <v>0</v>
      </c>
      <c r="O310" s="16">
        <v>16</v>
      </c>
      <c r="P310" s="17">
        <v>0</v>
      </c>
      <c r="Q310" s="18">
        <v>213.76</v>
      </c>
      <c r="R310" s="19">
        <v>0</v>
      </c>
      <c r="S310" s="20">
        <f t="shared" si="186"/>
        <v>13.36</v>
      </c>
      <c r="T310" s="21" t="str">
        <f t="shared" si="186"/>
        <v/>
      </c>
      <c r="U310" s="18">
        <v>0</v>
      </c>
      <c r="V310" s="19">
        <v>0</v>
      </c>
      <c r="W310" s="22">
        <f t="shared" si="187"/>
        <v>213.76</v>
      </c>
      <c r="X310" s="23">
        <f t="shared" si="187"/>
        <v>0</v>
      </c>
      <c r="Y310" s="24">
        <f t="shared" si="188"/>
        <v>214</v>
      </c>
      <c r="Z310" s="25">
        <f t="shared" si="189"/>
        <v>214</v>
      </c>
      <c r="AA310" s="27">
        <f t="shared" si="190"/>
        <v>0</v>
      </c>
    </row>
    <row r="311" spans="1:27" x14ac:dyDescent="0.25">
      <c r="A311" s="11" t="s">
        <v>351</v>
      </c>
      <c r="B311" s="12" t="s">
        <v>19</v>
      </c>
      <c r="C311" s="11" t="s">
        <v>380</v>
      </c>
      <c r="D311" s="11">
        <v>331023</v>
      </c>
      <c r="E311" s="13" t="s">
        <v>381</v>
      </c>
      <c r="F311" s="13">
        <v>36158411</v>
      </c>
      <c r="G311" s="13" t="s">
        <v>495</v>
      </c>
      <c r="H311" s="13" t="s">
        <v>1019</v>
      </c>
      <c r="I311" s="14" t="s">
        <v>1049</v>
      </c>
      <c r="J311" s="15">
        <v>396</v>
      </c>
      <c r="K311" s="16">
        <v>-16</v>
      </c>
      <c r="L311" s="17">
        <v>0</v>
      </c>
      <c r="M311" s="18">
        <v>-2</v>
      </c>
      <c r="N311" s="19">
        <v>0</v>
      </c>
      <c r="O311" s="16">
        <v>-12</v>
      </c>
      <c r="P311" s="17">
        <v>0</v>
      </c>
      <c r="Q311" s="18">
        <v>-186</v>
      </c>
      <c r="R311" s="19">
        <v>0</v>
      </c>
      <c r="S311" s="20">
        <f t="shared" si="186"/>
        <v>15.5</v>
      </c>
      <c r="T311" s="21" t="str">
        <f t="shared" si="186"/>
        <v/>
      </c>
      <c r="U311" s="18">
        <v>-180</v>
      </c>
      <c r="V311" s="19">
        <v>0</v>
      </c>
      <c r="W311" s="22">
        <f t="shared" si="187"/>
        <v>-366</v>
      </c>
      <c r="X311" s="23">
        <f t="shared" si="187"/>
        <v>0</v>
      </c>
      <c r="Y311" s="24">
        <f t="shared" si="188"/>
        <v>-366</v>
      </c>
      <c r="Z311" s="25">
        <f t="shared" si="189"/>
        <v>-366</v>
      </c>
      <c r="AA311" s="27">
        <f t="shared" si="190"/>
        <v>0</v>
      </c>
    </row>
    <row r="312" spans="1:27" x14ac:dyDescent="0.25">
      <c r="A312" s="11" t="s">
        <v>351</v>
      </c>
      <c r="B312" s="12" t="s">
        <v>19</v>
      </c>
      <c r="C312" s="11" t="s">
        <v>364</v>
      </c>
      <c r="D312" s="11">
        <v>326607</v>
      </c>
      <c r="E312" s="13" t="s">
        <v>365</v>
      </c>
      <c r="F312" s="13">
        <v>17068975</v>
      </c>
      <c r="G312" s="13" t="s">
        <v>495</v>
      </c>
      <c r="H312" s="13" t="s">
        <v>1020</v>
      </c>
      <c r="I312" s="14" t="s">
        <v>635</v>
      </c>
      <c r="J312" s="15">
        <v>506</v>
      </c>
      <c r="K312" s="16">
        <v>12</v>
      </c>
      <c r="L312" s="17">
        <v>0</v>
      </c>
      <c r="M312" s="18">
        <v>1</v>
      </c>
      <c r="N312" s="19">
        <v>0</v>
      </c>
      <c r="O312" s="16">
        <v>16</v>
      </c>
      <c r="P312" s="17">
        <v>0</v>
      </c>
      <c r="Q312" s="18">
        <v>176.09</v>
      </c>
      <c r="R312" s="19">
        <v>0</v>
      </c>
      <c r="S312" s="20">
        <f t="shared" si="186"/>
        <v>11.005625</v>
      </c>
      <c r="T312" s="21" t="str">
        <f t="shared" si="186"/>
        <v/>
      </c>
      <c r="U312" s="18">
        <v>0</v>
      </c>
      <c r="V312" s="19">
        <v>0</v>
      </c>
      <c r="W312" s="22">
        <f t="shared" si="187"/>
        <v>176.09</v>
      </c>
      <c r="X312" s="23">
        <f t="shared" si="187"/>
        <v>0</v>
      </c>
      <c r="Y312" s="24">
        <f t="shared" ref="Y312:Y318" si="191">ROUNDUP(W312,0)</f>
        <v>177</v>
      </c>
      <c r="Z312" s="25">
        <f t="shared" si="189"/>
        <v>177</v>
      </c>
      <c r="AA312" s="27">
        <f t="shared" si="190"/>
        <v>0</v>
      </c>
    </row>
    <row r="313" spans="1:27" x14ac:dyDescent="0.25">
      <c r="A313" s="11" t="s">
        <v>351</v>
      </c>
      <c r="B313" s="12" t="s">
        <v>19</v>
      </c>
      <c r="C313" s="11" t="s">
        <v>366</v>
      </c>
      <c r="D313" s="11">
        <v>326615</v>
      </c>
      <c r="E313" s="13" t="s">
        <v>367</v>
      </c>
      <c r="F313" s="13">
        <v>37876040</v>
      </c>
      <c r="G313" s="13" t="s">
        <v>495</v>
      </c>
      <c r="H313" s="13" t="s">
        <v>1050</v>
      </c>
      <c r="I313" s="14" t="s">
        <v>1051</v>
      </c>
      <c r="J313" s="15">
        <v>203</v>
      </c>
      <c r="K313" s="16">
        <v>13</v>
      </c>
      <c r="L313" s="17">
        <v>0</v>
      </c>
      <c r="M313" s="18">
        <v>1</v>
      </c>
      <c r="N313" s="19">
        <v>0</v>
      </c>
      <c r="O313" s="16">
        <v>18</v>
      </c>
      <c r="P313" s="17">
        <v>0</v>
      </c>
      <c r="Q313" s="18">
        <v>292</v>
      </c>
      <c r="R313" s="19">
        <v>0</v>
      </c>
      <c r="S313" s="20">
        <f t="shared" si="186"/>
        <v>16.222222222222221</v>
      </c>
      <c r="T313" s="21" t="str">
        <f t="shared" si="186"/>
        <v/>
      </c>
      <c r="U313" s="18">
        <v>0</v>
      </c>
      <c r="V313" s="19">
        <v>0</v>
      </c>
      <c r="W313" s="22">
        <f t="shared" si="187"/>
        <v>292</v>
      </c>
      <c r="X313" s="23">
        <f t="shared" si="187"/>
        <v>0</v>
      </c>
      <c r="Y313" s="24">
        <f t="shared" si="191"/>
        <v>292</v>
      </c>
      <c r="Z313" s="25">
        <f t="shared" si="189"/>
        <v>292</v>
      </c>
      <c r="AA313" s="27">
        <f t="shared" si="190"/>
        <v>0</v>
      </c>
    </row>
    <row r="314" spans="1:27" x14ac:dyDescent="0.25">
      <c r="A314" s="11" t="s">
        <v>351</v>
      </c>
      <c r="B314" s="12" t="s">
        <v>19</v>
      </c>
      <c r="C314" s="11" t="s">
        <v>360</v>
      </c>
      <c r="D314" s="11">
        <v>323683</v>
      </c>
      <c r="E314" s="13" t="s">
        <v>361</v>
      </c>
      <c r="F314" s="13">
        <v>37792059</v>
      </c>
      <c r="G314" s="13" t="s">
        <v>492</v>
      </c>
      <c r="H314" s="13" t="s">
        <v>1052</v>
      </c>
      <c r="I314" s="14" t="s">
        <v>1053</v>
      </c>
      <c r="J314" s="15">
        <v>139</v>
      </c>
      <c r="K314" s="16">
        <v>2</v>
      </c>
      <c r="L314" s="17">
        <v>0</v>
      </c>
      <c r="M314" s="18">
        <v>1</v>
      </c>
      <c r="N314" s="19">
        <v>0</v>
      </c>
      <c r="O314" s="16">
        <v>4</v>
      </c>
      <c r="P314" s="17">
        <v>0</v>
      </c>
      <c r="Q314" s="18">
        <v>58.12</v>
      </c>
      <c r="R314" s="19">
        <v>0</v>
      </c>
      <c r="S314" s="20">
        <f t="shared" si="186"/>
        <v>14.53</v>
      </c>
      <c r="T314" s="21" t="str">
        <f t="shared" si="186"/>
        <v/>
      </c>
      <c r="U314" s="18">
        <v>0</v>
      </c>
      <c r="V314" s="19">
        <v>0</v>
      </c>
      <c r="W314" s="22">
        <f t="shared" si="187"/>
        <v>58.12</v>
      </c>
      <c r="X314" s="23">
        <f t="shared" si="187"/>
        <v>0</v>
      </c>
      <c r="Y314" s="24">
        <f t="shared" si="191"/>
        <v>59</v>
      </c>
      <c r="Z314" s="25">
        <f t="shared" ref="Z314:Z319" si="192">Y314-AA314</f>
        <v>59</v>
      </c>
      <c r="AA314" s="27">
        <f t="shared" ref="AA314:AA319" si="193">ROUNDUP(X314,0)</f>
        <v>0</v>
      </c>
    </row>
    <row r="315" spans="1:27" x14ac:dyDescent="0.25">
      <c r="A315" s="11" t="s">
        <v>351</v>
      </c>
      <c r="B315" s="12" t="s">
        <v>19</v>
      </c>
      <c r="C315" s="11" t="s">
        <v>368</v>
      </c>
      <c r="D315" s="11">
        <v>326666</v>
      </c>
      <c r="E315" s="13" t="s">
        <v>369</v>
      </c>
      <c r="F315" s="13">
        <v>37874225</v>
      </c>
      <c r="G315" s="13" t="s">
        <v>492</v>
      </c>
      <c r="H315" s="13" t="s">
        <v>1021</v>
      </c>
      <c r="I315" s="14" t="s">
        <v>1054</v>
      </c>
      <c r="J315" s="15">
        <v>844</v>
      </c>
      <c r="K315" s="16">
        <v>17</v>
      </c>
      <c r="L315" s="17">
        <v>0</v>
      </c>
      <c r="M315" s="18">
        <v>3</v>
      </c>
      <c r="N315" s="19">
        <v>0</v>
      </c>
      <c r="O315" s="16">
        <v>54</v>
      </c>
      <c r="P315" s="17">
        <v>0</v>
      </c>
      <c r="Q315" s="18">
        <v>670.02</v>
      </c>
      <c r="R315" s="19">
        <v>0</v>
      </c>
      <c r="S315" s="20">
        <f t="shared" ref="S315:T319" si="194">IFERROR(Q315/O315,"")</f>
        <v>12.407777777777778</v>
      </c>
      <c r="T315" s="21" t="str">
        <f t="shared" si="194"/>
        <v/>
      </c>
      <c r="U315" s="18">
        <v>0</v>
      </c>
      <c r="V315" s="19">
        <v>0</v>
      </c>
      <c r="W315" s="22">
        <f t="shared" ref="W315:X319" si="195">U315+Q315</f>
        <v>670.02</v>
      </c>
      <c r="X315" s="23">
        <f t="shared" si="195"/>
        <v>0</v>
      </c>
      <c r="Y315" s="24">
        <f t="shared" si="191"/>
        <v>671</v>
      </c>
      <c r="Z315" s="25">
        <f t="shared" si="192"/>
        <v>671</v>
      </c>
      <c r="AA315" s="27">
        <f t="shared" si="193"/>
        <v>0</v>
      </c>
    </row>
    <row r="316" spans="1:27" x14ac:dyDescent="0.25">
      <c r="A316" s="11" t="s">
        <v>351</v>
      </c>
      <c r="B316" s="12" t="s">
        <v>19</v>
      </c>
      <c r="C316" s="11" t="s">
        <v>378</v>
      </c>
      <c r="D316" s="11">
        <v>330248</v>
      </c>
      <c r="E316" s="13" t="s">
        <v>379</v>
      </c>
      <c r="F316" s="13">
        <v>37872940</v>
      </c>
      <c r="G316" s="13" t="s">
        <v>492</v>
      </c>
      <c r="H316" s="13" t="s">
        <v>1055</v>
      </c>
      <c r="I316" s="14" t="s">
        <v>1056</v>
      </c>
      <c r="J316" s="15">
        <v>112</v>
      </c>
      <c r="K316" s="16">
        <v>2</v>
      </c>
      <c r="L316" s="17">
        <v>0</v>
      </c>
      <c r="M316" s="18">
        <v>1</v>
      </c>
      <c r="N316" s="19">
        <v>0</v>
      </c>
      <c r="O316" s="16">
        <v>24</v>
      </c>
      <c r="P316" s="17">
        <v>0</v>
      </c>
      <c r="Q316" s="18">
        <v>288.60000000000002</v>
      </c>
      <c r="R316" s="19">
        <v>0</v>
      </c>
      <c r="S316" s="20">
        <f t="shared" si="194"/>
        <v>12.025</v>
      </c>
      <c r="T316" s="21" t="str">
        <f t="shared" si="194"/>
        <v/>
      </c>
      <c r="U316" s="18">
        <v>0</v>
      </c>
      <c r="V316" s="19">
        <v>0</v>
      </c>
      <c r="W316" s="22">
        <f t="shared" si="195"/>
        <v>288.60000000000002</v>
      </c>
      <c r="X316" s="23">
        <f t="shared" si="195"/>
        <v>0</v>
      </c>
      <c r="Y316" s="24">
        <f t="shared" si="191"/>
        <v>289</v>
      </c>
      <c r="Z316" s="25">
        <f t="shared" si="192"/>
        <v>289</v>
      </c>
      <c r="AA316" s="27">
        <f t="shared" si="193"/>
        <v>0</v>
      </c>
    </row>
    <row r="317" spans="1:27" x14ac:dyDescent="0.25">
      <c r="A317" s="11" t="s">
        <v>351</v>
      </c>
      <c r="B317" s="12" t="s">
        <v>19</v>
      </c>
      <c r="C317" s="11" t="s">
        <v>388</v>
      </c>
      <c r="D317" s="11">
        <v>326585</v>
      </c>
      <c r="E317" s="13" t="s">
        <v>389</v>
      </c>
      <c r="F317" s="13">
        <v>36165051</v>
      </c>
      <c r="G317" s="13" t="s">
        <v>492</v>
      </c>
      <c r="H317" s="13" t="s">
        <v>1022</v>
      </c>
      <c r="I317" s="14" t="s">
        <v>1057</v>
      </c>
      <c r="J317" s="15">
        <v>137</v>
      </c>
      <c r="K317" s="16">
        <v>14</v>
      </c>
      <c r="L317" s="17">
        <v>0</v>
      </c>
      <c r="M317" s="18">
        <v>2</v>
      </c>
      <c r="N317" s="19">
        <v>0</v>
      </c>
      <c r="O317" s="16">
        <v>26</v>
      </c>
      <c r="P317" s="17">
        <v>0</v>
      </c>
      <c r="Q317" s="18">
        <v>431.06</v>
      </c>
      <c r="R317" s="19">
        <v>0</v>
      </c>
      <c r="S317" s="20">
        <f t="shared" si="194"/>
        <v>16.579230769230769</v>
      </c>
      <c r="T317" s="21" t="str">
        <f t="shared" si="194"/>
        <v/>
      </c>
      <c r="U317" s="18">
        <v>0</v>
      </c>
      <c r="V317" s="19">
        <v>0</v>
      </c>
      <c r="W317" s="22">
        <f t="shared" si="195"/>
        <v>431.06</v>
      </c>
      <c r="X317" s="23">
        <f t="shared" si="195"/>
        <v>0</v>
      </c>
      <c r="Y317" s="24">
        <f t="shared" si="191"/>
        <v>432</v>
      </c>
      <c r="Z317" s="25">
        <f t="shared" si="192"/>
        <v>432</v>
      </c>
      <c r="AA317" s="27">
        <f t="shared" si="193"/>
        <v>0</v>
      </c>
    </row>
    <row r="318" spans="1:27" x14ac:dyDescent="0.25">
      <c r="A318" s="11" t="s">
        <v>351</v>
      </c>
      <c r="B318" s="12" t="s">
        <v>19</v>
      </c>
      <c r="C318" s="11" t="s">
        <v>388</v>
      </c>
      <c r="D318" s="11">
        <v>326585</v>
      </c>
      <c r="E318" s="13" t="s">
        <v>389</v>
      </c>
      <c r="F318" s="13">
        <v>37876015</v>
      </c>
      <c r="G318" s="13" t="s">
        <v>495</v>
      </c>
      <c r="H318" s="13" t="s">
        <v>1022</v>
      </c>
      <c r="I318" s="14" t="s">
        <v>1058</v>
      </c>
      <c r="J318" s="15">
        <v>212</v>
      </c>
      <c r="K318" s="16">
        <v>38</v>
      </c>
      <c r="L318" s="17">
        <v>0</v>
      </c>
      <c r="M318" s="18">
        <v>5</v>
      </c>
      <c r="N318" s="19">
        <v>0</v>
      </c>
      <c r="O318" s="16">
        <v>62</v>
      </c>
      <c r="P318" s="17">
        <v>0</v>
      </c>
      <c r="Q318" s="18">
        <v>879.18</v>
      </c>
      <c r="R318" s="19">
        <v>0</v>
      </c>
      <c r="S318" s="20">
        <f t="shared" si="194"/>
        <v>14.180322580645161</v>
      </c>
      <c r="T318" s="21" t="str">
        <f t="shared" si="194"/>
        <v/>
      </c>
      <c r="U318" s="18">
        <v>0</v>
      </c>
      <c r="V318" s="19">
        <v>0</v>
      </c>
      <c r="W318" s="22">
        <f t="shared" si="195"/>
        <v>879.18</v>
      </c>
      <c r="X318" s="23">
        <f t="shared" si="195"/>
        <v>0</v>
      </c>
      <c r="Y318" s="24">
        <f t="shared" si="191"/>
        <v>880</v>
      </c>
      <c r="Z318" s="25">
        <f t="shared" si="192"/>
        <v>880</v>
      </c>
      <c r="AA318" s="27">
        <f t="shared" si="193"/>
        <v>0</v>
      </c>
    </row>
    <row r="319" spans="1:27" x14ac:dyDescent="0.25">
      <c r="A319" s="11" t="s">
        <v>351</v>
      </c>
      <c r="B319" s="12" t="s">
        <v>48</v>
      </c>
      <c r="C319" s="11" t="s">
        <v>390</v>
      </c>
      <c r="D319" s="11">
        <v>31997520</v>
      </c>
      <c r="E319" s="13" t="s">
        <v>391</v>
      </c>
      <c r="F319" s="13">
        <v>31305288</v>
      </c>
      <c r="G319" s="13" t="s">
        <v>1059</v>
      </c>
      <c r="H319" s="13" t="s">
        <v>551</v>
      </c>
      <c r="I319" s="14" t="s">
        <v>1060</v>
      </c>
      <c r="J319" s="15">
        <v>531</v>
      </c>
      <c r="K319" s="16">
        <v>6</v>
      </c>
      <c r="L319" s="17">
        <v>0</v>
      </c>
      <c r="M319" s="18">
        <v>1</v>
      </c>
      <c r="N319" s="19">
        <v>0</v>
      </c>
      <c r="O319" s="16">
        <v>16</v>
      </c>
      <c r="P319" s="17">
        <v>0</v>
      </c>
      <c r="Q319" s="18">
        <v>216.32</v>
      </c>
      <c r="R319" s="19">
        <v>0</v>
      </c>
      <c r="S319" s="20">
        <f t="shared" si="194"/>
        <v>13.52</v>
      </c>
      <c r="T319" s="21" t="str">
        <f t="shared" si="194"/>
        <v/>
      </c>
      <c r="U319" s="18">
        <v>0</v>
      </c>
      <c r="V319" s="19">
        <v>0</v>
      </c>
      <c r="W319" s="22">
        <f t="shared" si="195"/>
        <v>216.32</v>
      </c>
      <c r="X319" s="23">
        <f t="shared" si="195"/>
        <v>0</v>
      </c>
      <c r="Y319" s="24">
        <f t="shared" ref="Y319:Y322" si="196">ROUNDUP(W319,0)</f>
        <v>217</v>
      </c>
      <c r="Z319" s="25">
        <f t="shared" si="192"/>
        <v>217</v>
      </c>
      <c r="AA319" s="27">
        <f t="shared" si="193"/>
        <v>0</v>
      </c>
    </row>
    <row r="320" spans="1:27" x14ac:dyDescent="0.25">
      <c r="A320" s="11" t="s">
        <v>351</v>
      </c>
      <c r="B320" s="12" t="s">
        <v>48</v>
      </c>
      <c r="C320" s="11" t="s">
        <v>390</v>
      </c>
      <c r="D320" s="11">
        <v>31997520</v>
      </c>
      <c r="E320" s="13" t="s">
        <v>391</v>
      </c>
      <c r="F320" s="13">
        <v>42227496</v>
      </c>
      <c r="G320" s="13" t="s">
        <v>1061</v>
      </c>
      <c r="H320" s="13" t="s">
        <v>798</v>
      </c>
      <c r="I320" s="14" t="s">
        <v>1062</v>
      </c>
      <c r="J320" s="15">
        <v>509</v>
      </c>
      <c r="K320" s="16">
        <v>11</v>
      </c>
      <c r="L320" s="17">
        <v>0</v>
      </c>
      <c r="M320" s="18">
        <v>1</v>
      </c>
      <c r="N320" s="19">
        <v>0</v>
      </c>
      <c r="O320" s="16">
        <v>8</v>
      </c>
      <c r="P320" s="17">
        <v>0</v>
      </c>
      <c r="Q320" s="18">
        <v>113.57</v>
      </c>
      <c r="R320" s="19">
        <v>0</v>
      </c>
      <c r="S320" s="20">
        <f t="shared" ref="S320:T323" si="197">IFERROR(Q320/O320,"")</f>
        <v>14.196249999999999</v>
      </c>
      <c r="T320" s="21" t="str">
        <f t="shared" si="197"/>
        <v/>
      </c>
      <c r="U320" s="18">
        <v>0</v>
      </c>
      <c r="V320" s="19">
        <v>0</v>
      </c>
      <c r="W320" s="22">
        <f t="shared" ref="W320:X323" si="198">U320+Q320</f>
        <v>113.57</v>
      </c>
      <c r="X320" s="23">
        <f t="shared" si="198"/>
        <v>0</v>
      </c>
      <c r="Y320" s="24">
        <f t="shared" si="196"/>
        <v>114</v>
      </c>
      <c r="Z320" s="25">
        <f t="shared" ref="Z320:Z322" si="199">Y320-AA320</f>
        <v>114</v>
      </c>
      <c r="AA320" s="27">
        <f t="shared" ref="AA320:AA322" si="200">ROUNDUP(X320,0)</f>
        <v>0</v>
      </c>
    </row>
    <row r="321" spans="1:27" x14ac:dyDescent="0.25">
      <c r="A321" s="11" t="s">
        <v>351</v>
      </c>
      <c r="B321" s="12" t="s">
        <v>55</v>
      </c>
      <c r="C321" s="11" t="s">
        <v>392</v>
      </c>
      <c r="D321" s="11">
        <v>44405847</v>
      </c>
      <c r="E321" s="13" t="s">
        <v>393</v>
      </c>
      <c r="F321" s="13">
        <v>52108163</v>
      </c>
      <c r="G321" s="13" t="s">
        <v>713</v>
      </c>
      <c r="H321" s="13" t="s">
        <v>568</v>
      </c>
      <c r="I321" s="14" t="s">
        <v>1065</v>
      </c>
      <c r="J321" s="15">
        <v>304</v>
      </c>
      <c r="K321" s="16">
        <v>11</v>
      </c>
      <c r="L321" s="17">
        <v>0</v>
      </c>
      <c r="M321" s="18">
        <v>2</v>
      </c>
      <c r="N321" s="19">
        <v>0</v>
      </c>
      <c r="O321" s="16">
        <v>14.5</v>
      </c>
      <c r="P321" s="17">
        <v>0</v>
      </c>
      <c r="Q321" s="18">
        <v>196.04</v>
      </c>
      <c r="R321" s="19">
        <v>0</v>
      </c>
      <c r="S321" s="20">
        <f t="shared" si="197"/>
        <v>13.52</v>
      </c>
      <c r="T321" s="21" t="str">
        <f t="shared" si="197"/>
        <v/>
      </c>
      <c r="U321" s="18">
        <v>0</v>
      </c>
      <c r="V321" s="19">
        <v>0</v>
      </c>
      <c r="W321" s="22">
        <f t="shared" si="198"/>
        <v>196.04</v>
      </c>
      <c r="X321" s="23">
        <f t="shared" si="198"/>
        <v>0</v>
      </c>
      <c r="Y321" s="24">
        <f t="shared" si="196"/>
        <v>197</v>
      </c>
      <c r="Z321" s="25">
        <f t="shared" si="199"/>
        <v>197</v>
      </c>
      <c r="AA321" s="27">
        <f t="shared" si="200"/>
        <v>0</v>
      </c>
    </row>
    <row r="322" spans="1:27" x14ac:dyDescent="0.25">
      <c r="A322" s="11" t="s">
        <v>351</v>
      </c>
      <c r="B322" s="12" t="s">
        <v>55</v>
      </c>
      <c r="C322" s="11" t="s">
        <v>394</v>
      </c>
      <c r="D322" s="11">
        <v>45731047</v>
      </c>
      <c r="E322" s="13" t="s">
        <v>395</v>
      </c>
      <c r="F322" s="13">
        <v>42384010</v>
      </c>
      <c r="G322" s="13" t="s">
        <v>1066</v>
      </c>
      <c r="H322" s="13" t="s">
        <v>798</v>
      </c>
      <c r="I322" s="14" t="s">
        <v>1067</v>
      </c>
      <c r="J322" s="15">
        <v>353</v>
      </c>
      <c r="K322" s="16">
        <v>24</v>
      </c>
      <c r="L322" s="26">
        <v>22</v>
      </c>
      <c r="M322" s="18">
        <v>10</v>
      </c>
      <c r="N322" s="27">
        <v>10</v>
      </c>
      <c r="O322" s="16">
        <v>149</v>
      </c>
      <c r="P322" s="26">
        <v>134</v>
      </c>
      <c r="Q322" s="18">
        <v>2014.48</v>
      </c>
      <c r="R322" s="27">
        <v>1811.68</v>
      </c>
      <c r="S322" s="20">
        <f t="shared" si="197"/>
        <v>13.52</v>
      </c>
      <c r="T322" s="21">
        <f t="shared" si="197"/>
        <v>13.520000000000001</v>
      </c>
      <c r="U322" s="18">
        <v>0</v>
      </c>
      <c r="V322" s="27">
        <v>0</v>
      </c>
      <c r="W322" s="22">
        <f t="shared" si="198"/>
        <v>2014.48</v>
      </c>
      <c r="X322" s="23">
        <f t="shared" si="198"/>
        <v>1811.68</v>
      </c>
      <c r="Y322" s="24">
        <f t="shared" si="196"/>
        <v>2015</v>
      </c>
      <c r="Z322" s="25">
        <f t="shared" si="199"/>
        <v>203</v>
      </c>
      <c r="AA322" s="27">
        <f t="shared" si="200"/>
        <v>1812</v>
      </c>
    </row>
    <row r="323" spans="1:27" x14ac:dyDescent="0.25">
      <c r="A323" s="11" t="s">
        <v>396</v>
      </c>
      <c r="B323" s="12" t="s">
        <v>13</v>
      </c>
      <c r="C323" s="11" t="s">
        <v>397</v>
      </c>
      <c r="D323" s="11">
        <v>54131430</v>
      </c>
      <c r="E323" s="13" t="s">
        <v>398</v>
      </c>
      <c r="F323" s="13">
        <v>160971</v>
      </c>
      <c r="G323" s="13" t="s">
        <v>1070</v>
      </c>
      <c r="H323" s="13" t="s">
        <v>551</v>
      </c>
      <c r="I323" s="14" t="s">
        <v>1071</v>
      </c>
      <c r="J323" s="15">
        <v>473</v>
      </c>
      <c r="K323" s="16">
        <v>13</v>
      </c>
      <c r="L323" s="17">
        <v>0</v>
      </c>
      <c r="M323" s="18">
        <v>2</v>
      </c>
      <c r="N323" s="19">
        <v>0</v>
      </c>
      <c r="O323" s="16">
        <v>43</v>
      </c>
      <c r="P323" s="17">
        <v>0</v>
      </c>
      <c r="Q323" s="18">
        <v>610</v>
      </c>
      <c r="R323" s="19">
        <v>0</v>
      </c>
      <c r="S323" s="20">
        <f t="shared" si="197"/>
        <v>14.186046511627907</v>
      </c>
      <c r="T323" s="21" t="str">
        <f t="shared" si="197"/>
        <v/>
      </c>
      <c r="U323" s="18">
        <v>0</v>
      </c>
      <c r="V323" s="19">
        <v>0</v>
      </c>
      <c r="W323" s="22">
        <f t="shared" si="198"/>
        <v>610</v>
      </c>
      <c r="X323" s="23">
        <f t="shared" si="198"/>
        <v>0</v>
      </c>
      <c r="Y323" s="24">
        <f t="shared" ref="Y323:Y324" si="201">ROUNDUP(W323,0)</f>
        <v>610</v>
      </c>
      <c r="Z323" s="25">
        <f t="shared" ref="Z323:Z328" si="202">Y323-AA323</f>
        <v>610</v>
      </c>
      <c r="AA323" s="27">
        <f t="shared" ref="AA323:AA328" si="203">ROUNDUP(X323,0)</f>
        <v>0</v>
      </c>
    </row>
    <row r="324" spans="1:27" x14ac:dyDescent="0.25">
      <c r="A324" s="11" t="s">
        <v>396</v>
      </c>
      <c r="B324" s="12" t="s">
        <v>16</v>
      </c>
      <c r="C324" s="11" t="s">
        <v>399</v>
      </c>
      <c r="D324" s="11">
        <v>35541016</v>
      </c>
      <c r="E324" s="13" t="s">
        <v>400</v>
      </c>
      <c r="F324" s="13">
        <v>133132</v>
      </c>
      <c r="G324" s="13" t="s">
        <v>484</v>
      </c>
      <c r="H324" s="13" t="s">
        <v>551</v>
      </c>
      <c r="I324" s="14" t="s">
        <v>1079</v>
      </c>
      <c r="J324" s="15">
        <v>317</v>
      </c>
      <c r="K324" s="16">
        <v>7</v>
      </c>
      <c r="L324" s="17">
        <v>0</v>
      </c>
      <c r="M324" s="18">
        <v>1</v>
      </c>
      <c r="N324" s="19">
        <v>0</v>
      </c>
      <c r="O324" s="16">
        <v>48</v>
      </c>
      <c r="P324" s="17">
        <v>0</v>
      </c>
      <c r="Q324" s="18">
        <v>480.64</v>
      </c>
      <c r="R324" s="19">
        <v>0</v>
      </c>
      <c r="S324" s="20">
        <f t="shared" ref="S324:T329" si="204">IFERROR(Q324/O324,"")</f>
        <v>10.013333333333334</v>
      </c>
      <c r="T324" s="21" t="str">
        <f t="shared" si="204"/>
        <v/>
      </c>
      <c r="U324" s="18">
        <v>430.4</v>
      </c>
      <c r="V324" s="19">
        <v>0</v>
      </c>
      <c r="W324" s="22">
        <f t="shared" ref="W324:X329" si="205">U324+Q324</f>
        <v>911.04</v>
      </c>
      <c r="X324" s="23">
        <f t="shared" si="205"/>
        <v>0</v>
      </c>
      <c r="Y324" s="24">
        <f t="shared" si="201"/>
        <v>912</v>
      </c>
      <c r="Z324" s="25">
        <f t="shared" si="202"/>
        <v>912</v>
      </c>
      <c r="AA324" s="27">
        <f t="shared" si="203"/>
        <v>0</v>
      </c>
    </row>
    <row r="325" spans="1:27" x14ac:dyDescent="0.25">
      <c r="A325" s="11" t="s">
        <v>396</v>
      </c>
      <c r="B325" s="12" t="s">
        <v>16</v>
      </c>
      <c r="C325" s="11" t="s">
        <v>399</v>
      </c>
      <c r="D325" s="11">
        <v>35541016</v>
      </c>
      <c r="E325" s="13" t="s">
        <v>400</v>
      </c>
      <c r="F325" s="13">
        <v>160997</v>
      </c>
      <c r="G325" s="13" t="s">
        <v>453</v>
      </c>
      <c r="H325" s="13" t="s">
        <v>551</v>
      </c>
      <c r="I325" s="14" t="s">
        <v>1080</v>
      </c>
      <c r="J325" s="15">
        <v>511</v>
      </c>
      <c r="K325" s="16">
        <v>10</v>
      </c>
      <c r="L325" s="17">
        <v>0</v>
      </c>
      <c r="M325" s="18">
        <v>2</v>
      </c>
      <c r="N325" s="19">
        <v>0</v>
      </c>
      <c r="O325" s="16">
        <v>96</v>
      </c>
      <c r="P325" s="17">
        <v>0</v>
      </c>
      <c r="Q325" s="18">
        <v>1216</v>
      </c>
      <c r="R325" s="19">
        <v>0</v>
      </c>
      <c r="S325" s="20">
        <f t="shared" si="204"/>
        <v>12.666666666666666</v>
      </c>
      <c r="T325" s="21" t="str">
        <f t="shared" si="204"/>
        <v/>
      </c>
      <c r="U325" s="18">
        <v>0</v>
      </c>
      <c r="V325" s="19">
        <v>0</v>
      </c>
      <c r="W325" s="22">
        <f t="shared" si="205"/>
        <v>1216</v>
      </c>
      <c r="X325" s="23">
        <f t="shared" si="205"/>
        <v>0</v>
      </c>
      <c r="Y325" s="24">
        <f t="shared" ref="Y325:Y329" si="206">ROUNDUP(W325,0)</f>
        <v>1216</v>
      </c>
      <c r="Z325" s="25">
        <f t="shared" si="202"/>
        <v>1216</v>
      </c>
      <c r="AA325" s="27">
        <f t="shared" si="203"/>
        <v>0</v>
      </c>
    </row>
    <row r="326" spans="1:27" x14ac:dyDescent="0.25">
      <c r="A326" s="11" t="s">
        <v>396</v>
      </c>
      <c r="B326" s="12" t="s">
        <v>16</v>
      </c>
      <c r="C326" s="11" t="s">
        <v>399</v>
      </c>
      <c r="D326" s="11">
        <v>35541016</v>
      </c>
      <c r="E326" s="13" t="s">
        <v>400</v>
      </c>
      <c r="F326" s="13">
        <v>160989</v>
      </c>
      <c r="G326" s="13" t="s">
        <v>453</v>
      </c>
      <c r="H326" s="13" t="s">
        <v>551</v>
      </c>
      <c r="I326" s="14" t="s">
        <v>1081</v>
      </c>
      <c r="J326" s="15">
        <v>580</v>
      </c>
      <c r="K326" s="16">
        <v>3</v>
      </c>
      <c r="L326" s="17">
        <v>0</v>
      </c>
      <c r="M326" s="18">
        <v>1</v>
      </c>
      <c r="N326" s="19">
        <v>0</v>
      </c>
      <c r="O326" s="16">
        <v>32</v>
      </c>
      <c r="P326" s="17">
        <v>0</v>
      </c>
      <c r="Q326" s="18">
        <v>302.95999999999998</v>
      </c>
      <c r="R326" s="19">
        <v>0</v>
      </c>
      <c r="S326" s="20">
        <f t="shared" si="204"/>
        <v>9.4674999999999994</v>
      </c>
      <c r="T326" s="21" t="str">
        <f t="shared" si="204"/>
        <v/>
      </c>
      <c r="U326" s="18">
        <v>0</v>
      </c>
      <c r="V326" s="19">
        <v>0</v>
      </c>
      <c r="W326" s="22">
        <f t="shared" si="205"/>
        <v>302.95999999999998</v>
      </c>
      <c r="X326" s="23">
        <f t="shared" si="205"/>
        <v>0</v>
      </c>
      <c r="Y326" s="24">
        <f t="shared" si="206"/>
        <v>303</v>
      </c>
      <c r="Z326" s="25">
        <f t="shared" si="202"/>
        <v>303</v>
      </c>
      <c r="AA326" s="27">
        <f t="shared" si="203"/>
        <v>0</v>
      </c>
    </row>
    <row r="327" spans="1:27" x14ac:dyDescent="0.25">
      <c r="A327" s="11" t="s">
        <v>396</v>
      </c>
      <c r="B327" s="12" t="s">
        <v>16</v>
      </c>
      <c r="C327" s="11" t="s">
        <v>399</v>
      </c>
      <c r="D327" s="11">
        <v>35541016</v>
      </c>
      <c r="E327" s="13" t="s">
        <v>400</v>
      </c>
      <c r="F327" s="13">
        <v>398900</v>
      </c>
      <c r="G327" s="13" t="s">
        <v>453</v>
      </c>
      <c r="H327" s="13" t="s">
        <v>1072</v>
      </c>
      <c r="I327" s="14" t="s">
        <v>1082</v>
      </c>
      <c r="J327" s="15">
        <v>567</v>
      </c>
      <c r="K327" s="16">
        <v>8</v>
      </c>
      <c r="L327" s="17">
        <v>0</v>
      </c>
      <c r="M327" s="18">
        <v>2</v>
      </c>
      <c r="N327" s="19">
        <v>0</v>
      </c>
      <c r="O327" s="16">
        <v>32</v>
      </c>
      <c r="P327" s="17">
        <v>0</v>
      </c>
      <c r="Q327" s="18">
        <v>352.32</v>
      </c>
      <c r="R327" s="19">
        <v>0</v>
      </c>
      <c r="S327" s="20">
        <f t="shared" si="204"/>
        <v>11.01</v>
      </c>
      <c r="T327" s="21" t="str">
        <f t="shared" si="204"/>
        <v/>
      </c>
      <c r="U327" s="18">
        <v>0</v>
      </c>
      <c r="V327" s="19">
        <v>0</v>
      </c>
      <c r="W327" s="22">
        <f t="shared" si="205"/>
        <v>352.32</v>
      </c>
      <c r="X327" s="23">
        <f t="shared" si="205"/>
        <v>0</v>
      </c>
      <c r="Y327" s="24">
        <f t="shared" si="206"/>
        <v>353</v>
      </c>
      <c r="Z327" s="25">
        <f t="shared" si="202"/>
        <v>353</v>
      </c>
      <c r="AA327" s="27">
        <f t="shared" si="203"/>
        <v>0</v>
      </c>
    </row>
    <row r="328" spans="1:27" x14ac:dyDescent="0.25">
      <c r="A328" s="11" t="s">
        <v>396</v>
      </c>
      <c r="B328" s="12" t="s">
        <v>16</v>
      </c>
      <c r="C328" s="11" t="s">
        <v>399</v>
      </c>
      <c r="D328" s="11">
        <v>35541016</v>
      </c>
      <c r="E328" s="13" t="s">
        <v>400</v>
      </c>
      <c r="F328" s="13">
        <v>521965</v>
      </c>
      <c r="G328" s="13" t="s">
        <v>661</v>
      </c>
      <c r="H328" s="13" t="s">
        <v>1072</v>
      </c>
      <c r="I328" s="14" t="s">
        <v>1083</v>
      </c>
      <c r="J328" s="15">
        <v>348</v>
      </c>
      <c r="K328" s="16">
        <v>13</v>
      </c>
      <c r="L328" s="17">
        <v>10</v>
      </c>
      <c r="M328" s="18">
        <v>2</v>
      </c>
      <c r="N328" s="19">
        <v>2</v>
      </c>
      <c r="O328" s="16">
        <v>80</v>
      </c>
      <c r="P328" s="17">
        <v>80</v>
      </c>
      <c r="Q328" s="18">
        <v>925.19</v>
      </c>
      <c r="R328" s="19">
        <v>925.19</v>
      </c>
      <c r="S328" s="20">
        <f t="shared" si="204"/>
        <v>11.564875000000001</v>
      </c>
      <c r="T328" s="21">
        <f t="shared" si="204"/>
        <v>11.564875000000001</v>
      </c>
      <c r="U328" s="18">
        <v>0</v>
      </c>
      <c r="V328" s="19">
        <v>0</v>
      </c>
      <c r="W328" s="22">
        <f t="shared" si="205"/>
        <v>925.19</v>
      </c>
      <c r="X328" s="23">
        <f t="shared" si="205"/>
        <v>925.19</v>
      </c>
      <c r="Y328" s="24">
        <f t="shared" si="206"/>
        <v>926</v>
      </c>
      <c r="Z328" s="25">
        <f t="shared" si="202"/>
        <v>0</v>
      </c>
      <c r="AA328" s="27">
        <f t="shared" si="203"/>
        <v>926</v>
      </c>
    </row>
    <row r="329" spans="1:27" x14ac:dyDescent="0.25">
      <c r="A329" s="11" t="s">
        <v>396</v>
      </c>
      <c r="B329" s="12" t="s">
        <v>16</v>
      </c>
      <c r="C329" s="11" t="s">
        <v>399</v>
      </c>
      <c r="D329" s="11">
        <v>35541016</v>
      </c>
      <c r="E329" s="13" t="s">
        <v>400</v>
      </c>
      <c r="F329" s="13">
        <v>161144</v>
      </c>
      <c r="G329" s="13" t="s">
        <v>1084</v>
      </c>
      <c r="H329" s="13" t="s">
        <v>1075</v>
      </c>
      <c r="I329" s="14" t="s">
        <v>1085</v>
      </c>
      <c r="J329" s="15">
        <v>412</v>
      </c>
      <c r="K329" s="16">
        <v>5</v>
      </c>
      <c r="L329" s="17">
        <v>0</v>
      </c>
      <c r="M329" s="18">
        <v>1</v>
      </c>
      <c r="N329" s="19">
        <v>0</v>
      </c>
      <c r="O329" s="16">
        <v>40</v>
      </c>
      <c r="P329" s="17">
        <v>0</v>
      </c>
      <c r="Q329" s="18">
        <v>632.66</v>
      </c>
      <c r="R329" s="19">
        <v>0</v>
      </c>
      <c r="S329" s="20">
        <f t="shared" si="204"/>
        <v>15.8165</v>
      </c>
      <c r="T329" s="21" t="str">
        <f t="shared" si="204"/>
        <v/>
      </c>
      <c r="U329" s="18">
        <v>0</v>
      </c>
      <c r="V329" s="19">
        <v>0</v>
      </c>
      <c r="W329" s="22">
        <f t="shared" si="205"/>
        <v>632.66</v>
      </c>
      <c r="X329" s="23">
        <f t="shared" si="205"/>
        <v>0</v>
      </c>
      <c r="Y329" s="24">
        <f t="shared" si="206"/>
        <v>633</v>
      </c>
      <c r="Z329" s="25">
        <f t="shared" ref="Z329" si="207">Y329-AA329</f>
        <v>633</v>
      </c>
      <c r="AA329" s="27">
        <f t="shared" ref="AA329" si="208">ROUNDUP(X329,0)</f>
        <v>0</v>
      </c>
    </row>
    <row r="330" spans="1:27" x14ac:dyDescent="0.25">
      <c r="A330" s="11" t="s">
        <v>396</v>
      </c>
      <c r="B330" s="12" t="s">
        <v>19</v>
      </c>
      <c r="C330" s="11" t="s">
        <v>401</v>
      </c>
      <c r="D330" s="11">
        <v>324116</v>
      </c>
      <c r="E330" s="13" t="s">
        <v>402</v>
      </c>
      <c r="F330" s="13">
        <v>35544139</v>
      </c>
      <c r="G330" s="13" t="s">
        <v>495</v>
      </c>
      <c r="H330" s="13" t="s">
        <v>1086</v>
      </c>
      <c r="I330" s="14" t="s">
        <v>1087</v>
      </c>
      <c r="J330" s="15">
        <v>358</v>
      </c>
      <c r="K330" s="16">
        <v>5</v>
      </c>
      <c r="L330" s="17">
        <v>0</v>
      </c>
      <c r="M330" s="18">
        <v>1</v>
      </c>
      <c r="N330" s="19">
        <v>0</v>
      </c>
      <c r="O330" s="16">
        <v>10</v>
      </c>
      <c r="P330" s="17">
        <v>0</v>
      </c>
      <c r="Q330" s="18">
        <v>132.19999999999999</v>
      </c>
      <c r="R330" s="19">
        <v>0</v>
      </c>
      <c r="S330" s="20">
        <f t="shared" ref="S330:T330" si="209">IFERROR(Q330/O330,"")</f>
        <v>13.219999999999999</v>
      </c>
      <c r="T330" s="21" t="str">
        <f t="shared" si="209"/>
        <v/>
      </c>
      <c r="U330" s="18">
        <v>0</v>
      </c>
      <c r="V330" s="19">
        <v>0</v>
      </c>
      <c r="W330" s="22">
        <f t="shared" ref="W330:X330" si="210">U330+Q330</f>
        <v>132.19999999999999</v>
      </c>
      <c r="X330" s="23">
        <f t="shared" si="210"/>
        <v>0</v>
      </c>
      <c r="Y330" s="24">
        <f t="shared" ref="Y330:Y337" si="211">ROUNDUP(W330,0)</f>
        <v>133</v>
      </c>
      <c r="Z330" s="25">
        <f t="shared" ref="Z330:Z344" si="212">Y330-AA330</f>
        <v>133</v>
      </c>
      <c r="AA330" s="27">
        <f t="shared" ref="AA330:AA344" si="213">ROUNDUP(X330,0)</f>
        <v>0</v>
      </c>
    </row>
    <row r="331" spans="1:27" x14ac:dyDescent="0.25">
      <c r="A331" s="11" t="s">
        <v>396</v>
      </c>
      <c r="B331" s="12" t="s">
        <v>19</v>
      </c>
      <c r="C331" s="11" t="s">
        <v>421</v>
      </c>
      <c r="D331" s="11">
        <v>691135</v>
      </c>
      <c r="E331" s="13" t="s">
        <v>422</v>
      </c>
      <c r="F331" s="13">
        <v>35546859</v>
      </c>
      <c r="G331" s="13" t="s">
        <v>495</v>
      </c>
      <c r="H331" s="13" t="s">
        <v>1077</v>
      </c>
      <c r="I331" s="14" t="s">
        <v>1088</v>
      </c>
      <c r="J331" s="15">
        <v>408</v>
      </c>
      <c r="K331" s="16">
        <v>2</v>
      </c>
      <c r="L331" s="17">
        <v>0</v>
      </c>
      <c r="M331" s="18">
        <v>1</v>
      </c>
      <c r="N331" s="19">
        <v>0</v>
      </c>
      <c r="O331" s="16">
        <v>14</v>
      </c>
      <c r="P331" s="17">
        <v>0</v>
      </c>
      <c r="Q331" s="18">
        <v>210</v>
      </c>
      <c r="R331" s="19">
        <v>0</v>
      </c>
      <c r="S331" s="20">
        <f t="shared" ref="S331:T349" si="214">IFERROR(Q331/O331,"")</f>
        <v>15</v>
      </c>
      <c r="T331" s="21" t="str">
        <f t="shared" si="214"/>
        <v/>
      </c>
      <c r="U331" s="18">
        <v>100</v>
      </c>
      <c r="V331" s="19">
        <v>0</v>
      </c>
      <c r="W331" s="22">
        <f t="shared" ref="W331:X349" si="215">U331+Q331</f>
        <v>310</v>
      </c>
      <c r="X331" s="23">
        <f t="shared" si="215"/>
        <v>0</v>
      </c>
      <c r="Y331" s="24">
        <f t="shared" si="211"/>
        <v>310</v>
      </c>
      <c r="Z331" s="25">
        <f t="shared" si="212"/>
        <v>310</v>
      </c>
      <c r="AA331" s="27">
        <f t="shared" si="213"/>
        <v>0</v>
      </c>
    </row>
    <row r="332" spans="1:27" x14ac:dyDescent="0.25">
      <c r="A332" s="11" t="s">
        <v>396</v>
      </c>
      <c r="B332" s="12" t="s">
        <v>19</v>
      </c>
      <c r="C332" s="11" t="s">
        <v>421</v>
      </c>
      <c r="D332" s="11">
        <v>691135</v>
      </c>
      <c r="E332" s="13" t="s">
        <v>422</v>
      </c>
      <c r="F332" s="13">
        <v>35546867</v>
      </c>
      <c r="G332" s="13" t="s">
        <v>495</v>
      </c>
      <c r="H332" s="13" t="s">
        <v>1077</v>
      </c>
      <c r="I332" s="14" t="s">
        <v>1089</v>
      </c>
      <c r="J332" s="15">
        <v>596</v>
      </c>
      <c r="K332" s="16">
        <v>4</v>
      </c>
      <c r="L332" s="17">
        <v>0</v>
      </c>
      <c r="M332" s="18">
        <v>1</v>
      </c>
      <c r="N332" s="19">
        <v>0</v>
      </c>
      <c r="O332" s="16">
        <v>30</v>
      </c>
      <c r="P332" s="17">
        <v>0</v>
      </c>
      <c r="Q332" s="18">
        <v>400.94</v>
      </c>
      <c r="R332" s="19">
        <v>0</v>
      </c>
      <c r="S332" s="20">
        <f t="shared" si="214"/>
        <v>13.364666666666666</v>
      </c>
      <c r="T332" s="21" t="str">
        <f t="shared" si="214"/>
        <v/>
      </c>
      <c r="U332" s="18">
        <v>0</v>
      </c>
      <c r="V332" s="19">
        <v>0</v>
      </c>
      <c r="W332" s="22">
        <f t="shared" si="215"/>
        <v>400.94</v>
      </c>
      <c r="X332" s="23">
        <f t="shared" si="215"/>
        <v>0</v>
      </c>
      <c r="Y332" s="24">
        <f t="shared" si="211"/>
        <v>401</v>
      </c>
      <c r="Z332" s="25">
        <f t="shared" si="212"/>
        <v>401</v>
      </c>
      <c r="AA332" s="27">
        <f t="shared" si="213"/>
        <v>0</v>
      </c>
    </row>
    <row r="333" spans="1:27" x14ac:dyDescent="0.25">
      <c r="A333" s="11" t="s">
        <v>396</v>
      </c>
      <c r="B333" s="12" t="s">
        <v>19</v>
      </c>
      <c r="C333" s="11" t="s">
        <v>421</v>
      </c>
      <c r="D333" s="11">
        <v>691135</v>
      </c>
      <c r="E333" s="13" t="s">
        <v>422</v>
      </c>
      <c r="F333" s="13">
        <v>35546875</v>
      </c>
      <c r="G333" s="13" t="s">
        <v>495</v>
      </c>
      <c r="H333" s="13" t="s">
        <v>1077</v>
      </c>
      <c r="I333" s="14" t="s">
        <v>1090</v>
      </c>
      <c r="J333" s="15">
        <v>597</v>
      </c>
      <c r="K333" s="16">
        <v>11</v>
      </c>
      <c r="L333" s="17">
        <v>0</v>
      </c>
      <c r="M333" s="18">
        <v>2</v>
      </c>
      <c r="N333" s="19">
        <v>0</v>
      </c>
      <c r="O333" s="16">
        <v>52</v>
      </c>
      <c r="P333" s="17">
        <v>0</v>
      </c>
      <c r="Q333" s="18">
        <v>847.6</v>
      </c>
      <c r="R333" s="19">
        <v>0</v>
      </c>
      <c r="S333" s="20">
        <f t="shared" si="214"/>
        <v>16.3</v>
      </c>
      <c r="T333" s="21" t="str">
        <f t="shared" si="214"/>
        <v/>
      </c>
      <c r="U333" s="18">
        <v>0</v>
      </c>
      <c r="V333" s="19">
        <v>0</v>
      </c>
      <c r="W333" s="22">
        <f t="shared" si="215"/>
        <v>847.6</v>
      </c>
      <c r="X333" s="23">
        <f t="shared" si="215"/>
        <v>0</v>
      </c>
      <c r="Y333" s="24">
        <f t="shared" si="211"/>
        <v>848</v>
      </c>
      <c r="Z333" s="25">
        <f t="shared" si="212"/>
        <v>848</v>
      </c>
      <c r="AA333" s="27">
        <f t="shared" si="213"/>
        <v>0</v>
      </c>
    </row>
    <row r="334" spans="1:27" x14ac:dyDescent="0.25">
      <c r="A334" s="11" t="s">
        <v>396</v>
      </c>
      <c r="B334" s="12" t="s">
        <v>19</v>
      </c>
      <c r="C334" s="11" t="s">
        <v>421</v>
      </c>
      <c r="D334" s="11">
        <v>691135</v>
      </c>
      <c r="E334" s="13" t="s">
        <v>422</v>
      </c>
      <c r="F334" s="13">
        <v>31263119</v>
      </c>
      <c r="G334" s="13" t="s">
        <v>495</v>
      </c>
      <c r="H334" s="13" t="s">
        <v>1068</v>
      </c>
      <c r="I334" s="14" t="s">
        <v>1091</v>
      </c>
      <c r="J334" s="15">
        <v>360</v>
      </c>
      <c r="K334" s="16">
        <v>19</v>
      </c>
      <c r="L334" s="17">
        <v>0</v>
      </c>
      <c r="M334" s="18">
        <v>3</v>
      </c>
      <c r="N334" s="19">
        <v>0</v>
      </c>
      <c r="O334" s="16">
        <v>76</v>
      </c>
      <c r="P334" s="17">
        <v>0</v>
      </c>
      <c r="Q334" s="18">
        <v>1023.2</v>
      </c>
      <c r="R334" s="19">
        <v>0</v>
      </c>
      <c r="S334" s="20">
        <f t="shared" si="214"/>
        <v>13.463157894736844</v>
      </c>
      <c r="T334" s="21" t="str">
        <f t="shared" si="214"/>
        <v/>
      </c>
      <c r="U334" s="18">
        <v>0</v>
      </c>
      <c r="V334" s="19">
        <v>0</v>
      </c>
      <c r="W334" s="22">
        <f t="shared" si="215"/>
        <v>1023.2</v>
      </c>
      <c r="X334" s="23">
        <f t="shared" si="215"/>
        <v>0</v>
      </c>
      <c r="Y334" s="24">
        <f t="shared" si="211"/>
        <v>1024</v>
      </c>
      <c r="Z334" s="25">
        <f t="shared" si="212"/>
        <v>1024</v>
      </c>
      <c r="AA334" s="27">
        <f t="shared" si="213"/>
        <v>0</v>
      </c>
    </row>
    <row r="335" spans="1:27" x14ac:dyDescent="0.25">
      <c r="A335" s="11" t="s">
        <v>396</v>
      </c>
      <c r="B335" s="12" t="s">
        <v>19</v>
      </c>
      <c r="C335" s="11" t="s">
        <v>421</v>
      </c>
      <c r="D335" s="11">
        <v>691135</v>
      </c>
      <c r="E335" s="13" t="s">
        <v>422</v>
      </c>
      <c r="F335" s="13">
        <v>31263097</v>
      </c>
      <c r="G335" s="13" t="s">
        <v>495</v>
      </c>
      <c r="H335" s="13" t="s">
        <v>1068</v>
      </c>
      <c r="I335" s="14" t="s">
        <v>1092</v>
      </c>
      <c r="J335" s="15">
        <v>603</v>
      </c>
      <c r="K335" s="16">
        <v>11</v>
      </c>
      <c r="L335" s="17">
        <v>2</v>
      </c>
      <c r="M335" s="18">
        <v>2</v>
      </c>
      <c r="N335" s="19">
        <v>1</v>
      </c>
      <c r="O335" s="16">
        <v>23</v>
      </c>
      <c r="P335" s="17">
        <v>8</v>
      </c>
      <c r="Q335" s="18">
        <v>379.5</v>
      </c>
      <c r="R335" s="19">
        <v>132</v>
      </c>
      <c r="S335" s="20">
        <f t="shared" si="214"/>
        <v>16.5</v>
      </c>
      <c r="T335" s="21">
        <f t="shared" si="214"/>
        <v>16.5</v>
      </c>
      <c r="U335" s="18">
        <v>150</v>
      </c>
      <c r="V335" s="19">
        <v>0</v>
      </c>
      <c r="W335" s="22">
        <f t="shared" si="215"/>
        <v>529.5</v>
      </c>
      <c r="X335" s="23">
        <f t="shared" si="215"/>
        <v>132</v>
      </c>
      <c r="Y335" s="24">
        <f t="shared" si="211"/>
        <v>530</v>
      </c>
      <c r="Z335" s="25">
        <f t="shared" si="212"/>
        <v>398</v>
      </c>
      <c r="AA335" s="27">
        <f t="shared" si="213"/>
        <v>132</v>
      </c>
    </row>
    <row r="336" spans="1:27" x14ac:dyDescent="0.25">
      <c r="A336" s="11" t="s">
        <v>396</v>
      </c>
      <c r="B336" s="12" t="s">
        <v>19</v>
      </c>
      <c r="C336" s="11" t="s">
        <v>421</v>
      </c>
      <c r="D336" s="11">
        <v>691135</v>
      </c>
      <c r="E336" s="13" t="s">
        <v>422</v>
      </c>
      <c r="F336" s="13">
        <v>31263071</v>
      </c>
      <c r="G336" s="13" t="s">
        <v>495</v>
      </c>
      <c r="H336" s="13" t="s">
        <v>1068</v>
      </c>
      <c r="I336" s="14" t="s">
        <v>1093</v>
      </c>
      <c r="J336" s="15">
        <v>296</v>
      </c>
      <c r="K336" s="16">
        <v>10</v>
      </c>
      <c r="L336" s="26">
        <v>0</v>
      </c>
      <c r="M336" s="18">
        <v>3</v>
      </c>
      <c r="N336" s="27">
        <v>0</v>
      </c>
      <c r="O336" s="16">
        <v>33</v>
      </c>
      <c r="P336" s="26">
        <v>0</v>
      </c>
      <c r="Q336" s="18">
        <v>367.31</v>
      </c>
      <c r="R336" s="27">
        <v>0</v>
      </c>
      <c r="S336" s="20">
        <f t="shared" si="214"/>
        <v>11.130606060606061</v>
      </c>
      <c r="T336" s="21" t="str">
        <f t="shared" si="214"/>
        <v/>
      </c>
      <c r="U336" s="18">
        <v>0</v>
      </c>
      <c r="V336" s="27">
        <v>0</v>
      </c>
      <c r="W336" s="22">
        <f t="shared" si="215"/>
        <v>367.31</v>
      </c>
      <c r="X336" s="23">
        <f t="shared" si="215"/>
        <v>0</v>
      </c>
      <c r="Y336" s="24">
        <f t="shared" si="211"/>
        <v>368</v>
      </c>
      <c r="Z336" s="25">
        <f t="shared" si="212"/>
        <v>368</v>
      </c>
      <c r="AA336" s="27">
        <f t="shared" si="213"/>
        <v>0</v>
      </c>
    </row>
    <row r="337" spans="1:27" x14ac:dyDescent="0.25">
      <c r="A337" s="11" t="s">
        <v>396</v>
      </c>
      <c r="B337" s="12" t="s">
        <v>19</v>
      </c>
      <c r="C337" s="11" t="s">
        <v>421</v>
      </c>
      <c r="D337" s="11">
        <v>691135</v>
      </c>
      <c r="E337" s="13" t="s">
        <v>422</v>
      </c>
      <c r="F337" s="13">
        <v>35540605</v>
      </c>
      <c r="G337" s="13" t="s">
        <v>495</v>
      </c>
      <c r="H337" s="13" t="s">
        <v>1069</v>
      </c>
      <c r="I337" s="14" t="s">
        <v>1094</v>
      </c>
      <c r="J337" s="15">
        <v>639</v>
      </c>
      <c r="K337" s="16">
        <v>22</v>
      </c>
      <c r="L337" s="17">
        <v>0</v>
      </c>
      <c r="M337" s="18">
        <v>3</v>
      </c>
      <c r="N337" s="19">
        <v>0</v>
      </c>
      <c r="O337" s="16">
        <v>78</v>
      </c>
      <c r="P337" s="17">
        <v>0</v>
      </c>
      <c r="Q337" s="18">
        <v>815.86</v>
      </c>
      <c r="R337" s="19">
        <v>0</v>
      </c>
      <c r="S337" s="20">
        <f t="shared" si="214"/>
        <v>10.45974358974359</v>
      </c>
      <c r="T337" s="21" t="str">
        <f t="shared" si="214"/>
        <v/>
      </c>
      <c r="U337" s="18">
        <v>234.89</v>
      </c>
      <c r="V337" s="19">
        <v>0</v>
      </c>
      <c r="W337" s="22">
        <f t="shared" si="215"/>
        <v>1050.75</v>
      </c>
      <c r="X337" s="23">
        <f t="shared" si="215"/>
        <v>0</v>
      </c>
      <c r="Y337" s="24">
        <f t="shared" si="211"/>
        <v>1051</v>
      </c>
      <c r="Z337" s="25">
        <f t="shared" si="212"/>
        <v>1051</v>
      </c>
      <c r="AA337" s="27">
        <f t="shared" si="213"/>
        <v>0</v>
      </c>
    </row>
    <row r="338" spans="1:27" x14ac:dyDescent="0.25">
      <c r="A338" s="11" t="s">
        <v>396</v>
      </c>
      <c r="B338" s="12" t="s">
        <v>19</v>
      </c>
      <c r="C338" s="11" t="s">
        <v>421</v>
      </c>
      <c r="D338" s="11">
        <v>691135</v>
      </c>
      <c r="E338" s="13" t="s">
        <v>422</v>
      </c>
      <c r="F338" s="13">
        <v>35540486</v>
      </c>
      <c r="G338" s="13" t="s">
        <v>495</v>
      </c>
      <c r="H338" s="13" t="s">
        <v>1069</v>
      </c>
      <c r="I338" s="14" t="s">
        <v>1095</v>
      </c>
      <c r="J338" s="15">
        <v>350</v>
      </c>
      <c r="K338" s="16">
        <v>12</v>
      </c>
      <c r="L338" s="17">
        <v>0</v>
      </c>
      <c r="M338" s="18">
        <v>2</v>
      </c>
      <c r="N338" s="19">
        <v>0</v>
      </c>
      <c r="O338" s="16">
        <v>32</v>
      </c>
      <c r="P338" s="17">
        <v>0</v>
      </c>
      <c r="Q338" s="18">
        <v>452.08</v>
      </c>
      <c r="R338" s="19">
        <v>0</v>
      </c>
      <c r="S338" s="20">
        <f t="shared" si="214"/>
        <v>14.1275</v>
      </c>
      <c r="T338" s="21" t="str">
        <f t="shared" si="214"/>
        <v/>
      </c>
      <c r="U338" s="18">
        <v>0</v>
      </c>
      <c r="V338" s="19">
        <v>0</v>
      </c>
      <c r="W338" s="22">
        <f t="shared" si="215"/>
        <v>452.08</v>
      </c>
      <c r="X338" s="23">
        <f t="shared" si="215"/>
        <v>0</v>
      </c>
      <c r="Y338" s="24">
        <f t="shared" ref="Y338:Y353" si="216">ROUNDUP(W338,0)</f>
        <v>453</v>
      </c>
      <c r="Z338" s="25">
        <f t="shared" si="212"/>
        <v>453</v>
      </c>
      <c r="AA338" s="27">
        <f t="shared" si="213"/>
        <v>0</v>
      </c>
    </row>
    <row r="339" spans="1:27" x14ac:dyDescent="0.25">
      <c r="A339" s="11" t="s">
        <v>396</v>
      </c>
      <c r="B339" s="12" t="s">
        <v>19</v>
      </c>
      <c r="C339" s="11" t="s">
        <v>421</v>
      </c>
      <c r="D339" s="11">
        <v>691135</v>
      </c>
      <c r="E339" s="13" t="s">
        <v>422</v>
      </c>
      <c r="F339" s="13">
        <v>35540613</v>
      </c>
      <c r="G339" s="13" t="s">
        <v>495</v>
      </c>
      <c r="H339" s="13" t="s">
        <v>1069</v>
      </c>
      <c r="I339" s="14" t="s">
        <v>1096</v>
      </c>
      <c r="J339" s="15">
        <v>458</v>
      </c>
      <c r="K339" s="16">
        <v>49</v>
      </c>
      <c r="L339" s="17">
        <v>0</v>
      </c>
      <c r="M339" s="18">
        <v>5</v>
      </c>
      <c r="N339" s="19">
        <v>0</v>
      </c>
      <c r="O339" s="16">
        <v>116</v>
      </c>
      <c r="P339" s="17">
        <v>0</v>
      </c>
      <c r="Q339" s="18">
        <v>1310.3599999999999</v>
      </c>
      <c r="R339" s="19">
        <v>0</v>
      </c>
      <c r="S339" s="20">
        <f t="shared" si="214"/>
        <v>11.296206896551723</v>
      </c>
      <c r="T339" s="21" t="str">
        <f t="shared" si="214"/>
        <v/>
      </c>
      <c r="U339" s="18">
        <v>0</v>
      </c>
      <c r="V339" s="19">
        <v>0</v>
      </c>
      <c r="W339" s="22">
        <f t="shared" si="215"/>
        <v>1310.3599999999999</v>
      </c>
      <c r="X339" s="23">
        <f t="shared" si="215"/>
        <v>0</v>
      </c>
      <c r="Y339" s="24">
        <f t="shared" si="216"/>
        <v>1311</v>
      </c>
      <c r="Z339" s="25">
        <f t="shared" si="212"/>
        <v>1311</v>
      </c>
      <c r="AA339" s="27">
        <f t="shared" si="213"/>
        <v>0</v>
      </c>
    </row>
    <row r="340" spans="1:27" x14ac:dyDescent="0.25">
      <c r="A340" s="11" t="s">
        <v>396</v>
      </c>
      <c r="B340" s="12" t="s">
        <v>19</v>
      </c>
      <c r="C340" s="11" t="s">
        <v>421</v>
      </c>
      <c r="D340" s="11">
        <v>691135</v>
      </c>
      <c r="E340" s="13" t="s">
        <v>422</v>
      </c>
      <c r="F340" s="13">
        <v>35542616</v>
      </c>
      <c r="G340" s="13" t="s">
        <v>1098</v>
      </c>
      <c r="H340" s="13" t="s">
        <v>1097</v>
      </c>
      <c r="I340" s="14" t="s">
        <v>1099</v>
      </c>
      <c r="J340" s="15">
        <v>500</v>
      </c>
      <c r="K340" s="16">
        <v>3</v>
      </c>
      <c r="L340" s="17">
        <v>0</v>
      </c>
      <c r="M340" s="18">
        <v>1</v>
      </c>
      <c r="N340" s="19">
        <v>0</v>
      </c>
      <c r="O340" s="16">
        <v>17</v>
      </c>
      <c r="P340" s="17">
        <v>0</v>
      </c>
      <c r="Q340" s="18">
        <v>151.37</v>
      </c>
      <c r="R340" s="19">
        <v>0</v>
      </c>
      <c r="S340" s="20">
        <f t="shared" si="214"/>
        <v>8.9041176470588237</v>
      </c>
      <c r="T340" s="21" t="str">
        <f t="shared" si="214"/>
        <v/>
      </c>
      <c r="U340" s="18">
        <v>0</v>
      </c>
      <c r="V340" s="19">
        <v>0</v>
      </c>
      <c r="W340" s="22">
        <f t="shared" si="215"/>
        <v>151.37</v>
      </c>
      <c r="X340" s="23">
        <f t="shared" si="215"/>
        <v>0</v>
      </c>
      <c r="Y340" s="24">
        <f t="shared" si="216"/>
        <v>152</v>
      </c>
      <c r="Z340" s="25">
        <f t="shared" si="212"/>
        <v>152</v>
      </c>
      <c r="AA340" s="27">
        <f t="shared" si="213"/>
        <v>0</v>
      </c>
    </row>
    <row r="341" spans="1:27" x14ac:dyDescent="0.25">
      <c r="A341" s="11" t="s">
        <v>396</v>
      </c>
      <c r="B341" s="12" t="s">
        <v>19</v>
      </c>
      <c r="C341" s="11" t="s">
        <v>421</v>
      </c>
      <c r="D341" s="11">
        <v>691135</v>
      </c>
      <c r="E341" s="13" t="s">
        <v>422</v>
      </c>
      <c r="F341" s="13">
        <v>35542632</v>
      </c>
      <c r="G341" s="13" t="s">
        <v>495</v>
      </c>
      <c r="H341" s="13" t="s">
        <v>1097</v>
      </c>
      <c r="I341" s="14" t="s">
        <v>1100</v>
      </c>
      <c r="J341" s="15">
        <v>513</v>
      </c>
      <c r="K341" s="16">
        <v>16</v>
      </c>
      <c r="L341" s="17">
        <v>0</v>
      </c>
      <c r="M341" s="18">
        <v>2</v>
      </c>
      <c r="N341" s="19">
        <v>0</v>
      </c>
      <c r="O341" s="16">
        <v>69</v>
      </c>
      <c r="P341" s="17">
        <v>0</v>
      </c>
      <c r="Q341" s="18">
        <v>927.29</v>
      </c>
      <c r="R341" s="19">
        <v>0</v>
      </c>
      <c r="S341" s="20">
        <f t="shared" si="214"/>
        <v>13.438985507246377</v>
      </c>
      <c r="T341" s="21" t="str">
        <f t="shared" si="214"/>
        <v/>
      </c>
      <c r="U341" s="18">
        <v>0</v>
      </c>
      <c r="V341" s="19">
        <v>0</v>
      </c>
      <c r="W341" s="22">
        <f t="shared" si="215"/>
        <v>927.29</v>
      </c>
      <c r="X341" s="23">
        <f t="shared" si="215"/>
        <v>0</v>
      </c>
      <c r="Y341" s="24">
        <f t="shared" si="216"/>
        <v>928</v>
      </c>
      <c r="Z341" s="25">
        <f t="shared" si="212"/>
        <v>928</v>
      </c>
      <c r="AA341" s="27">
        <f t="shared" si="213"/>
        <v>0</v>
      </c>
    </row>
    <row r="342" spans="1:27" x14ac:dyDescent="0.25">
      <c r="A342" s="11" t="s">
        <v>396</v>
      </c>
      <c r="B342" s="12" t="s">
        <v>19</v>
      </c>
      <c r="C342" s="11" t="s">
        <v>421</v>
      </c>
      <c r="D342" s="11">
        <v>691135</v>
      </c>
      <c r="E342" s="13" t="s">
        <v>422</v>
      </c>
      <c r="F342" s="13">
        <v>31985921</v>
      </c>
      <c r="G342" s="13" t="s">
        <v>495</v>
      </c>
      <c r="H342" s="13" t="s">
        <v>1097</v>
      </c>
      <c r="I342" s="14" t="s">
        <v>1101</v>
      </c>
      <c r="J342" s="15">
        <v>241</v>
      </c>
      <c r="K342" s="16">
        <v>4</v>
      </c>
      <c r="L342" s="17">
        <v>4</v>
      </c>
      <c r="M342" s="18">
        <v>2</v>
      </c>
      <c r="N342" s="19">
        <v>2</v>
      </c>
      <c r="O342" s="16">
        <v>32</v>
      </c>
      <c r="P342" s="17">
        <v>32</v>
      </c>
      <c r="Q342" s="18">
        <v>352</v>
      </c>
      <c r="R342" s="19">
        <v>352</v>
      </c>
      <c r="S342" s="20">
        <f t="shared" si="214"/>
        <v>11</v>
      </c>
      <c r="T342" s="21">
        <f t="shared" si="214"/>
        <v>11</v>
      </c>
      <c r="U342" s="18">
        <v>0</v>
      </c>
      <c r="V342" s="19">
        <v>0</v>
      </c>
      <c r="W342" s="22">
        <f t="shared" si="215"/>
        <v>352</v>
      </c>
      <c r="X342" s="23">
        <f t="shared" si="215"/>
        <v>352</v>
      </c>
      <c r="Y342" s="24">
        <f t="shared" si="216"/>
        <v>352</v>
      </c>
      <c r="Z342" s="25">
        <f t="shared" si="212"/>
        <v>0</v>
      </c>
      <c r="AA342" s="27">
        <f t="shared" si="213"/>
        <v>352</v>
      </c>
    </row>
    <row r="343" spans="1:27" x14ac:dyDescent="0.25">
      <c r="A343" s="11" t="s">
        <v>396</v>
      </c>
      <c r="B343" s="12" t="s">
        <v>19</v>
      </c>
      <c r="C343" s="11" t="s">
        <v>421</v>
      </c>
      <c r="D343" s="11">
        <v>691135</v>
      </c>
      <c r="E343" s="13" t="s">
        <v>422</v>
      </c>
      <c r="F343" s="13">
        <v>35540559</v>
      </c>
      <c r="G343" s="13" t="s">
        <v>495</v>
      </c>
      <c r="H343" s="13" t="s">
        <v>1102</v>
      </c>
      <c r="I343" s="14" t="s">
        <v>1103</v>
      </c>
      <c r="J343" s="15">
        <v>689</v>
      </c>
      <c r="K343" s="16">
        <v>6</v>
      </c>
      <c r="L343" s="17">
        <v>0</v>
      </c>
      <c r="M343" s="18">
        <v>1</v>
      </c>
      <c r="N343" s="19">
        <v>0</v>
      </c>
      <c r="O343" s="16">
        <v>26</v>
      </c>
      <c r="P343" s="17">
        <v>0</v>
      </c>
      <c r="Q343" s="18">
        <v>375.5</v>
      </c>
      <c r="R343" s="19">
        <v>0</v>
      </c>
      <c r="S343" s="20">
        <f t="shared" si="214"/>
        <v>14.442307692307692</v>
      </c>
      <c r="T343" s="21" t="str">
        <f t="shared" si="214"/>
        <v/>
      </c>
      <c r="U343" s="18">
        <v>0</v>
      </c>
      <c r="V343" s="19">
        <v>0</v>
      </c>
      <c r="W343" s="22">
        <f t="shared" si="215"/>
        <v>375.5</v>
      </c>
      <c r="X343" s="23">
        <f t="shared" si="215"/>
        <v>0</v>
      </c>
      <c r="Y343" s="24">
        <f t="shared" si="216"/>
        <v>376</v>
      </c>
      <c r="Z343" s="25">
        <f t="shared" si="212"/>
        <v>376</v>
      </c>
      <c r="AA343" s="27">
        <f t="shared" si="213"/>
        <v>0</v>
      </c>
    </row>
    <row r="344" spans="1:27" x14ac:dyDescent="0.25">
      <c r="A344" s="11" t="s">
        <v>396</v>
      </c>
      <c r="B344" s="12" t="s">
        <v>19</v>
      </c>
      <c r="C344" s="11" t="s">
        <v>421</v>
      </c>
      <c r="D344" s="11">
        <v>691135</v>
      </c>
      <c r="E344" s="13" t="s">
        <v>422</v>
      </c>
      <c r="F344" s="13">
        <v>52109828</v>
      </c>
      <c r="G344" s="13" t="s">
        <v>492</v>
      </c>
      <c r="H344" s="13" t="s">
        <v>551</v>
      </c>
      <c r="I344" s="14" t="s">
        <v>1104</v>
      </c>
      <c r="J344" s="15">
        <v>403</v>
      </c>
      <c r="K344" s="16">
        <v>34</v>
      </c>
      <c r="L344" s="26">
        <v>0</v>
      </c>
      <c r="M344" s="18">
        <v>5</v>
      </c>
      <c r="N344" s="27">
        <v>0</v>
      </c>
      <c r="O344" s="16">
        <v>78</v>
      </c>
      <c r="P344" s="26">
        <v>0</v>
      </c>
      <c r="Q344" s="18">
        <v>1263.03</v>
      </c>
      <c r="R344" s="27">
        <v>0</v>
      </c>
      <c r="S344" s="20">
        <f t="shared" si="214"/>
        <v>16.192692307692308</v>
      </c>
      <c r="T344" s="21" t="str">
        <f t="shared" si="214"/>
        <v/>
      </c>
      <c r="U344" s="18">
        <v>0</v>
      </c>
      <c r="V344" s="27">
        <v>0</v>
      </c>
      <c r="W344" s="22">
        <f t="shared" si="215"/>
        <v>1263.03</v>
      </c>
      <c r="X344" s="23">
        <f t="shared" si="215"/>
        <v>0</v>
      </c>
      <c r="Y344" s="24">
        <f t="shared" si="216"/>
        <v>1264</v>
      </c>
      <c r="Z344" s="25">
        <f t="shared" si="212"/>
        <v>1264</v>
      </c>
      <c r="AA344" s="27">
        <f t="shared" si="213"/>
        <v>0</v>
      </c>
    </row>
    <row r="345" spans="1:27" x14ac:dyDescent="0.25">
      <c r="A345" s="11" t="s">
        <v>396</v>
      </c>
      <c r="B345" s="12" t="s">
        <v>19</v>
      </c>
      <c r="C345" s="11" t="s">
        <v>421</v>
      </c>
      <c r="D345" s="11">
        <v>691135</v>
      </c>
      <c r="E345" s="13" t="s">
        <v>422</v>
      </c>
      <c r="F345" s="13">
        <v>35543019</v>
      </c>
      <c r="G345" s="13" t="s">
        <v>495</v>
      </c>
      <c r="H345" s="13" t="s">
        <v>1072</v>
      </c>
      <c r="I345" s="14" t="s">
        <v>1105</v>
      </c>
      <c r="J345" s="15">
        <v>619</v>
      </c>
      <c r="K345" s="16">
        <v>12</v>
      </c>
      <c r="L345" s="26">
        <v>0</v>
      </c>
      <c r="M345" s="18">
        <v>2</v>
      </c>
      <c r="N345" s="27">
        <v>0</v>
      </c>
      <c r="O345" s="16">
        <v>37</v>
      </c>
      <c r="P345" s="26">
        <v>0</v>
      </c>
      <c r="Q345" s="18">
        <v>556.20000000000005</v>
      </c>
      <c r="R345" s="27">
        <v>0</v>
      </c>
      <c r="S345" s="20">
        <f t="shared" si="214"/>
        <v>15.032432432432433</v>
      </c>
      <c r="T345" s="21" t="str">
        <f t="shared" si="214"/>
        <v/>
      </c>
      <c r="U345" s="18">
        <v>50</v>
      </c>
      <c r="V345" s="27">
        <v>0</v>
      </c>
      <c r="W345" s="22">
        <f t="shared" si="215"/>
        <v>606.20000000000005</v>
      </c>
      <c r="X345" s="23">
        <f t="shared" si="215"/>
        <v>0</v>
      </c>
      <c r="Y345" s="24">
        <f t="shared" si="216"/>
        <v>607</v>
      </c>
      <c r="Z345" s="25">
        <f t="shared" ref="Z345:Z353" si="217">Y345-AA345</f>
        <v>607</v>
      </c>
      <c r="AA345" s="27">
        <f t="shared" ref="AA345:AA353" si="218">ROUNDUP(X345,0)</f>
        <v>0</v>
      </c>
    </row>
    <row r="346" spans="1:27" x14ac:dyDescent="0.25">
      <c r="A346" s="11" t="s">
        <v>396</v>
      </c>
      <c r="B346" s="12" t="s">
        <v>19</v>
      </c>
      <c r="C346" s="11" t="s">
        <v>421</v>
      </c>
      <c r="D346" s="11">
        <v>691135</v>
      </c>
      <c r="E346" s="13" t="s">
        <v>422</v>
      </c>
      <c r="F346" s="13">
        <v>35542713</v>
      </c>
      <c r="G346" s="13" t="s">
        <v>495</v>
      </c>
      <c r="H346" s="13" t="s">
        <v>1072</v>
      </c>
      <c r="I346" s="14" t="s">
        <v>1106</v>
      </c>
      <c r="J346" s="15">
        <v>616</v>
      </c>
      <c r="K346" s="16">
        <v>14</v>
      </c>
      <c r="L346" s="26">
        <v>0</v>
      </c>
      <c r="M346" s="18">
        <v>2</v>
      </c>
      <c r="N346" s="27">
        <v>0</v>
      </c>
      <c r="O346" s="16">
        <v>33</v>
      </c>
      <c r="P346" s="26">
        <v>0</v>
      </c>
      <c r="Q346" s="18">
        <v>537.95000000000005</v>
      </c>
      <c r="R346" s="27">
        <v>0</v>
      </c>
      <c r="S346" s="20">
        <f t="shared" si="214"/>
        <v>16.301515151515154</v>
      </c>
      <c r="T346" s="21" t="str">
        <f t="shared" si="214"/>
        <v/>
      </c>
      <c r="U346" s="18">
        <v>0</v>
      </c>
      <c r="V346" s="27">
        <v>0</v>
      </c>
      <c r="W346" s="22">
        <f t="shared" si="215"/>
        <v>537.95000000000005</v>
      </c>
      <c r="X346" s="23">
        <f t="shared" si="215"/>
        <v>0</v>
      </c>
      <c r="Y346" s="24">
        <f t="shared" si="216"/>
        <v>538</v>
      </c>
      <c r="Z346" s="25">
        <f t="shared" si="217"/>
        <v>538</v>
      </c>
      <c r="AA346" s="27">
        <f t="shared" si="218"/>
        <v>0</v>
      </c>
    </row>
    <row r="347" spans="1:27" x14ac:dyDescent="0.25">
      <c r="A347" s="11" t="s">
        <v>396</v>
      </c>
      <c r="B347" s="12" t="s">
        <v>19</v>
      </c>
      <c r="C347" s="11" t="s">
        <v>421</v>
      </c>
      <c r="D347" s="11">
        <v>691135</v>
      </c>
      <c r="E347" s="13" t="s">
        <v>422</v>
      </c>
      <c r="F347" s="13">
        <v>35542624</v>
      </c>
      <c r="G347" s="13" t="s">
        <v>495</v>
      </c>
      <c r="H347" s="13" t="s">
        <v>1072</v>
      </c>
      <c r="I347" s="14" t="s">
        <v>1107</v>
      </c>
      <c r="J347" s="15">
        <v>529</v>
      </c>
      <c r="K347" s="16">
        <v>12</v>
      </c>
      <c r="L347" s="26">
        <v>0</v>
      </c>
      <c r="M347" s="18">
        <v>2</v>
      </c>
      <c r="N347" s="27">
        <v>0</v>
      </c>
      <c r="O347" s="16">
        <v>34</v>
      </c>
      <c r="P347" s="26">
        <v>0</v>
      </c>
      <c r="Q347" s="18">
        <v>550.46</v>
      </c>
      <c r="R347" s="27">
        <v>0</v>
      </c>
      <c r="S347" s="20">
        <f t="shared" si="214"/>
        <v>16.190000000000001</v>
      </c>
      <c r="T347" s="21" t="str">
        <f t="shared" si="214"/>
        <v/>
      </c>
      <c r="U347" s="18">
        <v>0</v>
      </c>
      <c r="V347" s="27">
        <v>0</v>
      </c>
      <c r="W347" s="22">
        <f t="shared" si="215"/>
        <v>550.46</v>
      </c>
      <c r="X347" s="23">
        <f t="shared" si="215"/>
        <v>0</v>
      </c>
      <c r="Y347" s="24">
        <f t="shared" si="216"/>
        <v>551</v>
      </c>
      <c r="Z347" s="25">
        <f t="shared" si="217"/>
        <v>551</v>
      </c>
      <c r="AA347" s="27">
        <f t="shared" si="218"/>
        <v>0</v>
      </c>
    </row>
    <row r="348" spans="1:27" x14ac:dyDescent="0.25">
      <c r="A348" s="11" t="s">
        <v>396</v>
      </c>
      <c r="B348" s="12" t="s">
        <v>19</v>
      </c>
      <c r="C348" s="11" t="s">
        <v>421</v>
      </c>
      <c r="D348" s="11">
        <v>691135</v>
      </c>
      <c r="E348" s="13" t="s">
        <v>422</v>
      </c>
      <c r="F348" s="13">
        <v>35542861</v>
      </c>
      <c r="G348" s="13" t="s">
        <v>495</v>
      </c>
      <c r="H348" s="13" t="s">
        <v>1072</v>
      </c>
      <c r="I348" s="14" t="s">
        <v>1108</v>
      </c>
      <c r="J348" s="15">
        <v>398</v>
      </c>
      <c r="K348" s="16">
        <v>22</v>
      </c>
      <c r="L348" s="26">
        <v>0</v>
      </c>
      <c r="M348" s="18">
        <v>2</v>
      </c>
      <c r="N348" s="27">
        <v>0</v>
      </c>
      <c r="O348" s="16">
        <v>15</v>
      </c>
      <c r="P348" s="26">
        <v>0</v>
      </c>
      <c r="Q348" s="18">
        <v>268.98</v>
      </c>
      <c r="R348" s="27">
        <v>0</v>
      </c>
      <c r="S348" s="20">
        <f t="shared" si="214"/>
        <v>17.932000000000002</v>
      </c>
      <c r="T348" s="21" t="str">
        <f t="shared" si="214"/>
        <v/>
      </c>
      <c r="U348" s="18">
        <v>0</v>
      </c>
      <c r="V348" s="27">
        <v>0</v>
      </c>
      <c r="W348" s="22">
        <f t="shared" si="215"/>
        <v>268.98</v>
      </c>
      <c r="X348" s="23">
        <f t="shared" si="215"/>
        <v>0</v>
      </c>
      <c r="Y348" s="24">
        <f t="shared" si="216"/>
        <v>269</v>
      </c>
      <c r="Z348" s="25">
        <f t="shared" si="217"/>
        <v>269</v>
      </c>
      <c r="AA348" s="27">
        <f t="shared" si="218"/>
        <v>0</v>
      </c>
    </row>
    <row r="349" spans="1:27" x14ac:dyDescent="0.25">
      <c r="A349" s="11" t="s">
        <v>396</v>
      </c>
      <c r="B349" s="12" t="s">
        <v>19</v>
      </c>
      <c r="C349" s="11" t="s">
        <v>421</v>
      </c>
      <c r="D349" s="11">
        <v>691135</v>
      </c>
      <c r="E349" s="13" t="s">
        <v>422</v>
      </c>
      <c r="F349" s="13">
        <v>35546123</v>
      </c>
      <c r="G349" s="13" t="s">
        <v>495</v>
      </c>
      <c r="H349" s="13" t="s">
        <v>1072</v>
      </c>
      <c r="I349" s="14" t="s">
        <v>1109</v>
      </c>
      <c r="J349" s="15">
        <v>565</v>
      </c>
      <c r="K349" s="16">
        <v>20</v>
      </c>
      <c r="L349" s="26">
        <v>0</v>
      </c>
      <c r="M349" s="18">
        <v>2</v>
      </c>
      <c r="N349" s="27">
        <v>0</v>
      </c>
      <c r="O349" s="16">
        <v>48</v>
      </c>
      <c r="P349" s="26">
        <v>0</v>
      </c>
      <c r="Q349" s="18">
        <v>752.84</v>
      </c>
      <c r="R349" s="27">
        <v>0</v>
      </c>
      <c r="S349" s="20">
        <f t="shared" si="214"/>
        <v>15.684166666666668</v>
      </c>
      <c r="T349" s="21" t="str">
        <f t="shared" si="214"/>
        <v/>
      </c>
      <c r="U349" s="18">
        <v>0</v>
      </c>
      <c r="V349" s="27">
        <v>0</v>
      </c>
      <c r="W349" s="22">
        <f t="shared" si="215"/>
        <v>752.84</v>
      </c>
      <c r="X349" s="23">
        <f t="shared" si="215"/>
        <v>0</v>
      </c>
      <c r="Y349" s="24">
        <f t="shared" si="216"/>
        <v>753</v>
      </c>
      <c r="Z349" s="25">
        <f t="shared" si="217"/>
        <v>753</v>
      </c>
      <c r="AA349" s="27">
        <f t="shared" si="218"/>
        <v>0</v>
      </c>
    </row>
    <row r="350" spans="1:27" x14ac:dyDescent="0.25">
      <c r="A350" s="11" t="s">
        <v>396</v>
      </c>
      <c r="B350" s="12" t="s">
        <v>19</v>
      </c>
      <c r="C350" s="11" t="s">
        <v>405</v>
      </c>
      <c r="D350" s="11">
        <v>325376</v>
      </c>
      <c r="E350" s="13" t="s">
        <v>406</v>
      </c>
      <c r="F350" s="13">
        <v>35545585</v>
      </c>
      <c r="G350" s="13" t="s">
        <v>492</v>
      </c>
      <c r="H350" s="13" t="s">
        <v>1110</v>
      </c>
      <c r="I350" s="14" t="s">
        <v>1111</v>
      </c>
      <c r="J350" s="15">
        <v>160</v>
      </c>
      <c r="K350" s="16">
        <v>1</v>
      </c>
      <c r="L350" s="17">
        <v>0</v>
      </c>
      <c r="M350" s="18">
        <v>1</v>
      </c>
      <c r="N350" s="19">
        <v>0</v>
      </c>
      <c r="O350" s="16">
        <v>30</v>
      </c>
      <c r="P350" s="17">
        <v>0</v>
      </c>
      <c r="Q350" s="18">
        <v>408</v>
      </c>
      <c r="R350" s="19">
        <v>0</v>
      </c>
      <c r="S350" s="20">
        <f t="shared" ref="S350:T354" si="219">IFERROR(Q350/O350,"")</f>
        <v>13.6</v>
      </c>
      <c r="T350" s="21" t="str">
        <f t="shared" si="219"/>
        <v/>
      </c>
      <c r="U350" s="28">
        <v>300</v>
      </c>
      <c r="V350" s="19">
        <v>0</v>
      </c>
      <c r="W350" s="22">
        <f t="shared" ref="W350:X354" si="220">U350+Q350</f>
        <v>708</v>
      </c>
      <c r="X350" s="23">
        <f t="shared" si="220"/>
        <v>0</v>
      </c>
      <c r="Y350" s="24">
        <f t="shared" si="216"/>
        <v>708</v>
      </c>
      <c r="Z350" s="25">
        <f t="shared" si="217"/>
        <v>708</v>
      </c>
      <c r="AA350" s="27">
        <f t="shared" si="218"/>
        <v>0</v>
      </c>
    </row>
    <row r="351" spans="1:27" x14ac:dyDescent="0.25">
      <c r="A351" s="11" t="s">
        <v>396</v>
      </c>
      <c r="B351" s="12" t="s">
        <v>19</v>
      </c>
      <c r="C351" s="11" t="s">
        <v>413</v>
      </c>
      <c r="D351" s="11">
        <v>329282</v>
      </c>
      <c r="E351" s="13" t="s">
        <v>414</v>
      </c>
      <c r="F351" s="13">
        <v>42248795</v>
      </c>
      <c r="G351" s="13" t="s">
        <v>492</v>
      </c>
      <c r="H351" s="13" t="s">
        <v>1073</v>
      </c>
      <c r="I351" s="14" t="s">
        <v>1112</v>
      </c>
      <c r="J351" s="15">
        <v>357</v>
      </c>
      <c r="K351" s="16">
        <v>13</v>
      </c>
      <c r="L351" s="17">
        <v>0</v>
      </c>
      <c r="M351" s="18">
        <v>2</v>
      </c>
      <c r="N351" s="19">
        <v>0</v>
      </c>
      <c r="O351" s="16">
        <v>28</v>
      </c>
      <c r="P351" s="17">
        <v>0</v>
      </c>
      <c r="Q351" s="18">
        <v>396.17</v>
      </c>
      <c r="R351" s="19">
        <v>0</v>
      </c>
      <c r="S351" s="20">
        <f t="shared" si="219"/>
        <v>14.148928571428572</v>
      </c>
      <c r="T351" s="21" t="str">
        <f t="shared" si="219"/>
        <v/>
      </c>
      <c r="U351" s="18">
        <v>0</v>
      </c>
      <c r="V351" s="19">
        <v>0</v>
      </c>
      <c r="W351" s="22">
        <f t="shared" si="220"/>
        <v>396.17</v>
      </c>
      <c r="X351" s="23">
        <f t="shared" si="220"/>
        <v>0</v>
      </c>
      <c r="Y351" s="24">
        <f t="shared" si="216"/>
        <v>397</v>
      </c>
      <c r="Z351" s="25">
        <f t="shared" si="217"/>
        <v>397</v>
      </c>
      <c r="AA351" s="27">
        <f t="shared" si="218"/>
        <v>0</v>
      </c>
    </row>
    <row r="352" spans="1:27" x14ac:dyDescent="0.25">
      <c r="A352" s="11" t="s">
        <v>396</v>
      </c>
      <c r="B352" s="12" t="s">
        <v>19</v>
      </c>
      <c r="C352" s="11" t="s">
        <v>403</v>
      </c>
      <c r="D352" s="11">
        <v>325490</v>
      </c>
      <c r="E352" s="13" t="s">
        <v>404</v>
      </c>
      <c r="F352" s="13">
        <v>17080746</v>
      </c>
      <c r="G352" s="13" t="s">
        <v>495</v>
      </c>
      <c r="H352" s="13" t="s">
        <v>1074</v>
      </c>
      <c r="I352" s="14" t="s">
        <v>541</v>
      </c>
      <c r="J352" s="15">
        <v>272</v>
      </c>
      <c r="K352" s="16">
        <v>17</v>
      </c>
      <c r="L352" s="17">
        <v>0</v>
      </c>
      <c r="M352" s="18">
        <v>3</v>
      </c>
      <c r="N352" s="19">
        <v>0</v>
      </c>
      <c r="O352" s="16">
        <v>60</v>
      </c>
      <c r="P352" s="17">
        <v>0</v>
      </c>
      <c r="Q352" s="18">
        <v>1140</v>
      </c>
      <c r="R352" s="19">
        <v>0</v>
      </c>
      <c r="S352" s="20">
        <f t="shared" si="219"/>
        <v>19</v>
      </c>
      <c r="T352" s="21" t="str">
        <f t="shared" si="219"/>
        <v/>
      </c>
      <c r="U352" s="18">
        <v>600</v>
      </c>
      <c r="V352" s="19">
        <v>0</v>
      </c>
      <c r="W352" s="22">
        <f t="shared" si="220"/>
        <v>1740</v>
      </c>
      <c r="X352" s="23">
        <f t="shared" si="220"/>
        <v>0</v>
      </c>
      <c r="Y352" s="24">
        <f t="shared" si="216"/>
        <v>1740</v>
      </c>
      <c r="Z352" s="25">
        <f t="shared" si="217"/>
        <v>1740</v>
      </c>
      <c r="AA352" s="27">
        <f t="shared" si="218"/>
        <v>0</v>
      </c>
    </row>
    <row r="353" spans="1:27" x14ac:dyDescent="0.25">
      <c r="A353" s="11" t="s">
        <v>396</v>
      </c>
      <c r="B353" s="12" t="s">
        <v>19</v>
      </c>
      <c r="C353" s="11" t="s">
        <v>403</v>
      </c>
      <c r="D353" s="11">
        <v>325490</v>
      </c>
      <c r="E353" s="13" t="s">
        <v>404</v>
      </c>
      <c r="F353" s="13">
        <v>17080703</v>
      </c>
      <c r="G353" s="13" t="s">
        <v>1113</v>
      </c>
      <c r="H353" s="13" t="s">
        <v>1074</v>
      </c>
      <c r="I353" s="14" t="s">
        <v>1114</v>
      </c>
      <c r="J353" s="15">
        <v>612</v>
      </c>
      <c r="K353" s="16">
        <v>6</v>
      </c>
      <c r="L353" s="17">
        <v>0</v>
      </c>
      <c r="M353" s="18">
        <v>1</v>
      </c>
      <c r="N353" s="19">
        <v>0</v>
      </c>
      <c r="O353" s="16">
        <v>48</v>
      </c>
      <c r="P353" s="17">
        <v>0</v>
      </c>
      <c r="Q353" s="18">
        <v>583.08000000000004</v>
      </c>
      <c r="R353" s="19">
        <v>0</v>
      </c>
      <c r="S353" s="20">
        <f t="shared" si="219"/>
        <v>12.147500000000001</v>
      </c>
      <c r="T353" s="21" t="str">
        <f t="shared" si="219"/>
        <v/>
      </c>
      <c r="U353" s="18">
        <v>0</v>
      </c>
      <c r="V353" s="19">
        <v>0</v>
      </c>
      <c r="W353" s="22">
        <f t="shared" si="220"/>
        <v>583.08000000000004</v>
      </c>
      <c r="X353" s="23">
        <f t="shared" si="220"/>
        <v>0</v>
      </c>
      <c r="Y353" s="24">
        <f t="shared" si="216"/>
        <v>584</v>
      </c>
      <c r="Z353" s="25">
        <f t="shared" si="217"/>
        <v>584</v>
      </c>
      <c r="AA353" s="27">
        <f t="shared" si="218"/>
        <v>0</v>
      </c>
    </row>
    <row r="354" spans="1:27" x14ac:dyDescent="0.25">
      <c r="A354" s="11" t="s">
        <v>396</v>
      </c>
      <c r="B354" s="12" t="s">
        <v>19</v>
      </c>
      <c r="C354" s="11" t="s">
        <v>407</v>
      </c>
      <c r="D354" s="11">
        <v>325635</v>
      </c>
      <c r="E354" s="13" t="s">
        <v>408</v>
      </c>
      <c r="F354" s="13">
        <v>35545593</v>
      </c>
      <c r="G354" s="13" t="s">
        <v>495</v>
      </c>
      <c r="H354" s="13" t="s">
        <v>1115</v>
      </c>
      <c r="I354" s="14" t="s">
        <v>1116</v>
      </c>
      <c r="J354" s="15">
        <v>50</v>
      </c>
      <c r="K354" s="16">
        <v>9</v>
      </c>
      <c r="L354" s="17">
        <v>0</v>
      </c>
      <c r="M354" s="18">
        <v>1</v>
      </c>
      <c r="N354" s="19">
        <v>0</v>
      </c>
      <c r="O354" s="16">
        <v>48</v>
      </c>
      <c r="P354" s="17">
        <v>0</v>
      </c>
      <c r="Q354" s="18">
        <v>764.35</v>
      </c>
      <c r="R354" s="19">
        <v>0</v>
      </c>
      <c r="S354" s="20">
        <f t="shared" si="219"/>
        <v>15.923958333333333</v>
      </c>
      <c r="T354" s="21" t="str">
        <f t="shared" si="219"/>
        <v/>
      </c>
      <c r="U354" s="18">
        <v>62</v>
      </c>
      <c r="V354" s="19">
        <v>0</v>
      </c>
      <c r="W354" s="22">
        <f t="shared" si="220"/>
        <v>826.35</v>
      </c>
      <c r="X354" s="23">
        <f t="shared" si="220"/>
        <v>0</v>
      </c>
      <c r="Y354" s="24">
        <f t="shared" ref="Y354:Y358" si="221">ROUNDUP(W354,0)</f>
        <v>827</v>
      </c>
      <c r="Z354" s="25">
        <f t="shared" ref="Z354:Z358" si="222">Y354-AA354</f>
        <v>827</v>
      </c>
      <c r="AA354" s="27">
        <f t="shared" ref="AA354:AA358" si="223">ROUNDUP(X354,0)</f>
        <v>0</v>
      </c>
    </row>
    <row r="355" spans="1:27" x14ac:dyDescent="0.25">
      <c r="A355" s="11" t="s">
        <v>396</v>
      </c>
      <c r="B355" s="12" t="s">
        <v>19</v>
      </c>
      <c r="C355" s="11" t="s">
        <v>415</v>
      </c>
      <c r="D355" s="11">
        <v>329550</v>
      </c>
      <c r="E355" s="13" t="s">
        <v>416</v>
      </c>
      <c r="F355" s="13">
        <v>35546034</v>
      </c>
      <c r="G355" s="13" t="s">
        <v>495</v>
      </c>
      <c r="H355" s="13" t="s">
        <v>1117</v>
      </c>
      <c r="I355" s="14" t="s">
        <v>1118</v>
      </c>
      <c r="J355" s="15">
        <v>143</v>
      </c>
      <c r="K355" s="16">
        <v>2</v>
      </c>
      <c r="L355" s="26">
        <v>0</v>
      </c>
      <c r="M355" s="18">
        <v>1</v>
      </c>
      <c r="N355" s="27">
        <v>0</v>
      </c>
      <c r="O355" s="16">
        <v>6</v>
      </c>
      <c r="P355" s="26">
        <v>0</v>
      </c>
      <c r="Q355" s="18">
        <v>95.92</v>
      </c>
      <c r="R355" s="27">
        <v>0</v>
      </c>
      <c r="S355" s="20">
        <f t="shared" ref="S355:T358" si="224">IFERROR(Q355/O355,"")</f>
        <v>15.986666666666666</v>
      </c>
      <c r="T355" s="21" t="str">
        <f t="shared" si="224"/>
        <v/>
      </c>
      <c r="U355" s="18">
        <v>0</v>
      </c>
      <c r="V355" s="27">
        <v>0</v>
      </c>
      <c r="W355" s="22">
        <f t="shared" ref="W355:X358" si="225">U355+Q355</f>
        <v>95.92</v>
      </c>
      <c r="X355" s="23">
        <f t="shared" si="225"/>
        <v>0</v>
      </c>
      <c r="Y355" s="24">
        <f t="shared" si="221"/>
        <v>96</v>
      </c>
      <c r="Z355" s="25">
        <f t="shared" si="222"/>
        <v>96</v>
      </c>
      <c r="AA355" s="27">
        <f t="shared" si="223"/>
        <v>0</v>
      </c>
    </row>
    <row r="356" spans="1:27" x14ac:dyDescent="0.25">
      <c r="A356" s="11" t="s">
        <v>396</v>
      </c>
      <c r="B356" s="12" t="s">
        <v>19</v>
      </c>
      <c r="C356" s="11" t="s">
        <v>419</v>
      </c>
      <c r="D356" s="11">
        <v>691721</v>
      </c>
      <c r="E356" s="13" t="s">
        <v>420</v>
      </c>
      <c r="F356" s="13">
        <v>35541385</v>
      </c>
      <c r="G356" s="13" t="s">
        <v>495</v>
      </c>
      <c r="H356" s="13" t="s">
        <v>1063</v>
      </c>
      <c r="I356" s="14" t="s">
        <v>496</v>
      </c>
      <c r="J356" s="15">
        <v>753</v>
      </c>
      <c r="K356" s="16">
        <v>6</v>
      </c>
      <c r="L356" s="17">
        <v>0</v>
      </c>
      <c r="M356" s="18">
        <v>1</v>
      </c>
      <c r="N356" s="19">
        <v>0</v>
      </c>
      <c r="O356" s="16">
        <v>10</v>
      </c>
      <c r="P356" s="17">
        <v>0</v>
      </c>
      <c r="Q356" s="18">
        <v>132.69999999999999</v>
      </c>
      <c r="R356" s="19">
        <v>0</v>
      </c>
      <c r="S356" s="20">
        <f t="shared" si="224"/>
        <v>13.27</v>
      </c>
      <c r="T356" s="21" t="str">
        <f t="shared" si="224"/>
        <v/>
      </c>
      <c r="U356" s="18">
        <v>0</v>
      </c>
      <c r="V356" s="19">
        <v>0</v>
      </c>
      <c r="W356" s="22">
        <f t="shared" si="225"/>
        <v>132.69999999999999</v>
      </c>
      <c r="X356" s="23">
        <f t="shared" si="225"/>
        <v>0</v>
      </c>
      <c r="Y356" s="24">
        <f t="shared" si="221"/>
        <v>133</v>
      </c>
      <c r="Z356" s="25">
        <f t="shared" si="222"/>
        <v>133</v>
      </c>
      <c r="AA356" s="27">
        <f t="shared" si="223"/>
        <v>0</v>
      </c>
    </row>
    <row r="357" spans="1:27" x14ac:dyDescent="0.25">
      <c r="A357" s="11" t="s">
        <v>396</v>
      </c>
      <c r="B357" s="12" t="s">
        <v>19</v>
      </c>
      <c r="C357" s="11" t="s">
        <v>411</v>
      </c>
      <c r="D357" s="11">
        <v>329614</v>
      </c>
      <c r="E357" s="13" t="s">
        <v>412</v>
      </c>
      <c r="F357" s="13">
        <v>35543922</v>
      </c>
      <c r="G357" s="13" t="s">
        <v>495</v>
      </c>
      <c r="H357" s="13" t="s">
        <v>1064</v>
      </c>
      <c r="I357" s="14" t="s">
        <v>1119</v>
      </c>
      <c r="J357" s="15">
        <v>353</v>
      </c>
      <c r="K357" s="16">
        <v>11</v>
      </c>
      <c r="L357" s="17">
        <v>0</v>
      </c>
      <c r="M357" s="18">
        <v>2</v>
      </c>
      <c r="N357" s="19">
        <v>0</v>
      </c>
      <c r="O357" s="16">
        <v>15</v>
      </c>
      <c r="P357" s="17">
        <v>0</v>
      </c>
      <c r="Q357" s="18">
        <v>258.3</v>
      </c>
      <c r="R357" s="19">
        <v>0</v>
      </c>
      <c r="S357" s="20">
        <f t="shared" si="224"/>
        <v>17.220000000000002</v>
      </c>
      <c r="T357" s="21" t="str">
        <f t="shared" si="224"/>
        <v/>
      </c>
      <c r="U357" s="18">
        <v>0</v>
      </c>
      <c r="V357" s="19">
        <v>0</v>
      </c>
      <c r="W357" s="22">
        <f t="shared" si="225"/>
        <v>258.3</v>
      </c>
      <c r="X357" s="23">
        <f t="shared" si="225"/>
        <v>0</v>
      </c>
      <c r="Y357" s="24">
        <f t="shared" si="221"/>
        <v>259</v>
      </c>
      <c r="Z357" s="25">
        <f t="shared" si="222"/>
        <v>259</v>
      </c>
      <c r="AA357" s="27">
        <f t="shared" si="223"/>
        <v>0</v>
      </c>
    </row>
    <row r="358" spans="1:27" x14ac:dyDescent="0.25">
      <c r="A358" s="11" t="s">
        <v>396</v>
      </c>
      <c r="B358" s="12" t="s">
        <v>19</v>
      </c>
      <c r="C358" s="11" t="s">
        <v>411</v>
      </c>
      <c r="D358" s="11">
        <v>329614</v>
      </c>
      <c r="E358" s="13" t="s">
        <v>412</v>
      </c>
      <c r="F358" s="13">
        <v>35546085</v>
      </c>
      <c r="G358" s="13" t="s">
        <v>495</v>
      </c>
      <c r="H358" s="13" t="s">
        <v>1064</v>
      </c>
      <c r="I358" s="14" t="s">
        <v>635</v>
      </c>
      <c r="J358" s="15">
        <v>407</v>
      </c>
      <c r="K358" s="16">
        <v>13</v>
      </c>
      <c r="L358" s="17">
        <v>0</v>
      </c>
      <c r="M358" s="18">
        <v>2</v>
      </c>
      <c r="N358" s="19">
        <v>0</v>
      </c>
      <c r="O358" s="16">
        <v>47</v>
      </c>
      <c r="P358" s="17">
        <v>0</v>
      </c>
      <c r="Q358" s="18">
        <v>786.2</v>
      </c>
      <c r="R358" s="19">
        <v>0</v>
      </c>
      <c r="S358" s="20">
        <f t="shared" si="224"/>
        <v>16.727659574468085</v>
      </c>
      <c r="T358" s="21" t="str">
        <f t="shared" si="224"/>
        <v/>
      </c>
      <c r="U358" s="18">
        <v>0</v>
      </c>
      <c r="V358" s="19">
        <v>0</v>
      </c>
      <c r="W358" s="22">
        <f t="shared" si="225"/>
        <v>786.2</v>
      </c>
      <c r="X358" s="23">
        <f t="shared" si="225"/>
        <v>0</v>
      </c>
      <c r="Y358" s="24">
        <f t="shared" si="221"/>
        <v>787</v>
      </c>
      <c r="Z358" s="25">
        <f t="shared" si="222"/>
        <v>787</v>
      </c>
      <c r="AA358" s="27">
        <f t="shared" si="223"/>
        <v>0</v>
      </c>
    </row>
    <row r="359" spans="1:27" x14ac:dyDescent="0.25">
      <c r="A359" s="11" t="s">
        <v>396</v>
      </c>
      <c r="B359" s="12" t="s">
        <v>19</v>
      </c>
      <c r="C359" s="11" t="s">
        <v>417</v>
      </c>
      <c r="D359" s="11">
        <v>332038</v>
      </c>
      <c r="E359" s="13" t="s">
        <v>418</v>
      </c>
      <c r="F359" s="13">
        <v>35542284</v>
      </c>
      <c r="G359" s="13" t="s">
        <v>929</v>
      </c>
      <c r="H359" s="13" t="s">
        <v>1076</v>
      </c>
      <c r="I359" s="14" t="s">
        <v>1120</v>
      </c>
      <c r="J359" s="15">
        <v>455</v>
      </c>
      <c r="K359" s="16">
        <v>6</v>
      </c>
      <c r="L359" s="17">
        <v>0</v>
      </c>
      <c r="M359" s="18">
        <v>1</v>
      </c>
      <c r="N359" s="19">
        <v>0</v>
      </c>
      <c r="O359" s="16">
        <v>18</v>
      </c>
      <c r="P359" s="17">
        <v>0</v>
      </c>
      <c r="Q359" s="18">
        <v>206.05</v>
      </c>
      <c r="R359" s="19">
        <v>0</v>
      </c>
      <c r="S359" s="20">
        <f t="shared" ref="S359:T363" si="226">IFERROR(Q359/O359,"")</f>
        <v>11.447222222222223</v>
      </c>
      <c r="T359" s="21" t="str">
        <f t="shared" si="226"/>
        <v/>
      </c>
      <c r="U359" s="18">
        <v>0</v>
      </c>
      <c r="V359" s="19">
        <v>0</v>
      </c>
      <c r="W359" s="22">
        <f t="shared" ref="W359:X363" si="227">U359+Q359</f>
        <v>206.05</v>
      </c>
      <c r="X359" s="23">
        <f t="shared" si="227"/>
        <v>0</v>
      </c>
      <c r="Y359" s="24">
        <f t="shared" ref="Y359:Y360" si="228">ROUNDUP(W359,0)</f>
        <v>207</v>
      </c>
      <c r="Z359" s="25">
        <f t="shared" ref="Z359:Z361" si="229">Y359-AA359</f>
        <v>207</v>
      </c>
      <c r="AA359" s="27">
        <f t="shared" ref="AA359:AA361" si="230">ROUNDUP(X359,0)</f>
        <v>0</v>
      </c>
    </row>
    <row r="360" spans="1:27" x14ac:dyDescent="0.25">
      <c r="A360" s="11" t="s">
        <v>396</v>
      </c>
      <c r="B360" s="12" t="s">
        <v>19</v>
      </c>
      <c r="C360" s="11" t="s">
        <v>409</v>
      </c>
      <c r="D360" s="11">
        <v>326003</v>
      </c>
      <c r="E360" s="13" t="s">
        <v>410</v>
      </c>
      <c r="F360" s="13">
        <v>710062052</v>
      </c>
      <c r="G360" s="13" t="s">
        <v>495</v>
      </c>
      <c r="H360" s="13" t="s">
        <v>1121</v>
      </c>
      <c r="I360" s="14" t="s">
        <v>1122</v>
      </c>
      <c r="J360" s="15">
        <v>38</v>
      </c>
      <c r="K360" s="16">
        <v>3</v>
      </c>
      <c r="L360" s="17">
        <v>0</v>
      </c>
      <c r="M360" s="18">
        <v>1</v>
      </c>
      <c r="N360" s="19">
        <v>0</v>
      </c>
      <c r="O360" s="16">
        <v>5</v>
      </c>
      <c r="P360" s="17">
        <v>0</v>
      </c>
      <c r="Q360" s="18">
        <v>76.58</v>
      </c>
      <c r="R360" s="19">
        <v>0</v>
      </c>
      <c r="S360" s="20">
        <f t="shared" si="226"/>
        <v>15.315999999999999</v>
      </c>
      <c r="T360" s="21" t="str">
        <f t="shared" si="226"/>
        <v/>
      </c>
      <c r="U360" s="18">
        <v>0</v>
      </c>
      <c r="V360" s="19">
        <v>0</v>
      </c>
      <c r="W360" s="22">
        <f t="shared" si="227"/>
        <v>76.58</v>
      </c>
      <c r="X360" s="23">
        <f t="shared" si="227"/>
        <v>0</v>
      </c>
      <c r="Y360" s="24">
        <f t="shared" si="228"/>
        <v>77</v>
      </c>
      <c r="Z360" s="25">
        <f t="shared" si="229"/>
        <v>77</v>
      </c>
      <c r="AA360" s="27">
        <f t="shared" si="230"/>
        <v>0</v>
      </c>
    </row>
    <row r="361" spans="1:27" x14ac:dyDescent="0.25">
      <c r="A361" s="11" t="s">
        <v>396</v>
      </c>
      <c r="B361" s="12" t="s">
        <v>48</v>
      </c>
      <c r="C361" s="11" t="s">
        <v>423</v>
      </c>
      <c r="D361" s="11">
        <v>179094</v>
      </c>
      <c r="E361" s="13" t="s">
        <v>424</v>
      </c>
      <c r="F361" s="13">
        <v>35561548</v>
      </c>
      <c r="G361" s="13" t="s">
        <v>1123</v>
      </c>
      <c r="H361" s="13" t="s">
        <v>1097</v>
      </c>
      <c r="I361" s="14" t="s">
        <v>1124</v>
      </c>
      <c r="J361" s="15">
        <v>413</v>
      </c>
      <c r="K361" s="16">
        <v>3</v>
      </c>
      <c r="L361" s="17">
        <v>0</v>
      </c>
      <c r="M361" s="18">
        <v>1</v>
      </c>
      <c r="N361" s="19">
        <v>0</v>
      </c>
      <c r="O361" s="16">
        <v>48</v>
      </c>
      <c r="P361" s="17">
        <v>0</v>
      </c>
      <c r="Q361" s="18">
        <v>460.44</v>
      </c>
      <c r="R361" s="19">
        <v>0</v>
      </c>
      <c r="S361" s="20">
        <f t="shared" si="226"/>
        <v>9.5924999999999994</v>
      </c>
      <c r="T361" s="21" t="str">
        <f t="shared" si="226"/>
        <v/>
      </c>
      <c r="U361" s="18">
        <v>0</v>
      </c>
      <c r="V361" s="19">
        <v>0</v>
      </c>
      <c r="W361" s="22">
        <f t="shared" si="227"/>
        <v>460.44</v>
      </c>
      <c r="X361" s="23">
        <f t="shared" si="227"/>
        <v>0</v>
      </c>
      <c r="Y361" s="24">
        <f t="shared" ref="Y361:Y369" si="231">ROUNDUP(W361,0)</f>
        <v>461</v>
      </c>
      <c r="Z361" s="25">
        <f t="shared" si="229"/>
        <v>461</v>
      </c>
      <c r="AA361" s="27">
        <f t="shared" si="230"/>
        <v>0</v>
      </c>
    </row>
    <row r="362" spans="1:27" x14ac:dyDescent="0.25">
      <c r="A362" s="11" t="s">
        <v>396</v>
      </c>
      <c r="B362" s="12" t="s">
        <v>48</v>
      </c>
      <c r="C362" s="11" t="s">
        <v>423</v>
      </c>
      <c r="D362" s="11">
        <v>179094</v>
      </c>
      <c r="E362" s="13" t="s">
        <v>424</v>
      </c>
      <c r="F362" s="13">
        <v>37796046</v>
      </c>
      <c r="G362" s="13" t="s">
        <v>637</v>
      </c>
      <c r="H362" s="13" t="s">
        <v>1016</v>
      </c>
      <c r="I362" s="14" t="s">
        <v>1125</v>
      </c>
      <c r="J362" s="15">
        <v>494</v>
      </c>
      <c r="K362" s="16">
        <v>5</v>
      </c>
      <c r="L362" s="17">
        <v>0</v>
      </c>
      <c r="M362" s="18">
        <v>1</v>
      </c>
      <c r="N362" s="19">
        <v>0</v>
      </c>
      <c r="O362" s="16">
        <v>58</v>
      </c>
      <c r="P362" s="17">
        <v>0</v>
      </c>
      <c r="Q362" s="18">
        <v>605.68290000000002</v>
      </c>
      <c r="R362" s="19">
        <v>0</v>
      </c>
      <c r="S362" s="20">
        <f t="shared" si="226"/>
        <v>10.442808620689656</v>
      </c>
      <c r="T362" s="21" t="str">
        <f t="shared" si="226"/>
        <v/>
      </c>
      <c r="U362" s="18">
        <v>0</v>
      </c>
      <c r="V362" s="19">
        <v>0</v>
      </c>
      <c r="W362" s="22">
        <f t="shared" si="227"/>
        <v>605.68290000000002</v>
      </c>
      <c r="X362" s="23">
        <f t="shared" si="227"/>
        <v>0</v>
      </c>
      <c r="Y362" s="24">
        <f t="shared" si="231"/>
        <v>606</v>
      </c>
      <c r="Z362" s="25">
        <f t="shared" ref="Z362:Z369" si="232">Y362-AA362</f>
        <v>606</v>
      </c>
      <c r="AA362" s="27">
        <f t="shared" ref="AA362:AA369" si="233">ROUNDUP(X362,0)</f>
        <v>0</v>
      </c>
    </row>
    <row r="363" spans="1:27" x14ac:dyDescent="0.25">
      <c r="A363" s="11" t="s">
        <v>396</v>
      </c>
      <c r="B363" s="12" t="s">
        <v>48</v>
      </c>
      <c r="C363" s="11" t="s">
        <v>423</v>
      </c>
      <c r="D363" s="11">
        <v>179094</v>
      </c>
      <c r="E363" s="13" t="s">
        <v>424</v>
      </c>
      <c r="F363" s="13">
        <v>31942601</v>
      </c>
      <c r="G363" s="13" t="s">
        <v>1126</v>
      </c>
      <c r="H363" s="13" t="s">
        <v>1028</v>
      </c>
      <c r="I363" s="14" t="s">
        <v>1048</v>
      </c>
      <c r="J363" s="15">
        <v>265</v>
      </c>
      <c r="K363" s="16">
        <v>2</v>
      </c>
      <c r="L363" s="17">
        <v>0</v>
      </c>
      <c r="M363" s="18">
        <v>1</v>
      </c>
      <c r="N363" s="19">
        <v>0</v>
      </c>
      <c r="O363" s="16">
        <v>62</v>
      </c>
      <c r="P363" s="17">
        <v>0</v>
      </c>
      <c r="Q363" s="18">
        <v>1208.98</v>
      </c>
      <c r="R363" s="19">
        <v>0</v>
      </c>
      <c r="S363" s="20">
        <f t="shared" si="226"/>
        <v>19.499677419354839</v>
      </c>
      <c r="T363" s="21" t="str">
        <f t="shared" si="226"/>
        <v/>
      </c>
      <c r="U363" s="18">
        <v>0</v>
      </c>
      <c r="V363" s="19">
        <v>0</v>
      </c>
      <c r="W363" s="22">
        <f t="shared" si="227"/>
        <v>1208.98</v>
      </c>
      <c r="X363" s="23">
        <f t="shared" si="227"/>
        <v>0</v>
      </c>
      <c r="Y363" s="24">
        <f t="shared" si="231"/>
        <v>1209</v>
      </c>
      <c r="Z363" s="25">
        <f t="shared" si="232"/>
        <v>1209</v>
      </c>
      <c r="AA363" s="27">
        <f t="shared" si="233"/>
        <v>0</v>
      </c>
    </row>
    <row r="364" spans="1:27" x14ac:dyDescent="0.25">
      <c r="A364" s="11" t="s">
        <v>396</v>
      </c>
      <c r="B364" s="12" t="s">
        <v>55</v>
      </c>
      <c r="C364" s="11" t="s">
        <v>425</v>
      </c>
      <c r="D364" s="11">
        <v>31257267</v>
      </c>
      <c r="E364" s="13" t="s">
        <v>426</v>
      </c>
      <c r="F364" s="13">
        <v>31262767</v>
      </c>
      <c r="G364" s="13" t="s">
        <v>565</v>
      </c>
      <c r="H364" s="13" t="s">
        <v>567</v>
      </c>
      <c r="I364" s="14" t="s">
        <v>1127</v>
      </c>
      <c r="J364" s="15">
        <v>155</v>
      </c>
      <c r="K364" s="16">
        <v>3</v>
      </c>
      <c r="L364" s="17">
        <v>0</v>
      </c>
      <c r="M364" s="18">
        <v>1</v>
      </c>
      <c r="N364" s="19">
        <v>0</v>
      </c>
      <c r="O364" s="16">
        <v>24</v>
      </c>
      <c r="P364" s="17">
        <v>0</v>
      </c>
      <c r="Q364" s="18">
        <v>434.4</v>
      </c>
      <c r="R364" s="19">
        <v>0</v>
      </c>
      <c r="S364" s="20">
        <f t="shared" ref="S364:T369" si="234">IFERROR(Q364/O364,"")</f>
        <v>18.099999999999998</v>
      </c>
      <c r="T364" s="21" t="str">
        <f t="shared" si="234"/>
        <v/>
      </c>
      <c r="U364" s="18">
        <v>20</v>
      </c>
      <c r="V364" s="19">
        <v>0</v>
      </c>
      <c r="W364" s="22">
        <f t="shared" ref="W364:X369" si="235">U364+Q364</f>
        <v>454.4</v>
      </c>
      <c r="X364" s="23">
        <f t="shared" si="235"/>
        <v>0</v>
      </c>
      <c r="Y364" s="24">
        <f t="shared" si="231"/>
        <v>455</v>
      </c>
      <c r="Z364" s="25">
        <f t="shared" si="232"/>
        <v>455</v>
      </c>
      <c r="AA364" s="27">
        <f t="shared" si="233"/>
        <v>0</v>
      </c>
    </row>
    <row r="365" spans="1:27" x14ac:dyDescent="0.25">
      <c r="A365" s="11" t="s">
        <v>396</v>
      </c>
      <c r="B365" s="12" t="s">
        <v>55</v>
      </c>
      <c r="C365" s="11" t="s">
        <v>425</v>
      </c>
      <c r="D365" s="11">
        <v>31257267</v>
      </c>
      <c r="E365" s="13" t="s">
        <v>426</v>
      </c>
      <c r="F365" s="13">
        <v>35560347</v>
      </c>
      <c r="G365" s="13" t="s">
        <v>560</v>
      </c>
      <c r="H365" s="13" t="s">
        <v>567</v>
      </c>
      <c r="I365" s="14" t="s">
        <v>1127</v>
      </c>
      <c r="J365" s="15">
        <v>497</v>
      </c>
      <c r="K365" s="16">
        <v>4</v>
      </c>
      <c r="L365" s="17">
        <v>0</v>
      </c>
      <c r="M365" s="18">
        <v>1</v>
      </c>
      <c r="N365" s="19">
        <v>0</v>
      </c>
      <c r="O365" s="16">
        <v>22</v>
      </c>
      <c r="P365" s="17">
        <v>0</v>
      </c>
      <c r="Q365" s="18">
        <v>371.8</v>
      </c>
      <c r="R365" s="19">
        <v>0</v>
      </c>
      <c r="S365" s="20">
        <f t="shared" si="234"/>
        <v>16.900000000000002</v>
      </c>
      <c r="T365" s="21" t="str">
        <f t="shared" si="234"/>
        <v/>
      </c>
      <c r="U365" s="18">
        <v>0</v>
      </c>
      <c r="V365" s="19">
        <v>0</v>
      </c>
      <c r="W365" s="22">
        <f t="shared" si="235"/>
        <v>371.8</v>
      </c>
      <c r="X365" s="23">
        <f t="shared" si="235"/>
        <v>0</v>
      </c>
      <c r="Y365" s="24">
        <f t="shared" si="231"/>
        <v>372</v>
      </c>
      <c r="Z365" s="25">
        <f t="shared" si="232"/>
        <v>372</v>
      </c>
      <c r="AA365" s="27">
        <f t="shared" si="233"/>
        <v>0</v>
      </c>
    </row>
    <row r="366" spans="1:27" x14ac:dyDescent="0.25">
      <c r="A366" s="11" t="s">
        <v>396</v>
      </c>
      <c r="B366" s="12" t="s">
        <v>55</v>
      </c>
      <c r="C366" s="11" t="s">
        <v>429</v>
      </c>
      <c r="D366" s="11">
        <v>90000121</v>
      </c>
      <c r="E366" s="13" t="s">
        <v>430</v>
      </c>
      <c r="F366" s="13">
        <v>42322855</v>
      </c>
      <c r="G366" s="13" t="s">
        <v>713</v>
      </c>
      <c r="H366" s="13" t="s">
        <v>1097</v>
      </c>
      <c r="I366" s="14" t="s">
        <v>1101</v>
      </c>
      <c r="J366" s="15">
        <v>97</v>
      </c>
      <c r="K366" s="16">
        <v>4</v>
      </c>
      <c r="L366" s="17">
        <v>4</v>
      </c>
      <c r="M366" s="18">
        <v>3</v>
      </c>
      <c r="N366" s="19">
        <v>3</v>
      </c>
      <c r="O366" s="16">
        <v>38</v>
      </c>
      <c r="P366" s="17">
        <v>38</v>
      </c>
      <c r="Q366" s="18">
        <v>462.08</v>
      </c>
      <c r="R366" s="19">
        <v>462.08</v>
      </c>
      <c r="S366" s="20">
        <f t="shared" si="234"/>
        <v>12.16</v>
      </c>
      <c r="T366" s="21">
        <f t="shared" si="234"/>
        <v>12.16</v>
      </c>
      <c r="U366" s="18">
        <v>133</v>
      </c>
      <c r="V366" s="19">
        <v>133</v>
      </c>
      <c r="W366" s="22">
        <f t="shared" si="235"/>
        <v>595.07999999999993</v>
      </c>
      <c r="X366" s="23">
        <f t="shared" si="235"/>
        <v>595.07999999999993</v>
      </c>
      <c r="Y366" s="24">
        <f t="shared" si="231"/>
        <v>596</v>
      </c>
      <c r="Z366" s="25">
        <f t="shared" si="232"/>
        <v>0</v>
      </c>
      <c r="AA366" s="27">
        <f t="shared" si="233"/>
        <v>596</v>
      </c>
    </row>
    <row r="367" spans="1:27" x14ac:dyDescent="0.25">
      <c r="A367" s="11" t="s">
        <v>396</v>
      </c>
      <c r="B367" s="12" t="s">
        <v>55</v>
      </c>
      <c r="C367" s="11" t="s">
        <v>431</v>
      </c>
      <c r="D367" s="11">
        <v>35581450</v>
      </c>
      <c r="E367" s="13" t="s">
        <v>432</v>
      </c>
      <c r="F367" s="13">
        <v>42407362</v>
      </c>
      <c r="G367" s="13" t="s">
        <v>1128</v>
      </c>
      <c r="H367" s="13" t="s">
        <v>551</v>
      </c>
      <c r="I367" s="14" t="s">
        <v>1078</v>
      </c>
      <c r="J367" s="15">
        <v>135</v>
      </c>
      <c r="K367" s="16">
        <v>4</v>
      </c>
      <c r="L367" s="17">
        <v>4</v>
      </c>
      <c r="M367" s="18">
        <v>2</v>
      </c>
      <c r="N367" s="19">
        <v>2</v>
      </c>
      <c r="O367" s="16">
        <v>80</v>
      </c>
      <c r="P367" s="17">
        <v>80</v>
      </c>
      <c r="Q367" s="18">
        <v>1622.4</v>
      </c>
      <c r="R367" s="19">
        <v>1622.4</v>
      </c>
      <c r="S367" s="20">
        <f t="shared" si="234"/>
        <v>20.28</v>
      </c>
      <c r="T367" s="21">
        <f t="shared" si="234"/>
        <v>20.28</v>
      </c>
      <c r="U367" s="18">
        <v>0</v>
      </c>
      <c r="V367" s="19">
        <v>0</v>
      </c>
      <c r="W367" s="22">
        <f t="shared" si="235"/>
        <v>1622.4</v>
      </c>
      <c r="X367" s="23">
        <f t="shared" si="235"/>
        <v>1622.4</v>
      </c>
      <c r="Y367" s="24">
        <f t="shared" si="231"/>
        <v>1623</v>
      </c>
      <c r="Z367" s="25">
        <f t="shared" si="232"/>
        <v>0</v>
      </c>
      <c r="AA367" s="27">
        <f t="shared" si="233"/>
        <v>1623</v>
      </c>
    </row>
    <row r="368" spans="1:27" x14ac:dyDescent="0.25">
      <c r="A368" s="11" t="s">
        <v>396</v>
      </c>
      <c r="B368" s="12" t="s">
        <v>55</v>
      </c>
      <c r="C368" s="11" t="s">
        <v>427</v>
      </c>
      <c r="D368" s="11">
        <v>90000101</v>
      </c>
      <c r="E368" s="13" t="s">
        <v>428</v>
      </c>
      <c r="F368" s="13">
        <v>35562820</v>
      </c>
      <c r="G368" s="13" t="s">
        <v>797</v>
      </c>
      <c r="H368" s="13" t="s">
        <v>551</v>
      </c>
      <c r="I368" s="14" t="s">
        <v>1129</v>
      </c>
      <c r="J368" s="15">
        <v>65</v>
      </c>
      <c r="K368" s="16">
        <v>2</v>
      </c>
      <c r="L368" s="26">
        <v>0</v>
      </c>
      <c r="M368" s="18">
        <v>1</v>
      </c>
      <c r="N368" s="27">
        <v>0</v>
      </c>
      <c r="O368" s="16">
        <v>12</v>
      </c>
      <c r="P368" s="26">
        <v>0</v>
      </c>
      <c r="Q368" s="18">
        <v>132</v>
      </c>
      <c r="R368" s="27">
        <v>0</v>
      </c>
      <c r="S368" s="20">
        <f t="shared" si="234"/>
        <v>11</v>
      </c>
      <c r="T368" s="21" t="str">
        <f t="shared" si="234"/>
        <v/>
      </c>
      <c r="U368" s="18">
        <v>0</v>
      </c>
      <c r="V368" s="27">
        <v>0</v>
      </c>
      <c r="W368" s="22">
        <f t="shared" si="235"/>
        <v>132</v>
      </c>
      <c r="X368" s="23">
        <f t="shared" si="235"/>
        <v>0</v>
      </c>
      <c r="Y368" s="24">
        <f t="shared" si="231"/>
        <v>132</v>
      </c>
      <c r="Z368" s="25">
        <f t="shared" si="232"/>
        <v>132</v>
      </c>
      <c r="AA368" s="27">
        <f t="shared" si="233"/>
        <v>0</v>
      </c>
    </row>
    <row r="369" spans="1:27" x14ac:dyDescent="0.25">
      <c r="A369" s="11" t="s">
        <v>396</v>
      </c>
      <c r="B369" s="12" t="s">
        <v>55</v>
      </c>
      <c r="C369" s="11" t="s">
        <v>433</v>
      </c>
      <c r="D369" s="11">
        <v>90000312</v>
      </c>
      <c r="E369" s="13" t="s">
        <v>434</v>
      </c>
      <c r="F369" s="13">
        <v>45007802</v>
      </c>
      <c r="G369" s="13" t="s">
        <v>560</v>
      </c>
      <c r="H369" s="13" t="s">
        <v>1072</v>
      </c>
      <c r="I369" s="14" t="s">
        <v>1083</v>
      </c>
      <c r="J369" s="15">
        <v>134</v>
      </c>
      <c r="K369" s="16">
        <v>8</v>
      </c>
      <c r="L369" s="17">
        <v>0</v>
      </c>
      <c r="M369" s="18">
        <v>1</v>
      </c>
      <c r="N369" s="19">
        <v>0</v>
      </c>
      <c r="O369" s="16">
        <v>17</v>
      </c>
      <c r="P369" s="17">
        <v>0</v>
      </c>
      <c r="Q369" s="18">
        <v>176</v>
      </c>
      <c r="R369" s="19">
        <v>0</v>
      </c>
      <c r="S369" s="20">
        <f t="shared" si="234"/>
        <v>10.352941176470589</v>
      </c>
      <c r="T369" s="21" t="str">
        <f t="shared" si="234"/>
        <v/>
      </c>
      <c r="U369" s="18">
        <v>0</v>
      </c>
      <c r="V369" s="19">
        <v>0</v>
      </c>
      <c r="W369" s="22">
        <f t="shared" si="235"/>
        <v>176</v>
      </c>
      <c r="X369" s="23">
        <f t="shared" si="235"/>
        <v>0</v>
      </c>
      <c r="Y369" s="24">
        <f t="shared" si="231"/>
        <v>176</v>
      </c>
      <c r="Z369" s="25">
        <f t="shared" si="232"/>
        <v>176</v>
      </c>
      <c r="AA369" s="27">
        <f t="shared" si="233"/>
        <v>0</v>
      </c>
    </row>
    <row r="370" spans="1:27" s="43" customFormat="1" ht="15.75" thickBot="1" x14ac:dyDescent="0.3">
      <c r="A370" s="30"/>
      <c r="B370" s="31"/>
      <c r="C370" s="30"/>
      <c r="D370" s="30"/>
      <c r="E370" s="32" t="s">
        <v>450</v>
      </c>
      <c r="F370" s="33"/>
      <c r="G370" s="33"/>
      <c r="H370" s="33"/>
      <c r="I370" s="33"/>
      <c r="J370" s="34">
        <f t="shared" ref="J370:R370" si="236">SUM(J4:J369)</f>
        <v>140551</v>
      </c>
      <c r="K370" s="35">
        <f t="shared" si="236"/>
        <v>4096</v>
      </c>
      <c r="L370" s="36">
        <f t="shared" si="236"/>
        <v>93</v>
      </c>
      <c r="M370" s="35">
        <f t="shared" si="236"/>
        <v>742</v>
      </c>
      <c r="N370" s="37">
        <f t="shared" si="236"/>
        <v>43</v>
      </c>
      <c r="O370" s="38">
        <f t="shared" si="236"/>
        <v>14767.5</v>
      </c>
      <c r="P370" s="36">
        <f t="shared" si="236"/>
        <v>667</v>
      </c>
      <c r="Q370" s="35">
        <f t="shared" si="236"/>
        <v>192507.70279999994</v>
      </c>
      <c r="R370" s="37">
        <f t="shared" si="236"/>
        <v>8294.15</v>
      </c>
      <c r="S370" s="39">
        <f>Q370/O370</f>
        <v>13.035903355341116</v>
      </c>
      <c r="T370" s="40">
        <f>R370/P370</f>
        <v>12.435007496251874</v>
      </c>
      <c r="U370" s="35">
        <f t="shared" ref="U370:AA370" si="237">SUM(U4:U369)</f>
        <v>20971.539999999997</v>
      </c>
      <c r="V370" s="37">
        <f t="shared" si="237"/>
        <v>252.37</v>
      </c>
      <c r="W370" s="38">
        <f t="shared" si="237"/>
        <v>213479.24279999998</v>
      </c>
      <c r="X370" s="37">
        <f t="shared" si="237"/>
        <v>8546.52</v>
      </c>
      <c r="Y370" s="41">
        <f t="shared" si="237"/>
        <v>213559</v>
      </c>
      <c r="Z370" s="42">
        <f t="shared" si="237"/>
        <v>205006</v>
      </c>
      <c r="AA370" s="87">
        <f t="shared" si="237"/>
        <v>8553</v>
      </c>
    </row>
  </sheetData>
  <autoFilter ref="A3:AA370" xr:uid="{7B710C59-0EDB-4492-B882-1079092E99E9}"/>
  <mergeCells count="8">
    <mergeCell ref="W2:X2"/>
    <mergeCell ref="Y2:AA2"/>
    <mergeCell ref="K2:L2"/>
    <mergeCell ref="M2:N2"/>
    <mergeCell ref="O2:P2"/>
    <mergeCell ref="Q2:R2"/>
    <mergeCell ref="S2:T2"/>
    <mergeCell ref="U2:V2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zriaďovatelia </vt:lpstr>
      <vt:lpstr>školy</vt:lpstr>
      <vt:lpstr>školy!Oblasť_tlače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Hambálková Katarína</dc:creator>
  <cp:lastModifiedBy>Hambálková Katarína</cp:lastModifiedBy>
  <dcterms:created xsi:type="dcterms:W3CDTF">2022-08-04T11:37:29Z</dcterms:created>
  <dcterms:modified xsi:type="dcterms:W3CDTF">2022-08-05T10:53:34Z</dcterms:modified>
</cp:coreProperties>
</file>