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https://minedu4-my.sharepoint.com/personal/laura_polonyiova_minedu_sk/Documents/Dokumenty/Laura/Dohodovacie konanie/DK 2026/DK Velkostny Koeficient/DK VK1/"/>
    </mc:Choice>
  </mc:AlternateContent>
  <xr:revisionPtr revIDLastSave="15" documentId="11_AD4DCFD4627ACDEAC253F4D0341955A45BDEDD96" xr6:coauthVersionLast="47" xr6:coauthVersionMax="47" xr10:uidLastSave="{44D9C591-BEBD-45AE-8C3E-A4091F375D7D}"/>
  <bookViews>
    <workbookView xWindow="-120" yWindow="-120" windowWidth="29040" windowHeight="15840" xr2:uid="{00000000-000D-0000-FFFF-FFFF00000000}"/>
  </bookViews>
  <sheets>
    <sheet name="db skoly" sheetId="2" r:id="rId1"/>
    <sheet name="db zriad" sheetId="3" r:id="rId2"/>
  </sheets>
  <externalReferences>
    <externalReference r:id="rId3"/>
  </externalReferences>
  <definedNames>
    <definedName name="_xlnm._FilterDatabase" localSheetId="0" hidden="1">'db skoly'!$A$4:$L$131</definedName>
    <definedName name="_xlnm._FilterDatabase" localSheetId="1" hidden="1">'db zriad'!$A$4:$E$104</definedName>
    <definedName name="k2odb">[1]Koeficienty!$H$10</definedName>
    <definedName name="k2r">[1]Koeficienty!$H$57</definedName>
    <definedName name="kbs">[1]Koeficienty!$H$6</definedName>
    <definedName name="kbzz">[1]Koeficienty!$H$41</definedName>
    <definedName name="kcvj">[1]Koeficienty!$H$3</definedName>
    <definedName name="kcvjzs">[1]Koeficienty!$H$4</definedName>
    <definedName name="kint">[1]Koeficienty!$H$32</definedName>
    <definedName name="kint1">[1]Koeficienty!$H$28</definedName>
    <definedName name="kint2">[1]Koeficienty!$H$29</definedName>
    <definedName name="kint3">[1]Koeficienty!$H$30</definedName>
    <definedName name="kjnm">[1]Koeficienty!$H$5</definedName>
    <definedName name="kkat1">[1]Koeficienty!$H$16</definedName>
    <definedName name="kkat1zs">[1]Koeficienty!$H$22</definedName>
    <definedName name="kkat2">[1]Koeficienty!$H$17</definedName>
    <definedName name="kkat2zs">[1]Koeficienty!$H$23</definedName>
    <definedName name="kkat3">[1]Koeficienty!$H$18</definedName>
    <definedName name="kkat3zs">[1]Koeficienty!$H$24</definedName>
    <definedName name="kkat4">[1]Koeficienty!$H$19</definedName>
    <definedName name="kkat4zs">[1]Koeficienty!$H$25</definedName>
    <definedName name="kkat5">[1]Koeficienty!$H$20</definedName>
    <definedName name="kkat5zs">[1]Koeficienty!$H$26</definedName>
    <definedName name="kkat6">[1]Koeficienty!$H$21</definedName>
    <definedName name="kkat6zs">[1]Koeficienty!$H$27</definedName>
    <definedName name="kmsA">[1]Koeficienty!$H$56</definedName>
    <definedName name="kmsind">[1]Koeficienty!$H$59</definedName>
    <definedName name="kmsindzdrav">[1]Koeficienty!$H$58</definedName>
    <definedName name="kmsnadane">[1]Koeficienty!$H$54</definedName>
    <definedName name="kmspol">[1]Koeficienty!$H$51</definedName>
    <definedName name="kmsppv">[1]Koeficienty!$H$53</definedName>
    <definedName name="kmssvvp">[1]Koeficienty!$H$55</definedName>
    <definedName name="knem1">[1]Koeficienty!$H$13</definedName>
    <definedName name="knem2">[1]Koeficienty!$H$14</definedName>
    <definedName name="knem3">[1]Koeficienty!$H$15</definedName>
    <definedName name="knemskd1">[1]Koeficienty!$H$35</definedName>
    <definedName name="knemskd2">[1]Koeficienty!$H$36</definedName>
    <definedName name="knemskd3">[1]Koeficienty!$H$37</definedName>
    <definedName name="knpa">[1]Koeficienty!$H$40</definedName>
    <definedName name="knrptp">[1]Koeficienty!$H$39</definedName>
    <definedName name="kop">[1]Koeficienty!$H$38</definedName>
    <definedName name="kos">[1]Koeficienty!$H$11</definedName>
    <definedName name="kosl">[1]Koeficienty!$H$9</definedName>
    <definedName name="ksgym1">[1]Koeficienty!$H$42</definedName>
    <definedName name="ksgym2">[1]Koeficienty!$H$43</definedName>
    <definedName name="ksgym3">[1]Koeficienty!$H$44</definedName>
    <definedName name="ksmsA">[1]Koeficienty!$H$49</definedName>
    <definedName name="ksmsbez">[1]Koeficienty!$H$48</definedName>
    <definedName name="ksmsnem">[1]Koeficienty!$H$50</definedName>
    <definedName name="ksmsppv">[1]Koeficienty!$H$52</definedName>
    <definedName name="ksportm1">[1]Koeficienty!$H$45</definedName>
    <definedName name="ksportm2">[1]Koeficienty!$H$46</definedName>
    <definedName name="ksportm3">[1]Koeficienty!$H$47</definedName>
    <definedName name="kucast">[1]Koeficienty!$H$12</definedName>
    <definedName name="kur">[1]Koeficienty!$H$7</definedName>
    <definedName name="kvaz1">[1]Koeficienty!$H$33</definedName>
    <definedName name="kvaz2">[1]Koeficienty!$H$34</definedName>
    <definedName name="kvs">[1]Koeficienty!$H$8</definedName>
    <definedName name="kzssport">[1]Koeficienty!$H$31</definedName>
    <definedName name="_xlnm.Print_Titles" localSheetId="0">'db skoly'!$4:$4</definedName>
    <definedName name="_xlnm.Print_Titles" localSheetId="1">'db zriad'!$4:$4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4" i="3" l="1"/>
  <c r="E3" i="3"/>
  <c r="L131" i="2"/>
  <c r="L3" i="2"/>
</calcChain>
</file>

<file path=xl/sharedStrings.xml><?xml version="1.0" encoding="utf-8"?>
<sst xmlns="http://schemas.openxmlformats.org/spreadsheetml/2006/main" count="1552" uniqueCount="503">
  <si>
    <t>Dohodovacie konanie (DK1) z dôvodu zmeny uplatňovania veľkostného koeficientu - ZŠ s poklesom rozpočtu o viac ako 3%</t>
  </si>
  <si>
    <t>SPOLU Z FILTRA</t>
  </si>
  <si>
    <t>Kraj sídla zriaď.</t>
  </si>
  <si>
    <t>Typ zriaď.</t>
  </si>
  <si>
    <t>Kód zriaď. pre fin.</t>
  </si>
  <si>
    <t>Názov zriaďovateľa</t>
  </si>
  <si>
    <t>EDUID kmeňovej školy</t>
  </si>
  <si>
    <t>IČO právneho subjektu.</t>
  </si>
  <si>
    <t>Názov právneho subjektu</t>
  </si>
  <si>
    <t>Obec</t>
  </si>
  <si>
    <t>Ulica</t>
  </si>
  <si>
    <t>Zriaďovateľ vstúpil do DK (áno/nie)</t>
  </si>
  <si>
    <t>Škola predložila plán rozvoja (áno/nie)</t>
  </si>
  <si>
    <t>Suma dofinan- covania (€)</t>
  </si>
  <si>
    <t>BA</t>
  </si>
  <si>
    <t>V</t>
  </si>
  <si>
    <t>VBA</t>
  </si>
  <si>
    <t>Bratislavský samosprávny kraj</t>
  </si>
  <si>
    <t>Spojená škola</t>
  </si>
  <si>
    <t>Bratislava-Ružinov</t>
  </si>
  <si>
    <t>Ostredková 10</t>
  </si>
  <si>
    <t>nie</t>
  </si>
  <si>
    <t>O</t>
  </si>
  <si>
    <t>O508047</t>
  </si>
  <si>
    <t>Obec Limbach</t>
  </si>
  <si>
    <t>Základná škola</t>
  </si>
  <si>
    <t>Limbach</t>
  </si>
  <si>
    <t>Vinohradnícka 70</t>
  </si>
  <si>
    <t>áno</t>
  </si>
  <si>
    <t>C</t>
  </si>
  <si>
    <t>C20</t>
  </si>
  <si>
    <t>Saleziáni don Bosca - Slovenská provincia</t>
  </si>
  <si>
    <t>Základná škola s materskou školou bl. Zefyrína</t>
  </si>
  <si>
    <t>Bardejov</t>
  </si>
  <si>
    <t>Poštárka 120A</t>
  </si>
  <si>
    <t>C58</t>
  </si>
  <si>
    <t>Rímskokatolícka cirkev, Bratislavská arcidiecéza</t>
  </si>
  <si>
    <t>Základná škola s materskou školou sv. Jána Pavla II.</t>
  </si>
  <si>
    <t>Bratislava-Vajnory</t>
  </si>
  <si>
    <t>Osloboditeľská 27</t>
  </si>
  <si>
    <t>C73</t>
  </si>
  <si>
    <t>Združenie škôl C. S. Lewisa, ú.z.</t>
  </si>
  <si>
    <t>Základná škola Narnia</t>
  </si>
  <si>
    <t>Trnava</t>
  </si>
  <si>
    <t>Mozartova 10</t>
  </si>
  <si>
    <t>Levice</t>
  </si>
  <si>
    <t>Františka Hečku 4720/25</t>
  </si>
  <si>
    <t>S</t>
  </si>
  <si>
    <t>S056</t>
  </si>
  <si>
    <t>Výchova k slobode o. z.</t>
  </si>
  <si>
    <t>Súkromná základná škola waldorfská</t>
  </si>
  <si>
    <t>Bratislava-Nové Mesto</t>
  </si>
  <si>
    <t>Vihorlatská 10</t>
  </si>
  <si>
    <t>S099</t>
  </si>
  <si>
    <t>Sonfol s.r.o.</t>
  </si>
  <si>
    <t>Súkromná základná škola</t>
  </si>
  <si>
    <t>Bratislava-Dúbravka</t>
  </si>
  <si>
    <t>Bilíkova 34</t>
  </si>
  <si>
    <t>S1019</t>
  </si>
  <si>
    <t>LIBELLUS PRECUM, o.z.</t>
  </si>
  <si>
    <t>Súkromná základná škola LIBELLUS</t>
  </si>
  <si>
    <t>Bratislava-Karlova Ves</t>
  </si>
  <si>
    <t>Mokrohájska 3392/3</t>
  </si>
  <si>
    <t>S1030</t>
  </si>
  <si>
    <t>Mimi a Monty</t>
  </si>
  <si>
    <t>Pezinok</t>
  </si>
  <si>
    <t>Rozálka 5839/9A</t>
  </si>
  <si>
    <t>S1040</t>
  </si>
  <si>
    <t>FANTASTICKÁ - občianske združenie</t>
  </si>
  <si>
    <t>Súkromná základná škola Fantastická</t>
  </si>
  <si>
    <t>Bratislava-Staré Mesto</t>
  </si>
  <si>
    <t>Hummelova 4</t>
  </si>
  <si>
    <t>S1068</t>
  </si>
  <si>
    <t>Za lepšie vzdelávanie</t>
  </si>
  <si>
    <t>Modra</t>
  </si>
  <si>
    <t>Kostolná 3</t>
  </si>
  <si>
    <t>S1073</t>
  </si>
  <si>
    <t>Kolégium Antona Neuwirtha</t>
  </si>
  <si>
    <t>Základná škola Citadela</t>
  </si>
  <si>
    <t>Zochova 6-8</t>
  </si>
  <si>
    <t>S1078</t>
  </si>
  <si>
    <t>GREENWILL s. r. o.</t>
  </si>
  <si>
    <t>Družstevná 752/16</t>
  </si>
  <si>
    <t>S1083</t>
  </si>
  <si>
    <t>Slobodne a zodpovedne</t>
  </si>
  <si>
    <t>Senec</t>
  </si>
  <si>
    <t>Kysucká 14</t>
  </si>
  <si>
    <t>S1116</t>
  </si>
  <si>
    <t>Kresťanské centrum Ako doma</t>
  </si>
  <si>
    <t>Bagarova 20</t>
  </si>
  <si>
    <t>S1141</t>
  </si>
  <si>
    <t>Ohnisko</t>
  </si>
  <si>
    <t>Bratislava-Petržalka</t>
  </si>
  <si>
    <t>Znievska 3025/9-11</t>
  </si>
  <si>
    <t>S1165</t>
  </si>
  <si>
    <t>Dobré družstvo, o.z.</t>
  </si>
  <si>
    <t>Základná škola DOBROdružstvo</t>
  </si>
  <si>
    <t>Riznerova 5</t>
  </si>
  <si>
    <t>S1166</t>
  </si>
  <si>
    <t>Rozmanita</t>
  </si>
  <si>
    <t>Súkromná základná škola Rozmanita</t>
  </si>
  <si>
    <t>Beňadická 38</t>
  </si>
  <si>
    <t>S1203</t>
  </si>
  <si>
    <t>ATELIÉR 33</t>
  </si>
  <si>
    <t>Súkromná základná škola Ateliér</t>
  </si>
  <si>
    <t>S232</t>
  </si>
  <si>
    <t>Občianske združenie ESPRIT</t>
  </si>
  <si>
    <t>Súkromná základná škola Esprit</t>
  </si>
  <si>
    <t>Majerníkova 62</t>
  </si>
  <si>
    <t>S514</t>
  </si>
  <si>
    <t>Centrum environmentálnej a etickej výchovy Živica, o. z.</t>
  </si>
  <si>
    <t>Zvolen</t>
  </si>
  <si>
    <t>Petra Jilemnického 1813/1</t>
  </si>
  <si>
    <t>Pliešovce</t>
  </si>
  <si>
    <t>Zaježová 5</t>
  </si>
  <si>
    <t>S515</t>
  </si>
  <si>
    <t>Venus Jahanpour</t>
  </si>
  <si>
    <t>Súkromná spojená škola</t>
  </si>
  <si>
    <t>Vavilovova 18</t>
  </si>
  <si>
    <t>S607</t>
  </si>
  <si>
    <t>Helena Barnová</t>
  </si>
  <si>
    <t>Zadunajská 406/4</t>
  </si>
  <si>
    <t>S697</t>
  </si>
  <si>
    <t>English International School of Bratislava, s.r.o.</t>
  </si>
  <si>
    <t>Súkromná základná škola EISB</t>
  </si>
  <si>
    <t>Radničné námestie 4</t>
  </si>
  <si>
    <t>S731</t>
  </si>
  <si>
    <t>DAYCARE INTERNATIONAL, s. r. o.</t>
  </si>
  <si>
    <t>Súkromná základná škola s materskou školou</t>
  </si>
  <si>
    <t>Vlčie hrdlo 50</t>
  </si>
  <si>
    <t>S771</t>
  </si>
  <si>
    <t>AMOS EDU s.r.o.</t>
  </si>
  <si>
    <t>Súkromná základná škola  s materskou školou Marie Montessori</t>
  </si>
  <si>
    <t>Bratislava-Lamač</t>
  </si>
  <si>
    <t>Borinská 23</t>
  </si>
  <si>
    <t>S829</t>
  </si>
  <si>
    <t>PhDr. Veronika Bisaki, PhD., MBA</t>
  </si>
  <si>
    <t>Karloveská 64</t>
  </si>
  <si>
    <t>S884</t>
  </si>
  <si>
    <t>Školička, s.r.o.</t>
  </si>
  <si>
    <t>Komenského 29</t>
  </si>
  <si>
    <t>S941</t>
  </si>
  <si>
    <t>Kings Schools International, s.r.o.</t>
  </si>
  <si>
    <t>Súkromná spojená škola Kings Schools International</t>
  </si>
  <si>
    <t>Trnavská cesta 3421/39</t>
  </si>
  <si>
    <t>S972</t>
  </si>
  <si>
    <t>Jolly HOMESCHOOL, s.r.o.</t>
  </si>
  <si>
    <t>Súkromná základná škola Jolly HOMESCHOOL</t>
  </si>
  <si>
    <t>Kukučínova 4</t>
  </si>
  <si>
    <t>S976</t>
  </si>
  <si>
    <t>Edux s. r. o.</t>
  </si>
  <si>
    <t>Bratislava-Vrakuňa</t>
  </si>
  <si>
    <t>Vážska 34</t>
  </si>
  <si>
    <t>S996</t>
  </si>
  <si>
    <t>Veľká - Malá - Škola</t>
  </si>
  <si>
    <t>Panenská 4</t>
  </si>
  <si>
    <t>TV</t>
  </si>
  <si>
    <t>VTV</t>
  </si>
  <si>
    <t>Trnavský samosprávny kraj</t>
  </si>
  <si>
    <t>Gymnázium M. R. Štefánika a Základná škola</t>
  </si>
  <si>
    <t>Šamorín</t>
  </si>
  <si>
    <t>Slnečná 2</t>
  </si>
  <si>
    <t>O501611</t>
  </si>
  <si>
    <t>Obec Dolný Štál</t>
  </si>
  <si>
    <t>Základná škola Mateja Korvína s vyučovacím jazykom maďarským - Corvin Mátyás Alapiskola</t>
  </si>
  <si>
    <t>Dolný Štál</t>
  </si>
  <si>
    <t>Hlavná 41/113</t>
  </si>
  <si>
    <t>C01</t>
  </si>
  <si>
    <t>Rímskokatolícka cirkev, Trnavská arcidiecéza</t>
  </si>
  <si>
    <t>Základná škola sv. Jozefa</t>
  </si>
  <si>
    <t>Hlohovec</t>
  </si>
  <si>
    <t>Pribinova 35</t>
  </si>
  <si>
    <t>Cirkevná spojená škola Marianum s vyučovacím jazykom maďarským</t>
  </si>
  <si>
    <t>Komárno</t>
  </si>
  <si>
    <t>Biskupa Királya 30</t>
  </si>
  <si>
    <t>Cirkevná spojená škola</t>
  </si>
  <si>
    <t>Piešťany</t>
  </si>
  <si>
    <t>Štefánikova 119</t>
  </si>
  <si>
    <t>Cirkevná základná škola s materskou školou sv. Jána apoštola s vyučovacím jazykom maďarským - Szent János apostol Egyházi Alapiskola és Óvoda</t>
  </si>
  <si>
    <t>Dunajská Streda</t>
  </si>
  <si>
    <t>Trhovisko 1</t>
  </si>
  <si>
    <t>C60</t>
  </si>
  <si>
    <t>Reformovaná kresťanská cirkev na Slovensku, cirkevný zbor Dolný Štál</t>
  </si>
  <si>
    <t>Reformovaná základná cirkevná škola s vyučovacím jazykom maďarským - Magyar Tannyelvű Református Alapiskola</t>
  </si>
  <si>
    <t>Hlavná 85</t>
  </si>
  <si>
    <t>S1208</t>
  </si>
  <si>
    <t>Substanta</t>
  </si>
  <si>
    <t>Chorvátsky Grob</t>
  </si>
  <si>
    <t>Čiernovodská ulica 1</t>
  </si>
  <si>
    <t>S568</t>
  </si>
  <si>
    <t>Medzinárodná škola kvality (Quality Schools International)</t>
  </si>
  <si>
    <t>Súkromná spojená škola Quality Schools International</t>
  </si>
  <si>
    <t>Záhradnícka 1006/2</t>
  </si>
  <si>
    <t>S572</t>
  </si>
  <si>
    <t>Škola s úsmevom, s.r.o.</t>
  </si>
  <si>
    <t>Skalica</t>
  </si>
  <si>
    <t>Gorkého 4</t>
  </si>
  <si>
    <t>S970</t>
  </si>
  <si>
    <t>Felix Trnava</t>
  </si>
  <si>
    <t>Súkromná základná škola FELIX</t>
  </si>
  <si>
    <t>Ulica Zavarská 9</t>
  </si>
  <si>
    <t>TC</t>
  </si>
  <si>
    <t>S058</t>
  </si>
  <si>
    <t>EDEN, o. z.</t>
  </si>
  <si>
    <t>Nová Dubnica</t>
  </si>
  <si>
    <t>SNP 366/96</t>
  </si>
  <si>
    <t>S587</t>
  </si>
  <si>
    <t>Vedecko-náučné centrum FUTURUM, n.o.</t>
  </si>
  <si>
    <t>Súkromná základná škola FUTURUM</t>
  </si>
  <si>
    <t>Košice-Staré Mesto</t>
  </si>
  <si>
    <t>Moyzesova 5</t>
  </si>
  <si>
    <t>Trenčín</t>
  </si>
  <si>
    <t>1.mája 169/9</t>
  </si>
  <si>
    <t>S656</t>
  </si>
  <si>
    <t>JUDr. Jana Michaličková</t>
  </si>
  <si>
    <t>Mierová 170</t>
  </si>
  <si>
    <t>NR</t>
  </si>
  <si>
    <t>O502782</t>
  </si>
  <si>
    <t>Mesto Šahy</t>
  </si>
  <si>
    <t>Základná škola Lajosa Pongrácza s vyučovacím jazykom maďarským - Pongrácz Lajos Alapiskola a GymnáziumJuraja Szondyho s vyučovacím jazykom maďarským - Szondy György Gimnázium, Mládežnícka 24, Šahy - Ipolyság</t>
  </si>
  <si>
    <t>Šahy</t>
  </si>
  <si>
    <t>Mládežnícka 24</t>
  </si>
  <si>
    <t>C02</t>
  </si>
  <si>
    <t>Rímskokatolícka cirkev Biskupstvo Nitra</t>
  </si>
  <si>
    <t>Základná škola svätého Don Bosca</t>
  </si>
  <si>
    <t>Zlaté Moravce</t>
  </si>
  <si>
    <t>Ul. 1. mája 24</t>
  </si>
  <si>
    <t>Základná škola svätého Vojtecha</t>
  </si>
  <si>
    <t>Vráble</t>
  </si>
  <si>
    <t>Levická 903</t>
  </si>
  <si>
    <t>Cirkevná základná škola Žofie Bosniakovej</t>
  </si>
  <si>
    <t>Šurany</t>
  </si>
  <si>
    <t>Nám. hrdinov 6</t>
  </si>
  <si>
    <t>Katolícka spojená škola</t>
  </si>
  <si>
    <t>Nemšová</t>
  </si>
  <si>
    <t>Školská 9</t>
  </si>
  <si>
    <t>Nové Zámky</t>
  </si>
  <si>
    <t>Andovská 4</t>
  </si>
  <si>
    <t>Základná škola s materskou školou sv. Andreja-Svorada a Benedikta</t>
  </si>
  <si>
    <t>Braneckého 4</t>
  </si>
  <si>
    <t>C32</t>
  </si>
  <si>
    <t>Reformovaná kresťanská cirkev na Slovensku</t>
  </si>
  <si>
    <t>Spojená škola Reformovanej kresťanskej cirkvi</t>
  </si>
  <si>
    <t>Rimavská Sobota</t>
  </si>
  <si>
    <t>Daxnerova 10/42</t>
  </si>
  <si>
    <t>C67</t>
  </si>
  <si>
    <t>Rímskokatolícka cirkev, Farnosť Nitra - Chrenová</t>
  </si>
  <si>
    <t>Základná škola s materskou školou svätého Gorazda</t>
  </si>
  <si>
    <t>Nitra</t>
  </si>
  <si>
    <t>Dlhá 78</t>
  </si>
  <si>
    <t>S1009</t>
  </si>
  <si>
    <t>Edulienka</t>
  </si>
  <si>
    <t>Súkromná základná škola Edulienka</t>
  </si>
  <si>
    <t>Palisády 51</t>
  </si>
  <si>
    <t>S1164</t>
  </si>
  <si>
    <t>ESPANIA, s.r.o.</t>
  </si>
  <si>
    <t>Sasinkova 13</t>
  </si>
  <si>
    <t>S748</t>
  </si>
  <si>
    <t>UNITED NATIONS ELEMENTARY SCHOOL, n.o.</t>
  </si>
  <si>
    <t>Súkromná základná škola UNITED NATIONS ELEMENTARY SCHOOL</t>
  </si>
  <si>
    <t>Javorová 644/12</t>
  </si>
  <si>
    <t>S769</t>
  </si>
  <si>
    <t>Makovičky, o.z.</t>
  </si>
  <si>
    <t>Súkromná základná škola Makovičky</t>
  </si>
  <si>
    <t>Baničová 14</t>
  </si>
  <si>
    <t>ZA</t>
  </si>
  <si>
    <t>O509451</t>
  </si>
  <si>
    <t>Obec Skalité</t>
  </si>
  <si>
    <t>Základná škola s materskou školou</t>
  </si>
  <si>
    <t>Skalité</t>
  </si>
  <si>
    <t>Kudlov 781</t>
  </si>
  <si>
    <t>C59</t>
  </si>
  <si>
    <t>Rímskokatolícka cirkev, Žilinská diecéza</t>
  </si>
  <si>
    <t>Základná škola Žofie Bosniakovej</t>
  </si>
  <si>
    <t>Teplička nad Váhom</t>
  </si>
  <si>
    <t>Školská 18</t>
  </si>
  <si>
    <t>Cirkevná základná škola Jána Palárika</t>
  </si>
  <si>
    <t>Raková</t>
  </si>
  <si>
    <t>Raková 705</t>
  </si>
  <si>
    <t>Základná škola sv. Andreja Svorada a Benedikta</t>
  </si>
  <si>
    <t>Skalité 729</t>
  </si>
  <si>
    <t>Základná škola s materskou školou sv. Dominika Savia</t>
  </si>
  <si>
    <t>Dubnica nad Váhom</t>
  </si>
  <si>
    <t>Školská 386</t>
  </si>
  <si>
    <t>Základná škola s materskou školou sv. Margity</t>
  </si>
  <si>
    <t>Púchov</t>
  </si>
  <si>
    <t>Námestie slobody 562/1</t>
  </si>
  <si>
    <t>S1020</t>
  </si>
  <si>
    <t>Pod stromom o.z.</t>
  </si>
  <si>
    <t>Súkromná základná škola POD STROMOM</t>
  </si>
  <si>
    <t>Liptovský Mikuláš</t>
  </si>
  <si>
    <t>Dlhá 281/1A</t>
  </si>
  <si>
    <t>S1024</t>
  </si>
  <si>
    <t>FELIX Žilina</t>
  </si>
  <si>
    <t>Žilina</t>
  </si>
  <si>
    <t>Sasinkova 45</t>
  </si>
  <si>
    <t>S1071</t>
  </si>
  <si>
    <t>Janka Parížeková M&amp;M</t>
  </si>
  <si>
    <t>Martin</t>
  </si>
  <si>
    <t>Hrdinov SNP 1713/7</t>
  </si>
  <si>
    <t>S1142</t>
  </si>
  <si>
    <t>Ing. arch., Ing., Bc. Slávka Makovníková</t>
  </si>
  <si>
    <t>Východná 11441/18B</t>
  </si>
  <si>
    <t>S1161</t>
  </si>
  <si>
    <t>English Kids Club, n.o.</t>
  </si>
  <si>
    <t>Jarná 13</t>
  </si>
  <si>
    <t>S250</t>
  </si>
  <si>
    <t>PaedDr. Tomáš Zanovit</t>
  </si>
  <si>
    <t>Súkromná základná škola Tomáša Zanovita</t>
  </si>
  <si>
    <t>Východná 18</t>
  </si>
  <si>
    <t>S429</t>
  </si>
  <si>
    <t>JAS - MEDIA PLUS, s.r.o.</t>
  </si>
  <si>
    <t>Súkromná základná škola s materskou školou Jánoš</t>
  </si>
  <si>
    <t>Dolný Kubín</t>
  </si>
  <si>
    <t>Ul. Obrancov mieru 1779</t>
  </si>
  <si>
    <t>S649</t>
  </si>
  <si>
    <t>TROJRUŽA, o.z.</t>
  </si>
  <si>
    <t>Ružomberok</t>
  </si>
  <si>
    <t>Štiavnická cesta 80</t>
  </si>
  <si>
    <t>S936</t>
  </si>
  <si>
    <t>FELIX Liptovský Mikuláš</t>
  </si>
  <si>
    <t>Hurbanova 1218</t>
  </si>
  <si>
    <t>BB</t>
  </si>
  <si>
    <t>O518689</t>
  </si>
  <si>
    <t>Obec Pliešovce</t>
  </si>
  <si>
    <t>Školská 27/14</t>
  </si>
  <si>
    <t>C04</t>
  </si>
  <si>
    <t>Rímskokatolícka cirkev Biskupstvo Banská Bystrica</t>
  </si>
  <si>
    <t>Základná škola Andreja Kmeťa</t>
  </si>
  <si>
    <t>Žarnovica</t>
  </si>
  <si>
    <t>Ul. A. Sládkoviča 823/24</t>
  </si>
  <si>
    <t>Základná škola sv. Alžbety</t>
  </si>
  <si>
    <t>Nová Baňa</t>
  </si>
  <si>
    <t>Školská 15</t>
  </si>
  <si>
    <t>Katolícka spojená škola F. Fegyvernekiho s vyučovacím jazykom maďatským - Fegyverneki Ferenc Közös Igazgatású Katolikus Iskola</t>
  </si>
  <si>
    <t>Slov.národ.povstania 4</t>
  </si>
  <si>
    <t>Katolícka spojená škola sv. Františka Assiského</t>
  </si>
  <si>
    <t>Banská Štiavnica</t>
  </si>
  <si>
    <t>Gwerkovej-Göllnerovej 9</t>
  </si>
  <si>
    <t>C23</t>
  </si>
  <si>
    <t>Západný dištrikt Evanjelickej cirkvi a. v. na Slovensku</t>
  </si>
  <si>
    <t>Evanjelická základná škola</t>
  </si>
  <si>
    <t>Palisády 57</t>
  </si>
  <si>
    <t>C48</t>
  </si>
  <si>
    <t>Rimavský seniorát Evanjelickej cirkvi a.v. na Slovensku</t>
  </si>
  <si>
    <t>Evanjelická základná škola Zlatice Oravcovej</t>
  </si>
  <si>
    <t>Daxnerova 42</t>
  </si>
  <si>
    <t>S063</t>
  </si>
  <si>
    <t>Ing. Juraj Droppa</t>
  </si>
  <si>
    <t>Banská Bystrica</t>
  </si>
  <si>
    <t>Ružová 14</t>
  </si>
  <si>
    <t>S071</t>
  </si>
  <si>
    <t>eMKLub</t>
  </si>
  <si>
    <t>Kremnica</t>
  </si>
  <si>
    <t>Dolná 48/19</t>
  </si>
  <si>
    <t>S1023</t>
  </si>
  <si>
    <t>RETEX, s.r.o.</t>
  </si>
  <si>
    <t>Lučenec</t>
  </si>
  <si>
    <t>Ulica B. Nemcovej 1</t>
  </si>
  <si>
    <t>S1145</t>
  </si>
  <si>
    <t>ASUNA REALITY s.r.o.</t>
  </si>
  <si>
    <t>Gemerská cesta 1</t>
  </si>
  <si>
    <t>S435</t>
  </si>
  <si>
    <t>1. Súkromné Banskobystrické gymnázium s.r.o.</t>
  </si>
  <si>
    <t>Súkromná základná škola Banskobystrická</t>
  </si>
  <si>
    <t>Ružová 15574/15B</t>
  </si>
  <si>
    <t>S471</t>
  </si>
  <si>
    <t>Mgr. Boris Šabo</t>
  </si>
  <si>
    <t>Mládežnícka 51</t>
  </si>
  <si>
    <t>S544</t>
  </si>
  <si>
    <t>Jazyková škola SPEAK, spol. s r.o.</t>
  </si>
  <si>
    <t>Súkromná základná škola SPEAK</t>
  </si>
  <si>
    <t>Kuzmányho 15068/19</t>
  </si>
  <si>
    <t>S666</t>
  </si>
  <si>
    <t>BAKOMI, o.z.</t>
  </si>
  <si>
    <t>Súkromná základná škola BAKOMI</t>
  </si>
  <si>
    <t>A. Gwerkovej-Göllnerovej 6</t>
  </si>
  <si>
    <t>S800</t>
  </si>
  <si>
    <t>Mgr. Vanda Kosorínová</t>
  </si>
  <si>
    <t>Súkromná základná škola Magán Alapiskola</t>
  </si>
  <si>
    <t>K. Mikszátha 1</t>
  </si>
  <si>
    <t>S808</t>
  </si>
  <si>
    <t>GULIVER, n.o.</t>
  </si>
  <si>
    <t>Súkromná základná škola Guliver</t>
  </si>
  <si>
    <t>Andreja Trúchleho Sytnianskeho 2867/4</t>
  </si>
  <si>
    <t>PO</t>
  </si>
  <si>
    <t>VPO</t>
  </si>
  <si>
    <t>Prešovský samosprávny kraj</t>
  </si>
  <si>
    <t>Svidník</t>
  </si>
  <si>
    <t>Centrálna 464</t>
  </si>
  <si>
    <t>C06</t>
  </si>
  <si>
    <t>Rímskokatolícka cirkev Biskupstvo Spišské Podhradie</t>
  </si>
  <si>
    <t>Základná škola Apoštola Pavla</t>
  </si>
  <si>
    <t>Jura Janošku 11</t>
  </si>
  <si>
    <t>Spišské Vlachy</t>
  </si>
  <si>
    <t>Komenského 6</t>
  </si>
  <si>
    <t>C07</t>
  </si>
  <si>
    <t>Gréckokatolícke arcibiskupstvo Prešov</t>
  </si>
  <si>
    <t>Cirkevná základná škola sv. Juraja</t>
  </si>
  <si>
    <t>Soviet. hrdinov 819/111</t>
  </si>
  <si>
    <t>S1123</t>
  </si>
  <si>
    <t>ĎAKUJEM - "PAĽIKERAV"</t>
  </si>
  <si>
    <t>Košice-Nad jazerom</t>
  </si>
  <si>
    <t>Galaktická 9</t>
  </si>
  <si>
    <t>S1162</t>
  </si>
  <si>
    <t>Aves Education o.z.</t>
  </si>
  <si>
    <t>Súkromná základná škola Aves</t>
  </si>
  <si>
    <t>29. augusta 872/4</t>
  </si>
  <si>
    <t>S214</t>
  </si>
  <si>
    <t>Centrum pre rodinu - Poprad</t>
  </si>
  <si>
    <t>Súkromná základná škola Centra pre rodinu</t>
  </si>
  <si>
    <t>Poprad</t>
  </si>
  <si>
    <t>Hviezdoslavova 5109/2</t>
  </si>
  <si>
    <t>S496</t>
  </si>
  <si>
    <t>K.B.REAL, s.r.o.</t>
  </si>
  <si>
    <t>Giraltovce</t>
  </si>
  <si>
    <t>Dukelská 33</t>
  </si>
  <si>
    <t>S524</t>
  </si>
  <si>
    <t>Life Academy, s. r. o.</t>
  </si>
  <si>
    <t>Rovná 597/15</t>
  </si>
  <si>
    <t>S532</t>
  </si>
  <si>
    <t>Mgr. Silvia Urdzíková</t>
  </si>
  <si>
    <t>Sabinov</t>
  </si>
  <si>
    <t>Námestie slobody 100</t>
  </si>
  <si>
    <t>S567</t>
  </si>
  <si>
    <t>Európska vzdelávacia agentúra ELBA, n.o. /European Educational Agency ELBA, n.o./</t>
  </si>
  <si>
    <t>Súkromná spojená škola European English School</t>
  </si>
  <si>
    <t>Prešov</t>
  </si>
  <si>
    <t>Solivarská 28</t>
  </si>
  <si>
    <t>S818</t>
  </si>
  <si>
    <t>PaedDr. Ľubomíra Kučková</t>
  </si>
  <si>
    <t>Levoča</t>
  </si>
  <si>
    <t>Kláštorská 37</t>
  </si>
  <si>
    <t>S844</t>
  </si>
  <si>
    <t>Mgr. Lucia Pribullová</t>
  </si>
  <si>
    <t>Volgogradská 3</t>
  </si>
  <si>
    <t>S991</t>
  </si>
  <si>
    <t>Montessori cesta, o. z.</t>
  </si>
  <si>
    <t>Súkromná základná škola Montessori cesta</t>
  </si>
  <si>
    <t>Budovateľská 59</t>
  </si>
  <si>
    <t>KE</t>
  </si>
  <si>
    <t>C03</t>
  </si>
  <si>
    <t>Košická arcidiecéza</t>
  </si>
  <si>
    <t>Vranov nad Topľou</t>
  </si>
  <si>
    <t>Školská 650</t>
  </si>
  <si>
    <t>Cirkevná základná škola sv. Michala</t>
  </si>
  <si>
    <t>Michalovce</t>
  </si>
  <si>
    <t>Volgogradská 2</t>
  </si>
  <si>
    <t>Humenné</t>
  </si>
  <si>
    <t>Duchnovičova 24</t>
  </si>
  <si>
    <t>Moldava nad Bodvou</t>
  </si>
  <si>
    <t>Ulica Československej armády 1450/39</t>
  </si>
  <si>
    <t>C05</t>
  </si>
  <si>
    <t>Rímskokatolícka cirkev Biskupstvo Rožňava</t>
  </si>
  <si>
    <t>Cirkevná základná škola sv. Jána Bosca</t>
  </si>
  <si>
    <t>T. G. Masaryka 9</t>
  </si>
  <si>
    <t>Katolícka základná škola  s materskou školou sv. Jána Nepomuckého</t>
  </si>
  <si>
    <t>Rožňava</t>
  </si>
  <si>
    <t>Kósu  Schoppera 22</t>
  </si>
  <si>
    <t>C08</t>
  </si>
  <si>
    <t>Gréckokatolícka eparchia Košice</t>
  </si>
  <si>
    <t>Cirkevná základná škola s materskou školou sv. Gorazda</t>
  </si>
  <si>
    <t>Košice-Sídlisko Ťahanovce</t>
  </si>
  <si>
    <t>Juhoslovanská 2</t>
  </si>
  <si>
    <t>Sečovce</t>
  </si>
  <si>
    <t>Kollárova 17</t>
  </si>
  <si>
    <t>C26</t>
  </si>
  <si>
    <t>Cirkevný zbor Evanjelickej cirkvi a. v. na Slovensku Rožňava</t>
  </si>
  <si>
    <t>Evanjelická cirkevná základná škola</t>
  </si>
  <si>
    <t>Zeleného stromu 14</t>
  </si>
  <si>
    <t>C36</t>
  </si>
  <si>
    <t>Reformovaná kresťanská cirkev na Slovensku, Cirkevný zbor Rožňava</t>
  </si>
  <si>
    <t>Ulica kozmonautov 1791/2</t>
  </si>
  <si>
    <t>S062</t>
  </si>
  <si>
    <t>Mgr. Natália Klotzmannová</t>
  </si>
  <si>
    <t>Košice-Západ</t>
  </si>
  <si>
    <t>Slobody 1</t>
  </si>
  <si>
    <t>S1007</t>
  </si>
  <si>
    <t>Ťahanovská záhrada</t>
  </si>
  <si>
    <t>Súkromná základná škola slobodného demokratického vzdelávania</t>
  </si>
  <si>
    <t>S1055</t>
  </si>
  <si>
    <t>Spoločnosť priateľov slobodnej výchovy a vzdelávania - "Krídla"</t>
  </si>
  <si>
    <t>Polárna 1</t>
  </si>
  <si>
    <t>S257</t>
  </si>
  <si>
    <t>Združenie pre rozvoj vzdelávania, o.z.</t>
  </si>
  <si>
    <t>Lermontovova 1</t>
  </si>
  <si>
    <t>S409</t>
  </si>
  <si>
    <t>DIDACTICUS, s.r.o.</t>
  </si>
  <si>
    <t>Palackého 14</t>
  </si>
  <si>
    <t>S863</t>
  </si>
  <si>
    <t>Mgr. Adriana Pištejová</t>
  </si>
  <si>
    <t>Trieda SNP 104</t>
  </si>
  <si>
    <t>S880</t>
  </si>
  <si>
    <t>Občianske združenie  "SPLASH INTERNATIONAL"</t>
  </si>
  <si>
    <t>Súkromná základná škola Splash International</t>
  </si>
  <si>
    <t>Košice-Sídlisko KVP</t>
  </si>
  <si>
    <t>Starozagorská 8</t>
  </si>
  <si>
    <t>S961</t>
  </si>
  <si>
    <t>OZ Škola po novom</t>
  </si>
  <si>
    <t>Petzvalova 4</t>
  </si>
  <si>
    <t>SPOLU</t>
  </si>
  <si>
    <t>Dohodovacie konanie (DK1) z dôvodu zmeny uplatňovania veľkostného koeficientu - Zriaďovatelia ZŠ s poklesom rozpočtu o viac ako 3%</t>
  </si>
  <si>
    <t>Európska vzdelávacia agentúra ELBA, n.o.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</si>
</sst>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1"/>
      <color rgb="FF0070C0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theme="4" tint="0.79998168889431442"/>
      </patternFill>
    </fill>
    <fill>
      <patternFill patternType="solid">
        <fgColor theme="9" tint="0.79998168889431442"/>
        <bgColor theme="4" tint="0.7999816888943144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/>
    <xf numFmtId="0" fontId="2" fillId="0" borderId="0" xfId="1" applyFont="1" applyAlignment="1">
      <alignment horizontal="center" vertical="center" wrapText="1"/>
    </xf>
    <xf numFmtId="0" fontId="2" fillId="0" borderId="0" xfId="1" applyFont="1" applyAlignment="1">
      <alignment horizontal="center" vertical="center"/>
    </xf>
    <xf numFmtId="0" fontId="3" fillId="0" borderId="0" xfId="1" applyFont="1" applyAlignment="1">
      <alignment horizontal="right"/>
    </xf>
    <xf numFmtId="0" fontId="1" fillId="0" borderId="0" xfId="1"/>
    <xf numFmtId="0" fontId="4" fillId="0" borderId="0" xfId="1" applyFont="1" applyAlignment="1">
      <alignment horizontal="left" vertical="center"/>
    </xf>
    <xf numFmtId="0" fontId="5" fillId="0" borderId="0" xfId="1" applyFont="1" applyAlignment="1">
      <alignment vertical="center" wrapText="1"/>
    </xf>
    <xf numFmtId="0" fontId="5" fillId="0" borderId="0" xfId="1" applyFont="1" applyAlignment="1">
      <alignment horizontal="center" vertical="center" wrapText="1"/>
    </xf>
    <xf numFmtId="3" fontId="5" fillId="2" borderId="0" xfId="1" applyNumberFormat="1" applyFont="1" applyFill="1" applyAlignment="1">
      <alignment horizontal="right" vertical="center" wrapText="1"/>
    </xf>
    <xf numFmtId="0" fontId="6" fillId="0" borderId="0" xfId="1" applyFont="1"/>
    <xf numFmtId="0" fontId="7" fillId="3" borderId="1" xfId="1" applyFont="1" applyFill="1" applyBorder="1" applyAlignment="1">
      <alignment horizontal="center" vertical="center" wrapText="1"/>
    </xf>
    <xf numFmtId="0" fontId="7" fillId="3" borderId="1" xfId="1" applyFont="1" applyFill="1" applyBorder="1" applyAlignment="1">
      <alignment vertical="center" wrapText="1"/>
    </xf>
    <xf numFmtId="0" fontId="8" fillId="4" borderId="1" xfId="1" applyFont="1" applyFill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/>
    </xf>
    <xf numFmtId="0" fontId="1" fillId="0" borderId="1" xfId="1" applyBorder="1" applyAlignment="1">
      <alignment horizontal="center" vertical="center"/>
    </xf>
    <xf numFmtId="0" fontId="1" fillId="0" borderId="1" xfId="1" applyBorder="1" applyAlignment="1">
      <alignment vertical="center"/>
    </xf>
    <xf numFmtId="0" fontId="9" fillId="0" borderId="1" xfId="1" applyFont="1" applyBorder="1" applyAlignment="1">
      <alignment vertical="center"/>
    </xf>
    <xf numFmtId="3" fontId="3" fillId="6" borderId="1" xfId="1" applyNumberFormat="1" applyFont="1" applyFill="1" applyBorder="1" applyAlignment="1">
      <alignment horizontal="right" vertical="center"/>
    </xf>
    <xf numFmtId="49" fontId="1" fillId="0" borderId="1" xfId="1" applyNumberFormat="1" applyBorder="1" applyAlignment="1">
      <alignment horizontal="center" vertical="center"/>
    </xf>
    <xf numFmtId="0" fontId="1" fillId="0" borderId="0" xfId="1" applyAlignment="1">
      <alignment vertical="center"/>
    </xf>
    <xf numFmtId="2" fontId="1" fillId="0" borderId="1" xfId="1" applyNumberFormat="1" applyBorder="1" applyAlignment="1">
      <alignment horizontal="center" vertical="center"/>
    </xf>
    <xf numFmtId="0" fontId="1" fillId="0" borderId="0" xfId="1" applyAlignment="1">
      <alignment horizontal="center" vertical="center"/>
    </xf>
    <xf numFmtId="0" fontId="10" fillId="5" borderId="1" xfId="1" applyFont="1" applyFill="1" applyBorder="1" applyAlignment="1">
      <alignment horizontal="center" vertical="center"/>
    </xf>
    <xf numFmtId="0" fontId="3" fillId="5" borderId="1" xfId="1" applyFont="1" applyFill="1" applyBorder="1" applyAlignment="1">
      <alignment horizontal="center" vertical="center"/>
    </xf>
    <xf numFmtId="0" fontId="3" fillId="5" borderId="1" xfId="1" applyFont="1" applyFill="1" applyBorder="1" applyAlignment="1">
      <alignment vertical="center"/>
    </xf>
    <xf numFmtId="0" fontId="10" fillId="5" borderId="1" xfId="1" applyFont="1" applyFill="1" applyBorder="1" applyAlignment="1">
      <alignment vertical="center"/>
    </xf>
    <xf numFmtId="2" fontId="3" fillId="5" borderId="1" xfId="1" applyNumberFormat="1" applyFont="1" applyFill="1" applyBorder="1" applyAlignment="1">
      <alignment horizontal="center" vertical="center"/>
    </xf>
    <xf numFmtId="0" fontId="1" fillId="0" borderId="0" xfId="1" applyAlignment="1">
      <alignment horizontal="center"/>
    </xf>
    <xf numFmtId="0" fontId="2" fillId="0" borderId="0" xfId="1" applyFont="1" applyAlignment="1">
      <alignment horizontal="center" vertical="center" wrapText="1"/>
    </xf>
    <xf numFmtId="0" fontId="2" fillId="0" borderId="0" xfId="1" applyFont="1" applyAlignment="1">
      <alignment horizontal="center" vertical="center"/>
    </xf>
  </cellXfs>
  <cellStyles count="2">
    <cellStyle name="Normálna" xfId="0" builtinId="0"/>
    <cellStyle name="Normálna 2" xfId="1" xr:uid="{595A33FE-DE6E-4CAA-B4C9-B1B2D6A30C4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DK%20VK1/2026_Rozpocet_V1_FIN%20povodny%20VK.xlsx" TargetMode="External"/><Relationship Id="rId2" Type="http://schemas.openxmlformats.org/officeDocument/2006/relationships/externalLinkPath" Target="https://minedu4-my.sharepoint.com/personal/laura_polonyiova_minedu_sk/Documents/Dokumenty/Laura/Rozpo&#269;et/2026%20Rozpo&#269;et/V1%202026/2026_Rozpocet_V1_FIN%20povodny%20VK.xlsx" TargetMode="External"/><Relationship Id="rId1" Type="http://schemas.openxmlformats.org/officeDocument/2006/relationships/externalLinkPath" Target="/personal/laura_polonyiova_minedu_sk/Documents/Dokumenty/Laura/Dohodovacie%20konanie/DK%202026/DK%20VK1/2026_Rozpocet_V1_FIN%20povodny%20V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Koeficienty"/>
      <sheetName val="Velkostny_koef"/>
      <sheetName val="porovnanie_kat"/>
      <sheetName val="porovnanie_rozp"/>
      <sheetName val="porovnanie_ZPP"/>
      <sheetName val="Vstupne_udaje"/>
      <sheetName val="KT_vstupne_udaje"/>
      <sheetName val="Normativy VYP"/>
      <sheetName val="Normativy"/>
      <sheetName val="data_25_26"/>
      <sheetName val="data_26_27"/>
      <sheetName val="Hárok2"/>
      <sheetName val="data_spolu"/>
      <sheetName val="ZS a SS"/>
      <sheetName val="MS"/>
      <sheetName val="ZPP"/>
      <sheetName val="Stravovanie"/>
      <sheetName val="GM skoly"/>
      <sheetName val="GM_MS"/>
      <sheetName val="kont_GM_MS"/>
      <sheetName val="Rozpocet"/>
      <sheetName val="info"/>
      <sheetName val="Teplotne_pasma"/>
      <sheetName val="KKS_25_26"/>
    </sheetNames>
    <sheetDataSet>
      <sheetData sheetId="0">
        <row r="3">
          <cell r="H3">
            <v>0.08</v>
          </cell>
        </row>
        <row r="4">
          <cell r="H4">
            <v>0.14000000000000001</v>
          </cell>
        </row>
        <row r="5">
          <cell r="H5">
            <v>0.05</v>
          </cell>
        </row>
        <row r="6">
          <cell r="H6">
            <v>0.25</v>
          </cell>
        </row>
        <row r="7">
          <cell r="H7">
            <v>1.5</v>
          </cell>
        </row>
        <row r="8">
          <cell r="H8">
            <v>-0.6</v>
          </cell>
        </row>
        <row r="9">
          <cell r="H9">
            <v>-0.6</v>
          </cell>
        </row>
        <row r="10">
          <cell r="H10">
            <v>0.1</v>
          </cell>
        </row>
        <row r="11">
          <cell r="H11">
            <v>-0.9</v>
          </cell>
        </row>
        <row r="12">
          <cell r="H12">
            <v>-0.9</v>
          </cell>
        </row>
        <row r="13">
          <cell r="H13">
            <v>-0.15</v>
          </cell>
        </row>
        <row r="14">
          <cell r="H14">
            <v>-0.35</v>
          </cell>
        </row>
        <row r="15">
          <cell r="H15">
            <v>0.1</v>
          </cell>
        </row>
        <row r="16">
          <cell r="H16">
            <v>0</v>
          </cell>
        </row>
        <row r="17">
          <cell r="H17">
            <v>0.28599999999999998</v>
          </cell>
        </row>
        <row r="18">
          <cell r="H18">
            <v>0.5</v>
          </cell>
        </row>
        <row r="19">
          <cell r="H19">
            <v>0.8</v>
          </cell>
        </row>
        <row r="20">
          <cell r="H20">
            <v>1.25</v>
          </cell>
        </row>
        <row r="21">
          <cell r="H21">
            <v>3.5</v>
          </cell>
        </row>
        <row r="22">
          <cell r="H22">
            <v>0.5</v>
          </cell>
        </row>
        <row r="23">
          <cell r="H23">
            <v>0.93</v>
          </cell>
        </row>
        <row r="24">
          <cell r="H24">
            <v>1.2649999999999999</v>
          </cell>
        </row>
        <row r="25">
          <cell r="H25">
            <v>1.71</v>
          </cell>
        </row>
        <row r="26">
          <cell r="H26">
            <v>2.39</v>
          </cell>
        </row>
        <row r="27">
          <cell r="H27">
            <v>5.79</v>
          </cell>
        </row>
        <row r="28">
          <cell r="H28">
            <v>0.7</v>
          </cell>
        </row>
        <row r="29">
          <cell r="H29">
            <v>1.2</v>
          </cell>
        </row>
        <row r="30">
          <cell r="H30">
            <v>1.7</v>
          </cell>
        </row>
        <row r="31">
          <cell r="H31">
            <v>0.1</v>
          </cell>
        </row>
        <row r="32">
          <cell r="H32">
            <v>4</v>
          </cell>
        </row>
        <row r="33">
          <cell r="H33">
            <v>2</v>
          </cell>
        </row>
        <row r="34">
          <cell r="H34">
            <v>-0.7</v>
          </cell>
        </row>
        <row r="35">
          <cell r="H35">
            <v>-0.34</v>
          </cell>
        </row>
        <row r="36">
          <cell r="H36">
            <v>-0.48</v>
          </cell>
        </row>
        <row r="37">
          <cell r="H37">
            <v>-0.12</v>
          </cell>
        </row>
        <row r="38">
          <cell r="H38">
            <v>-0.05</v>
          </cell>
        </row>
        <row r="39">
          <cell r="H39">
            <v>-0.1</v>
          </cell>
        </row>
        <row r="40">
          <cell r="H40">
            <v>0.1</v>
          </cell>
        </row>
        <row r="41">
          <cell r="H41">
            <v>-0.4</v>
          </cell>
        </row>
        <row r="42">
          <cell r="H42">
            <v>0</v>
          </cell>
        </row>
        <row r="43">
          <cell r="H43">
            <v>0.60399999999999998</v>
          </cell>
        </row>
        <row r="44">
          <cell r="H44">
            <v>-0.217</v>
          </cell>
        </row>
        <row r="45">
          <cell r="H45">
            <v>0</v>
          </cell>
        </row>
        <row r="46">
          <cell r="H46">
            <v>0.57499999999999996</v>
          </cell>
        </row>
        <row r="47">
          <cell r="H47">
            <v>-0.20799999999999999</v>
          </cell>
        </row>
        <row r="48">
          <cell r="H48">
            <v>-0.6</v>
          </cell>
        </row>
        <row r="49">
          <cell r="H49">
            <v>1</v>
          </cell>
        </row>
        <row r="50">
          <cell r="H50">
            <v>-0.1</v>
          </cell>
        </row>
        <row r="51">
          <cell r="H51">
            <v>-0.5</v>
          </cell>
        </row>
        <row r="52">
          <cell r="H52">
            <v>0.2</v>
          </cell>
        </row>
        <row r="53">
          <cell r="H53">
            <v>0.3</v>
          </cell>
        </row>
        <row r="54">
          <cell r="H54">
            <v>0.2</v>
          </cell>
        </row>
        <row r="55">
          <cell r="H55">
            <v>1</v>
          </cell>
        </row>
        <row r="56">
          <cell r="H56">
            <v>2</v>
          </cell>
        </row>
        <row r="57">
          <cell r="H57">
            <v>0.4</v>
          </cell>
        </row>
        <row r="58">
          <cell r="H58">
            <v>-0.7</v>
          </cell>
        </row>
        <row r="59">
          <cell r="H59">
            <v>-0.9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CE5C4-9503-4556-B45F-39CACBF6B704}">
  <dimension ref="A1:P131"/>
  <sheetViews>
    <sheetView tabSelected="1" zoomScale="80" zoomScaleNormal="80" workbookViewId="0">
      <pane ySplit="4" topLeftCell="A5" activePane="bottomLeft" state="frozen"/>
      <selection activeCell="F1" sqref="F1"/>
      <selection pane="bottomLeft" activeCell="O17" sqref="O17"/>
    </sheetView>
  </sheetViews>
  <sheetFormatPr defaultColWidth="9.140625" defaultRowHeight="12.75" x14ac:dyDescent="0.2"/>
  <cols>
    <col min="1" max="2" width="7.140625" style="4" customWidth="1"/>
    <col min="3" max="3" width="11.28515625" style="4" customWidth="1"/>
    <col min="4" max="4" width="42.85546875" style="4" customWidth="1"/>
    <col min="5" max="5" width="12" style="27" hidden="1" customWidth="1"/>
    <col min="6" max="6" width="11.42578125" style="4" customWidth="1"/>
    <col min="7" max="7" width="42" style="4" customWidth="1"/>
    <col min="8" max="8" width="22.140625" style="4" customWidth="1"/>
    <col min="9" max="9" width="31.7109375" style="4" customWidth="1"/>
    <col min="10" max="11" width="17.28515625" style="4" customWidth="1"/>
    <col min="12" max="12" width="15" style="3" customWidth="1"/>
    <col min="13" max="16384" width="9.140625" style="4"/>
  </cols>
  <sheetData>
    <row r="1" spans="1:12" ht="19.5" customHeight="1" x14ac:dyDescent="0.2">
      <c r="A1" s="28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</row>
    <row r="2" spans="1:12" ht="19.5" customHeight="1" x14ac:dyDescent="0.2">
      <c r="A2" s="1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2" s="9" customFormat="1" ht="17.25" hidden="1" customHeight="1" x14ac:dyDescent="0.2">
      <c r="A3" s="5"/>
      <c r="B3" s="6"/>
      <c r="C3" s="6"/>
      <c r="D3" s="6"/>
      <c r="E3" s="7"/>
      <c r="F3" s="6"/>
      <c r="G3" s="6"/>
      <c r="H3" s="6"/>
      <c r="I3" s="6"/>
      <c r="J3" s="6"/>
      <c r="K3" s="6" t="s">
        <v>1</v>
      </c>
      <c r="L3" s="8">
        <f>SUBTOTAL(9,L5:L130)</f>
        <v>13610970</v>
      </c>
    </row>
    <row r="4" spans="1:12" ht="50.25" customHeight="1" x14ac:dyDescent="0.2">
      <c r="A4" s="10" t="s">
        <v>2</v>
      </c>
      <c r="B4" s="10" t="s">
        <v>3</v>
      </c>
      <c r="C4" s="10" t="s">
        <v>4</v>
      </c>
      <c r="D4" s="11" t="s">
        <v>5</v>
      </c>
      <c r="E4" s="10" t="s">
        <v>6</v>
      </c>
      <c r="F4" s="10" t="s">
        <v>7</v>
      </c>
      <c r="G4" s="11" t="s">
        <v>8</v>
      </c>
      <c r="H4" s="11" t="s">
        <v>9</v>
      </c>
      <c r="I4" s="11" t="s">
        <v>10</v>
      </c>
      <c r="J4" s="10" t="s">
        <v>11</v>
      </c>
      <c r="K4" s="10" t="s">
        <v>12</v>
      </c>
      <c r="L4" s="12" t="s">
        <v>13</v>
      </c>
    </row>
    <row r="5" spans="1:12" s="19" customFormat="1" x14ac:dyDescent="0.25">
      <c r="A5" s="13" t="s">
        <v>14</v>
      </c>
      <c r="B5" s="13" t="s">
        <v>15</v>
      </c>
      <c r="C5" s="14" t="s">
        <v>16</v>
      </c>
      <c r="D5" s="15" t="s">
        <v>17</v>
      </c>
      <c r="E5" s="14">
        <v>100018909</v>
      </c>
      <c r="F5" s="13">
        <v>53242726</v>
      </c>
      <c r="G5" s="15" t="s">
        <v>18</v>
      </c>
      <c r="H5" s="16" t="s">
        <v>19</v>
      </c>
      <c r="I5" s="15" t="s">
        <v>20</v>
      </c>
      <c r="J5" s="20" t="s">
        <v>21</v>
      </c>
      <c r="K5" s="20" t="s">
        <v>21</v>
      </c>
      <c r="L5" s="17">
        <v>0</v>
      </c>
    </row>
    <row r="6" spans="1:12" s="19" customFormat="1" x14ac:dyDescent="0.25">
      <c r="A6" s="13" t="s">
        <v>14</v>
      </c>
      <c r="B6" s="13" t="s">
        <v>22</v>
      </c>
      <c r="C6" s="14" t="s">
        <v>23</v>
      </c>
      <c r="D6" s="15" t="s">
        <v>24</v>
      </c>
      <c r="E6" s="14">
        <v>100001192</v>
      </c>
      <c r="F6" s="13">
        <v>55727328</v>
      </c>
      <c r="G6" s="15" t="s">
        <v>25</v>
      </c>
      <c r="H6" s="16" t="s">
        <v>26</v>
      </c>
      <c r="I6" s="15" t="s">
        <v>27</v>
      </c>
      <c r="J6" s="20" t="s">
        <v>28</v>
      </c>
      <c r="K6" s="20" t="s">
        <v>28</v>
      </c>
      <c r="L6" s="17">
        <v>55784</v>
      </c>
    </row>
    <row r="7" spans="1:12" s="19" customFormat="1" x14ac:dyDescent="0.25">
      <c r="A7" s="13" t="s">
        <v>14</v>
      </c>
      <c r="B7" s="13" t="s">
        <v>29</v>
      </c>
      <c r="C7" s="14" t="s">
        <v>30</v>
      </c>
      <c r="D7" s="15" t="s">
        <v>31</v>
      </c>
      <c r="E7" s="14">
        <v>100011490</v>
      </c>
      <c r="F7" s="13">
        <v>42029210</v>
      </c>
      <c r="G7" s="15" t="s">
        <v>32</v>
      </c>
      <c r="H7" s="16" t="s">
        <v>33</v>
      </c>
      <c r="I7" s="15" t="s">
        <v>34</v>
      </c>
      <c r="J7" s="20" t="s">
        <v>28</v>
      </c>
      <c r="K7" s="20" t="s">
        <v>28</v>
      </c>
      <c r="L7" s="17">
        <v>181391</v>
      </c>
    </row>
    <row r="8" spans="1:12" s="19" customFormat="1" x14ac:dyDescent="0.25">
      <c r="A8" s="13" t="s">
        <v>14</v>
      </c>
      <c r="B8" s="13" t="s">
        <v>29</v>
      </c>
      <c r="C8" s="14" t="s">
        <v>35</v>
      </c>
      <c r="D8" s="15" t="s">
        <v>36</v>
      </c>
      <c r="E8" s="14">
        <v>100000586</v>
      </c>
      <c r="F8" s="13">
        <v>42263352</v>
      </c>
      <c r="G8" s="15" t="s">
        <v>37</v>
      </c>
      <c r="H8" s="16" t="s">
        <v>38</v>
      </c>
      <c r="I8" s="15" t="s">
        <v>39</v>
      </c>
      <c r="J8" s="20" t="s">
        <v>28</v>
      </c>
      <c r="K8" s="20" t="s">
        <v>28</v>
      </c>
      <c r="L8" s="17">
        <v>117506</v>
      </c>
    </row>
    <row r="9" spans="1:12" s="19" customFormat="1" x14ac:dyDescent="0.25">
      <c r="A9" s="13" t="s">
        <v>14</v>
      </c>
      <c r="B9" s="13" t="s">
        <v>29</v>
      </c>
      <c r="C9" s="14" t="s">
        <v>40</v>
      </c>
      <c r="D9" s="15" t="s">
        <v>41</v>
      </c>
      <c r="E9" s="14">
        <v>100018957</v>
      </c>
      <c r="F9" s="13">
        <v>53200250</v>
      </c>
      <c r="G9" s="15" t="s">
        <v>42</v>
      </c>
      <c r="H9" s="16" t="s">
        <v>43</v>
      </c>
      <c r="I9" s="15" t="s">
        <v>44</v>
      </c>
      <c r="J9" s="20" t="s">
        <v>28</v>
      </c>
      <c r="K9" s="20" t="s">
        <v>28</v>
      </c>
      <c r="L9" s="17">
        <v>137391</v>
      </c>
    </row>
    <row r="10" spans="1:12" s="19" customFormat="1" x14ac:dyDescent="0.25">
      <c r="A10" s="13" t="s">
        <v>14</v>
      </c>
      <c r="B10" s="13" t="s">
        <v>29</v>
      </c>
      <c r="C10" s="14" t="s">
        <v>40</v>
      </c>
      <c r="D10" s="15" t="s">
        <v>41</v>
      </c>
      <c r="E10" s="14">
        <v>100019214</v>
      </c>
      <c r="F10" s="13">
        <v>53687914</v>
      </c>
      <c r="G10" s="15" t="s">
        <v>42</v>
      </c>
      <c r="H10" s="16" t="s">
        <v>45</v>
      </c>
      <c r="I10" s="15" t="s">
        <v>46</v>
      </c>
      <c r="J10" s="20" t="s">
        <v>28</v>
      </c>
      <c r="K10" s="20" t="s">
        <v>28</v>
      </c>
      <c r="L10" s="17">
        <v>135397</v>
      </c>
    </row>
    <row r="11" spans="1:12" s="19" customFormat="1" x14ac:dyDescent="0.25">
      <c r="A11" s="13" t="s">
        <v>14</v>
      </c>
      <c r="B11" s="13" t="s">
        <v>47</v>
      </c>
      <c r="C11" s="14" t="s">
        <v>48</v>
      </c>
      <c r="D11" s="15" t="s">
        <v>49</v>
      </c>
      <c r="E11" s="14">
        <v>100000521</v>
      </c>
      <c r="F11" s="13">
        <v>36069833</v>
      </c>
      <c r="G11" s="15" t="s">
        <v>50</v>
      </c>
      <c r="H11" s="16" t="s">
        <v>51</v>
      </c>
      <c r="I11" s="15" t="s">
        <v>52</v>
      </c>
      <c r="J11" s="20" t="s">
        <v>28</v>
      </c>
      <c r="K11" s="20" t="s">
        <v>28</v>
      </c>
      <c r="L11" s="17">
        <v>71142</v>
      </c>
    </row>
    <row r="12" spans="1:12" s="19" customFormat="1" x14ac:dyDescent="0.25">
      <c r="A12" s="13" t="s">
        <v>14</v>
      </c>
      <c r="B12" s="13" t="s">
        <v>47</v>
      </c>
      <c r="C12" s="14" t="s">
        <v>53</v>
      </c>
      <c r="D12" s="15" t="s">
        <v>54</v>
      </c>
      <c r="E12" s="14">
        <v>100000647</v>
      </c>
      <c r="F12" s="13">
        <v>710224460</v>
      </c>
      <c r="G12" s="15" t="s">
        <v>55</v>
      </c>
      <c r="H12" s="16" t="s">
        <v>56</v>
      </c>
      <c r="I12" s="15" t="s">
        <v>57</v>
      </c>
      <c r="J12" s="20" t="s">
        <v>28</v>
      </c>
      <c r="K12" s="20" t="s">
        <v>28</v>
      </c>
      <c r="L12" s="17">
        <v>147223</v>
      </c>
    </row>
    <row r="13" spans="1:12" s="19" customFormat="1" x14ac:dyDescent="0.25">
      <c r="A13" s="13" t="s">
        <v>14</v>
      </c>
      <c r="B13" s="13" t="s">
        <v>47</v>
      </c>
      <c r="C13" s="14" t="s">
        <v>58</v>
      </c>
      <c r="D13" s="15" t="s">
        <v>59</v>
      </c>
      <c r="E13" s="14">
        <v>100019254</v>
      </c>
      <c r="F13" s="13">
        <v>53799062</v>
      </c>
      <c r="G13" s="15" t="s">
        <v>60</v>
      </c>
      <c r="H13" s="16" t="s">
        <v>61</v>
      </c>
      <c r="I13" s="15" t="s">
        <v>62</v>
      </c>
      <c r="J13" s="20" t="s">
        <v>28</v>
      </c>
      <c r="K13" s="20" t="s">
        <v>28</v>
      </c>
      <c r="L13" s="17">
        <v>142916</v>
      </c>
    </row>
    <row r="14" spans="1:12" s="19" customFormat="1" x14ac:dyDescent="0.25">
      <c r="A14" s="13" t="s">
        <v>14</v>
      </c>
      <c r="B14" s="13" t="s">
        <v>47</v>
      </c>
      <c r="C14" s="14" t="s">
        <v>63</v>
      </c>
      <c r="D14" s="15" t="s">
        <v>64</v>
      </c>
      <c r="E14" s="14">
        <v>100019735</v>
      </c>
      <c r="F14" s="13">
        <v>710283776</v>
      </c>
      <c r="G14" s="15" t="s">
        <v>55</v>
      </c>
      <c r="H14" s="16" t="s">
        <v>65</v>
      </c>
      <c r="I14" s="15" t="s">
        <v>66</v>
      </c>
      <c r="J14" s="20" t="s">
        <v>28</v>
      </c>
      <c r="K14" s="20" t="s">
        <v>28</v>
      </c>
      <c r="L14" s="17">
        <v>155267</v>
      </c>
    </row>
    <row r="15" spans="1:12" s="19" customFormat="1" x14ac:dyDescent="0.25">
      <c r="A15" s="13" t="s">
        <v>14</v>
      </c>
      <c r="B15" s="13" t="s">
        <v>47</v>
      </c>
      <c r="C15" s="14" t="s">
        <v>67</v>
      </c>
      <c r="D15" s="15" t="s">
        <v>68</v>
      </c>
      <c r="E15" s="14">
        <v>100019402</v>
      </c>
      <c r="F15" s="13">
        <v>710280661</v>
      </c>
      <c r="G15" s="15" t="s">
        <v>69</v>
      </c>
      <c r="H15" s="16" t="s">
        <v>70</v>
      </c>
      <c r="I15" s="15" t="s">
        <v>71</v>
      </c>
      <c r="J15" s="20" t="s">
        <v>28</v>
      </c>
      <c r="K15" s="20" t="s">
        <v>28</v>
      </c>
      <c r="L15" s="17">
        <v>29478</v>
      </c>
    </row>
    <row r="16" spans="1:12" s="19" customFormat="1" x14ac:dyDescent="0.25">
      <c r="A16" s="13" t="s">
        <v>14</v>
      </c>
      <c r="B16" s="13" t="s">
        <v>47</v>
      </c>
      <c r="C16" s="14" t="s">
        <v>72</v>
      </c>
      <c r="D16" s="15" t="s">
        <v>73</v>
      </c>
      <c r="E16" s="14">
        <v>100019638</v>
      </c>
      <c r="F16" s="13">
        <v>710282885</v>
      </c>
      <c r="G16" s="15" t="s">
        <v>55</v>
      </c>
      <c r="H16" s="16" t="s">
        <v>74</v>
      </c>
      <c r="I16" s="15" t="s">
        <v>75</v>
      </c>
      <c r="J16" s="20" t="s">
        <v>28</v>
      </c>
      <c r="K16" s="20" t="s">
        <v>28</v>
      </c>
      <c r="L16" s="17">
        <v>67555</v>
      </c>
    </row>
    <row r="17" spans="1:16" s="19" customFormat="1" x14ac:dyDescent="0.25">
      <c r="A17" s="13" t="s">
        <v>14</v>
      </c>
      <c r="B17" s="13" t="s">
        <v>47</v>
      </c>
      <c r="C17" s="14" t="s">
        <v>76</v>
      </c>
      <c r="D17" s="15" t="s">
        <v>77</v>
      </c>
      <c r="E17" s="14">
        <v>100019730</v>
      </c>
      <c r="F17" s="13">
        <v>54851149</v>
      </c>
      <c r="G17" s="15" t="s">
        <v>78</v>
      </c>
      <c r="H17" s="16" t="s">
        <v>70</v>
      </c>
      <c r="I17" s="15" t="s">
        <v>79</v>
      </c>
      <c r="J17" s="20" t="s">
        <v>28</v>
      </c>
      <c r="K17" s="20" t="s">
        <v>28</v>
      </c>
      <c r="L17" s="17">
        <v>116775</v>
      </c>
    </row>
    <row r="18" spans="1:16" s="19" customFormat="1" x14ac:dyDescent="0.25">
      <c r="A18" s="13" t="s">
        <v>14</v>
      </c>
      <c r="B18" s="13" t="s">
        <v>47</v>
      </c>
      <c r="C18" s="14" t="s">
        <v>80</v>
      </c>
      <c r="D18" s="15" t="s">
        <v>81</v>
      </c>
      <c r="E18" s="14">
        <v>100019758</v>
      </c>
      <c r="F18" s="13">
        <v>710283970</v>
      </c>
      <c r="G18" s="15" t="s">
        <v>55</v>
      </c>
      <c r="H18" s="16" t="s">
        <v>26</v>
      </c>
      <c r="I18" s="15" t="s">
        <v>82</v>
      </c>
      <c r="J18" s="20" t="s">
        <v>28</v>
      </c>
      <c r="K18" s="20" t="s">
        <v>28</v>
      </c>
      <c r="L18" s="17">
        <v>36410</v>
      </c>
    </row>
    <row r="19" spans="1:16" s="19" customFormat="1" x14ac:dyDescent="0.25">
      <c r="A19" s="13" t="s">
        <v>14</v>
      </c>
      <c r="B19" s="13" t="s">
        <v>47</v>
      </c>
      <c r="C19" s="14" t="s">
        <v>83</v>
      </c>
      <c r="D19" s="15" t="s">
        <v>84</v>
      </c>
      <c r="E19" s="14">
        <v>100017334</v>
      </c>
      <c r="F19" s="13">
        <v>50096630</v>
      </c>
      <c r="G19" s="15" t="s">
        <v>55</v>
      </c>
      <c r="H19" s="16" t="s">
        <v>85</v>
      </c>
      <c r="I19" s="15" t="s">
        <v>86</v>
      </c>
      <c r="J19" s="20" t="s">
        <v>28</v>
      </c>
      <c r="K19" s="20" t="s">
        <v>28</v>
      </c>
      <c r="L19" s="17">
        <v>108023</v>
      </c>
    </row>
    <row r="20" spans="1:16" s="19" customFormat="1" x14ac:dyDescent="0.25">
      <c r="A20" s="13" t="s">
        <v>14</v>
      </c>
      <c r="B20" s="13" t="s">
        <v>47</v>
      </c>
      <c r="C20" s="14" t="s">
        <v>87</v>
      </c>
      <c r="D20" s="15" t="s">
        <v>88</v>
      </c>
      <c r="E20" s="14">
        <v>100020027</v>
      </c>
      <c r="F20" s="13">
        <v>55633081</v>
      </c>
      <c r="G20" s="15" t="s">
        <v>18</v>
      </c>
      <c r="H20" s="16" t="s">
        <v>56</v>
      </c>
      <c r="I20" s="15" t="s">
        <v>89</v>
      </c>
      <c r="J20" s="20" t="s">
        <v>28</v>
      </c>
      <c r="K20" s="20" t="s">
        <v>28</v>
      </c>
      <c r="L20" s="17">
        <v>23170</v>
      </c>
      <c r="P20" s="21"/>
    </row>
    <row r="21" spans="1:16" s="19" customFormat="1" x14ac:dyDescent="0.25">
      <c r="A21" s="13" t="s">
        <v>14</v>
      </c>
      <c r="B21" s="13" t="s">
        <v>47</v>
      </c>
      <c r="C21" s="14" t="s">
        <v>90</v>
      </c>
      <c r="D21" s="15" t="s">
        <v>91</v>
      </c>
      <c r="E21" s="14">
        <v>100020251</v>
      </c>
      <c r="F21" s="13">
        <v>56122713</v>
      </c>
      <c r="G21" s="15" t="s">
        <v>55</v>
      </c>
      <c r="H21" s="16" t="s">
        <v>92</v>
      </c>
      <c r="I21" s="15" t="s">
        <v>93</v>
      </c>
      <c r="J21" s="20" t="s">
        <v>28</v>
      </c>
      <c r="K21" s="20" t="s">
        <v>28</v>
      </c>
      <c r="L21" s="17">
        <v>85063</v>
      </c>
    </row>
    <row r="22" spans="1:16" s="19" customFormat="1" x14ac:dyDescent="0.25">
      <c r="A22" s="13" t="s">
        <v>14</v>
      </c>
      <c r="B22" s="13" t="s">
        <v>47</v>
      </c>
      <c r="C22" s="14" t="s">
        <v>94</v>
      </c>
      <c r="D22" s="15" t="s">
        <v>95</v>
      </c>
      <c r="E22" s="14">
        <v>100020473</v>
      </c>
      <c r="F22" s="13">
        <v>56477457</v>
      </c>
      <c r="G22" s="15" t="s">
        <v>96</v>
      </c>
      <c r="H22" s="16" t="s">
        <v>70</v>
      </c>
      <c r="I22" s="15" t="s">
        <v>97</v>
      </c>
      <c r="J22" s="20" t="s">
        <v>28</v>
      </c>
      <c r="K22" s="20" t="s">
        <v>28</v>
      </c>
      <c r="L22" s="17">
        <v>41506</v>
      </c>
    </row>
    <row r="23" spans="1:16" s="19" customFormat="1" x14ac:dyDescent="0.25">
      <c r="A23" s="13" t="s">
        <v>14</v>
      </c>
      <c r="B23" s="13" t="s">
        <v>47</v>
      </c>
      <c r="C23" s="14" t="s">
        <v>98</v>
      </c>
      <c r="D23" s="15" t="s">
        <v>99</v>
      </c>
      <c r="E23" s="14">
        <v>100020471</v>
      </c>
      <c r="F23" s="13">
        <v>56459033</v>
      </c>
      <c r="G23" s="15" t="s">
        <v>100</v>
      </c>
      <c r="H23" s="16" t="s">
        <v>92</v>
      </c>
      <c r="I23" s="15" t="s">
        <v>101</v>
      </c>
      <c r="J23" s="20" t="s">
        <v>28</v>
      </c>
      <c r="K23" s="20" t="s">
        <v>28</v>
      </c>
      <c r="L23" s="17">
        <v>56955</v>
      </c>
    </row>
    <row r="24" spans="1:16" s="19" customFormat="1" x14ac:dyDescent="0.25">
      <c r="A24" s="13" t="s">
        <v>14</v>
      </c>
      <c r="B24" s="13" t="s">
        <v>47</v>
      </c>
      <c r="C24" s="14" t="s">
        <v>102</v>
      </c>
      <c r="D24" s="15" t="s">
        <v>103</v>
      </c>
      <c r="E24" s="14">
        <v>100020916</v>
      </c>
      <c r="F24" s="13">
        <v>710294980</v>
      </c>
      <c r="G24" s="15" t="s">
        <v>104</v>
      </c>
      <c r="H24" s="16" t="s">
        <v>92</v>
      </c>
      <c r="I24" s="15" t="s">
        <v>101</v>
      </c>
      <c r="J24" s="20" t="s">
        <v>28</v>
      </c>
      <c r="K24" s="20" t="s">
        <v>28</v>
      </c>
      <c r="L24" s="17">
        <v>35463</v>
      </c>
    </row>
    <row r="25" spans="1:16" s="19" customFormat="1" x14ac:dyDescent="0.25">
      <c r="A25" s="13" t="s">
        <v>14</v>
      </c>
      <c r="B25" s="13" t="s">
        <v>47</v>
      </c>
      <c r="C25" s="14" t="s">
        <v>105</v>
      </c>
      <c r="D25" s="15" t="s">
        <v>106</v>
      </c>
      <c r="E25" s="14">
        <v>100000746</v>
      </c>
      <c r="F25" s="13">
        <v>42169623</v>
      </c>
      <c r="G25" s="15" t="s">
        <v>107</v>
      </c>
      <c r="H25" s="16" t="s">
        <v>61</v>
      </c>
      <c r="I25" s="15" t="s">
        <v>108</v>
      </c>
      <c r="J25" s="20" t="s">
        <v>28</v>
      </c>
      <c r="K25" s="20" t="s">
        <v>28</v>
      </c>
      <c r="L25" s="17">
        <v>180803</v>
      </c>
    </row>
    <row r="26" spans="1:16" s="19" customFormat="1" x14ac:dyDescent="0.25">
      <c r="A26" s="13" t="s">
        <v>14</v>
      </c>
      <c r="B26" s="13" t="s">
        <v>47</v>
      </c>
      <c r="C26" s="14" t="s">
        <v>109</v>
      </c>
      <c r="D26" s="15" t="s">
        <v>110</v>
      </c>
      <c r="E26" s="14">
        <v>100010954</v>
      </c>
      <c r="F26" s="13">
        <v>37888528</v>
      </c>
      <c r="G26" s="15" t="s">
        <v>55</v>
      </c>
      <c r="H26" s="16" t="s">
        <v>111</v>
      </c>
      <c r="I26" s="15" t="s">
        <v>112</v>
      </c>
      <c r="J26" s="20" t="s">
        <v>28</v>
      </c>
      <c r="K26" s="20" t="s">
        <v>28</v>
      </c>
      <c r="L26" s="17">
        <v>135830</v>
      </c>
    </row>
    <row r="27" spans="1:16" s="19" customFormat="1" x14ac:dyDescent="0.25">
      <c r="A27" s="13" t="s">
        <v>14</v>
      </c>
      <c r="B27" s="13" t="s">
        <v>47</v>
      </c>
      <c r="C27" s="14" t="s">
        <v>109</v>
      </c>
      <c r="D27" s="15" t="s">
        <v>110</v>
      </c>
      <c r="E27" s="14">
        <v>100010851</v>
      </c>
      <c r="F27" s="13">
        <v>710224133</v>
      </c>
      <c r="G27" s="15" t="s">
        <v>55</v>
      </c>
      <c r="H27" s="16" t="s">
        <v>113</v>
      </c>
      <c r="I27" s="15" t="s">
        <v>114</v>
      </c>
      <c r="J27" s="20" t="s">
        <v>28</v>
      </c>
      <c r="K27" s="20" t="s">
        <v>28</v>
      </c>
      <c r="L27" s="17">
        <v>19204</v>
      </c>
    </row>
    <row r="28" spans="1:16" s="19" customFormat="1" x14ac:dyDescent="0.25">
      <c r="A28" s="13" t="s">
        <v>14</v>
      </c>
      <c r="B28" s="13" t="s">
        <v>47</v>
      </c>
      <c r="C28" s="14" t="s">
        <v>115</v>
      </c>
      <c r="D28" s="15" t="s">
        <v>116</v>
      </c>
      <c r="E28" s="14">
        <v>100021012</v>
      </c>
      <c r="F28" s="13">
        <v>57312087</v>
      </c>
      <c r="G28" s="15" t="s">
        <v>117</v>
      </c>
      <c r="H28" s="16" t="s">
        <v>92</v>
      </c>
      <c r="I28" s="15" t="s">
        <v>118</v>
      </c>
      <c r="J28" s="20" t="s">
        <v>28</v>
      </c>
      <c r="K28" s="20" t="s">
        <v>28</v>
      </c>
      <c r="L28" s="17">
        <v>131302</v>
      </c>
    </row>
    <row r="29" spans="1:16" s="19" customFormat="1" x14ac:dyDescent="0.25">
      <c r="A29" s="13" t="s">
        <v>14</v>
      </c>
      <c r="B29" s="13" t="s">
        <v>47</v>
      </c>
      <c r="C29" s="14" t="s">
        <v>119</v>
      </c>
      <c r="D29" s="15" t="s">
        <v>120</v>
      </c>
      <c r="E29" s="14">
        <v>100000979</v>
      </c>
      <c r="F29" s="13">
        <v>42258031</v>
      </c>
      <c r="G29" s="15" t="s">
        <v>55</v>
      </c>
      <c r="H29" s="16" t="s">
        <v>92</v>
      </c>
      <c r="I29" s="15" t="s">
        <v>121</v>
      </c>
      <c r="J29" s="20" t="s">
        <v>21</v>
      </c>
      <c r="K29" s="20" t="s">
        <v>21</v>
      </c>
      <c r="L29" s="17">
        <v>0</v>
      </c>
    </row>
    <row r="30" spans="1:16" s="19" customFormat="1" x14ac:dyDescent="0.25">
      <c r="A30" s="13" t="s">
        <v>14</v>
      </c>
      <c r="B30" s="13" t="s">
        <v>47</v>
      </c>
      <c r="C30" s="14" t="s">
        <v>122</v>
      </c>
      <c r="D30" s="15" t="s">
        <v>123</v>
      </c>
      <c r="E30" s="14">
        <v>100000461</v>
      </c>
      <c r="F30" s="13">
        <v>42364531</v>
      </c>
      <c r="G30" s="15" t="s">
        <v>124</v>
      </c>
      <c r="H30" s="16" t="s">
        <v>19</v>
      </c>
      <c r="I30" s="15" t="s">
        <v>125</v>
      </c>
      <c r="J30" s="20" t="s">
        <v>28</v>
      </c>
      <c r="K30" s="20" t="s">
        <v>28</v>
      </c>
      <c r="L30" s="17">
        <v>158509</v>
      </c>
    </row>
    <row r="31" spans="1:16" s="19" customFormat="1" x14ac:dyDescent="0.25">
      <c r="A31" s="13" t="s">
        <v>14</v>
      </c>
      <c r="B31" s="13" t="s">
        <v>47</v>
      </c>
      <c r="C31" s="14" t="s">
        <v>126</v>
      </c>
      <c r="D31" s="15" t="s">
        <v>127</v>
      </c>
      <c r="E31" s="14">
        <v>100017878</v>
      </c>
      <c r="F31" s="13">
        <v>50723227</v>
      </c>
      <c r="G31" s="15" t="s">
        <v>128</v>
      </c>
      <c r="H31" s="16" t="s">
        <v>19</v>
      </c>
      <c r="I31" s="15" t="s">
        <v>129</v>
      </c>
      <c r="J31" s="20" t="s">
        <v>28</v>
      </c>
      <c r="K31" s="20" t="s">
        <v>28</v>
      </c>
      <c r="L31" s="17">
        <v>65727</v>
      </c>
    </row>
    <row r="32" spans="1:16" s="19" customFormat="1" x14ac:dyDescent="0.25">
      <c r="A32" s="13" t="s">
        <v>14</v>
      </c>
      <c r="B32" s="13" t="s">
        <v>47</v>
      </c>
      <c r="C32" s="14" t="s">
        <v>130</v>
      </c>
      <c r="D32" s="15" t="s">
        <v>131</v>
      </c>
      <c r="E32" s="14">
        <v>100000781</v>
      </c>
      <c r="F32" s="13">
        <v>30804663</v>
      </c>
      <c r="G32" s="15" t="s">
        <v>132</v>
      </c>
      <c r="H32" s="16" t="s">
        <v>133</v>
      </c>
      <c r="I32" s="15" t="s">
        <v>134</v>
      </c>
      <c r="J32" s="20" t="s">
        <v>28</v>
      </c>
      <c r="K32" s="20" t="s">
        <v>28</v>
      </c>
      <c r="L32" s="17">
        <v>152916</v>
      </c>
    </row>
    <row r="33" spans="1:12" s="19" customFormat="1" x14ac:dyDescent="0.25">
      <c r="A33" s="13" t="s">
        <v>14</v>
      </c>
      <c r="B33" s="13" t="s">
        <v>47</v>
      </c>
      <c r="C33" s="14" t="s">
        <v>135</v>
      </c>
      <c r="D33" s="15" t="s">
        <v>136</v>
      </c>
      <c r="E33" s="14">
        <v>100000337</v>
      </c>
      <c r="F33" s="13">
        <v>31789188</v>
      </c>
      <c r="G33" s="15" t="s">
        <v>55</v>
      </c>
      <c r="H33" s="16" t="s">
        <v>61</v>
      </c>
      <c r="I33" s="15" t="s">
        <v>137</v>
      </c>
      <c r="J33" s="20" t="s">
        <v>28</v>
      </c>
      <c r="K33" s="20" t="s">
        <v>28</v>
      </c>
      <c r="L33" s="17">
        <v>116680</v>
      </c>
    </row>
    <row r="34" spans="1:12" s="19" customFormat="1" x14ac:dyDescent="0.25">
      <c r="A34" s="13" t="s">
        <v>14</v>
      </c>
      <c r="B34" s="13" t="s">
        <v>47</v>
      </c>
      <c r="C34" s="14" t="s">
        <v>138</v>
      </c>
      <c r="D34" s="15" t="s">
        <v>139</v>
      </c>
      <c r="E34" s="14">
        <v>100018296</v>
      </c>
      <c r="F34" s="13">
        <v>52590968</v>
      </c>
      <c r="G34" s="15" t="s">
        <v>55</v>
      </c>
      <c r="H34" s="16" t="s">
        <v>65</v>
      </c>
      <c r="I34" s="15" t="s">
        <v>140</v>
      </c>
      <c r="J34" s="20" t="s">
        <v>28</v>
      </c>
      <c r="K34" s="20" t="s">
        <v>28</v>
      </c>
      <c r="L34" s="17">
        <v>126463</v>
      </c>
    </row>
    <row r="35" spans="1:12" s="19" customFormat="1" x14ac:dyDescent="0.25">
      <c r="A35" s="13" t="s">
        <v>14</v>
      </c>
      <c r="B35" s="13" t="s">
        <v>47</v>
      </c>
      <c r="C35" s="14" t="s">
        <v>141</v>
      </c>
      <c r="D35" s="15" t="s">
        <v>142</v>
      </c>
      <c r="E35" s="14">
        <v>100019856</v>
      </c>
      <c r="F35" s="13">
        <v>55125450</v>
      </c>
      <c r="G35" s="15" t="s">
        <v>143</v>
      </c>
      <c r="H35" s="16" t="s">
        <v>51</v>
      </c>
      <c r="I35" s="15" t="s">
        <v>144</v>
      </c>
      <c r="J35" s="20" t="s">
        <v>28</v>
      </c>
      <c r="K35" s="20" t="s">
        <v>28</v>
      </c>
      <c r="L35" s="17">
        <v>127202</v>
      </c>
    </row>
    <row r="36" spans="1:12" s="19" customFormat="1" x14ac:dyDescent="0.25">
      <c r="A36" s="13" t="s">
        <v>14</v>
      </c>
      <c r="B36" s="13" t="s">
        <v>47</v>
      </c>
      <c r="C36" s="14" t="s">
        <v>145</v>
      </c>
      <c r="D36" s="15" t="s">
        <v>146</v>
      </c>
      <c r="E36" s="14">
        <v>100018902</v>
      </c>
      <c r="F36" s="13">
        <v>55319572</v>
      </c>
      <c r="G36" s="15" t="s">
        <v>147</v>
      </c>
      <c r="H36" s="16" t="s">
        <v>65</v>
      </c>
      <c r="I36" s="15" t="s">
        <v>148</v>
      </c>
      <c r="J36" s="20" t="s">
        <v>28</v>
      </c>
      <c r="K36" s="20" t="s">
        <v>28</v>
      </c>
      <c r="L36" s="17">
        <v>92798</v>
      </c>
    </row>
    <row r="37" spans="1:12" s="19" customFormat="1" x14ac:dyDescent="0.25">
      <c r="A37" s="13" t="s">
        <v>14</v>
      </c>
      <c r="B37" s="13" t="s">
        <v>47</v>
      </c>
      <c r="C37" s="14" t="s">
        <v>149</v>
      </c>
      <c r="D37" s="15" t="s">
        <v>150</v>
      </c>
      <c r="E37" s="14">
        <v>100018936</v>
      </c>
      <c r="F37" s="13">
        <v>710277156</v>
      </c>
      <c r="G37" s="15" t="s">
        <v>55</v>
      </c>
      <c r="H37" s="16" t="s">
        <v>151</v>
      </c>
      <c r="I37" s="15" t="s">
        <v>152</v>
      </c>
      <c r="J37" s="20" t="s">
        <v>28</v>
      </c>
      <c r="K37" s="20" t="s">
        <v>28</v>
      </c>
      <c r="L37" s="17">
        <v>93676</v>
      </c>
    </row>
    <row r="38" spans="1:12" s="19" customFormat="1" x14ac:dyDescent="0.25">
      <c r="A38" s="13" t="s">
        <v>14</v>
      </c>
      <c r="B38" s="13" t="s">
        <v>47</v>
      </c>
      <c r="C38" s="14" t="s">
        <v>153</v>
      </c>
      <c r="D38" s="15" t="s">
        <v>154</v>
      </c>
      <c r="E38" s="14">
        <v>100019636</v>
      </c>
      <c r="F38" s="13">
        <v>710282869</v>
      </c>
      <c r="G38" s="15" t="s">
        <v>55</v>
      </c>
      <c r="H38" s="16" t="s">
        <v>70</v>
      </c>
      <c r="I38" s="15" t="s">
        <v>155</v>
      </c>
      <c r="J38" s="20" t="s">
        <v>28</v>
      </c>
      <c r="K38" s="20" t="s">
        <v>28</v>
      </c>
      <c r="L38" s="17">
        <v>68518</v>
      </c>
    </row>
    <row r="39" spans="1:12" s="19" customFormat="1" x14ac:dyDescent="0.25">
      <c r="A39" s="13" t="s">
        <v>156</v>
      </c>
      <c r="B39" s="13" t="s">
        <v>15</v>
      </c>
      <c r="C39" s="14" t="s">
        <v>157</v>
      </c>
      <c r="D39" s="15" t="s">
        <v>158</v>
      </c>
      <c r="E39" s="14">
        <v>100020236</v>
      </c>
      <c r="F39" s="13">
        <v>56128941</v>
      </c>
      <c r="G39" s="15" t="s">
        <v>159</v>
      </c>
      <c r="H39" s="16" t="s">
        <v>160</v>
      </c>
      <c r="I39" s="15" t="s">
        <v>161</v>
      </c>
      <c r="J39" s="18" t="s">
        <v>28</v>
      </c>
      <c r="K39" s="18" t="s">
        <v>28</v>
      </c>
      <c r="L39" s="17">
        <v>95492</v>
      </c>
    </row>
    <row r="40" spans="1:12" s="19" customFormat="1" x14ac:dyDescent="0.25">
      <c r="A40" s="13" t="s">
        <v>156</v>
      </c>
      <c r="B40" s="13" t="s">
        <v>22</v>
      </c>
      <c r="C40" s="14" t="s">
        <v>162</v>
      </c>
      <c r="D40" s="15" t="s">
        <v>163</v>
      </c>
      <c r="E40" s="14">
        <v>100001590</v>
      </c>
      <c r="F40" s="13">
        <v>37836447</v>
      </c>
      <c r="G40" s="15" t="s">
        <v>164</v>
      </c>
      <c r="H40" s="16" t="s">
        <v>165</v>
      </c>
      <c r="I40" s="15" t="s">
        <v>166</v>
      </c>
      <c r="J40" s="18" t="s">
        <v>28</v>
      </c>
      <c r="K40" s="18" t="s">
        <v>28</v>
      </c>
      <c r="L40" s="17">
        <v>96033</v>
      </c>
    </row>
    <row r="41" spans="1:12" s="19" customFormat="1" x14ac:dyDescent="0.25">
      <c r="A41" s="13" t="s">
        <v>156</v>
      </c>
      <c r="B41" s="13" t="s">
        <v>29</v>
      </c>
      <c r="C41" s="14" t="s">
        <v>167</v>
      </c>
      <c r="D41" s="15" t="s">
        <v>168</v>
      </c>
      <c r="E41" s="14">
        <v>100002250</v>
      </c>
      <c r="F41" s="13">
        <v>31825010</v>
      </c>
      <c r="G41" s="15" t="s">
        <v>169</v>
      </c>
      <c r="H41" s="16" t="s">
        <v>170</v>
      </c>
      <c r="I41" s="15" t="s">
        <v>171</v>
      </c>
      <c r="J41" s="18" t="s">
        <v>28</v>
      </c>
      <c r="K41" s="18" t="s">
        <v>28</v>
      </c>
      <c r="L41" s="17">
        <v>64533</v>
      </c>
    </row>
    <row r="42" spans="1:12" s="19" customFormat="1" x14ac:dyDescent="0.25">
      <c r="A42" s="13" t="s">
        <v>156</v>
      </c>
      <c r="B42" s="13" t="s">
        <v>29</v>
      </c>
      <c r="C42" s="14" t="s">
        <v>167</v>
      </c>
      <c r="D42" s="15" t="s">
        <v>168</v>
      </c>
      <c r="E42" s="14">
        <v>100017422</v>
      </c>
      <c r="F42" s="13">
        <v>42040655</v>
      </c>
      <c r="G42" s="15" t="s">
        <v>172</v>
      </c>
      <c r="H42" s="16" t="s">
        <v>173</v>
      </c>
      <c r="I42" s="15" t="s">
        <v>174</v>
      </c>
      <c r="J42" s="18" t="s">
        <v>28</v>
      </c>
      <c r="K42" s="18" t="s">
        <v>28</v>
      </c>
      <c r="L42" s="17">
        <v>44439</v>
      </c>
    </row>
    <row r="43" spans="1:12" s="19" customFormat="1" x14ac:dyDescent="0.25">
      <c r="A43" s="13" t="s">
        <v>156</v>
      </c>
      <c r="B43" s="13" t="s">
        <v>29</v>
      </c>
      <c r="C43" s="14" t="s">
        <v>167</v>
      </c>
      <c r="D43" s="15" t="s">
        <v>168</v>
      </c>
      <c r="E43" s="14">
        <v>100017399</v>
      </c>
      <c r="F43" s="13">
        <v>42401526</v>
      </c>
      <c r="G43" s="15" t="s">
        <v>175</v>
      </c>
      <c r="H43" s="16" t="s">
        <v>176</v>
      </c>
      <c r="I43" s="15" t="s">
        <v>177</v>
      </c>
      <c r="J43" s="18" t="s">
        <v>28</v>
      </c>
      <c r="K43" s="18" t="s">
        <v>28</v>
      </c>
      <c r="L43" s="17">
        <v>59014</v>
      </c>
    </row>
    <row r="44" spans="1:12" s="19" customFormat="1" x14ac:dyDescent="0.25">
      <c r="A44" s="13" t="s">
        <v>156</v>
      </c>
      <c r="B44" s="13" t="s">
        <v>29</v>
      </c>
      <c r="C44" s="14" t="s">
        <v>167</v>
      </c>
      <c r="D44" s="15" t="s">
        <v>168</v>
      </c>
      <c r="E44" s="14">
        <v>100019300</v>
      </c>
      <c r="F44" s="13">
        <v>54014859</v>
      </c>
      <c r="G44" s="15" t="s">
        <v>178</v>
      </c>
      <c r="H44" s="16" t="s">
        <v>179</v>
      </c>
      <c r="I44" s="15" t="s">
        <v>180</v>
      </c>
      <c r="J44" s="18" t="s">
        <v>28</v>
      </c>
      <c r="K44" s="18" t="s">
        <v>28</v>
      </c>
      <c r="L44" s="17">
        <v>164656</v>
      </c>
    </row>
    <row r="45" spans="1:12" s="19" customFormat="1" x14ac:dyDescent="0.25">
      <c r="A45" s="13" t="s">
        <v>156</v>
      </c>
      <c r="B45" s="13" t="s">
        <v>29</v>
      </c>
      <c r="C45" s="14" t="s">
        <v>181</v>
      </c>
      <c r="D45" s="15" t="s">
        <v>182</v>
      </c>
      <c r="E45" s="14">
        <v>100001594</v>
      </c>
      <c r="F45" s="13">
        <v>31825389</v>
      </c>
      <c r="G45" s="15" t="s">
        <v>183</v>
      </c>
      <c r="H45" s="16" t="s">
        <v>165</v>
      </c>
      <c r="I45" s="15" t="s">
        <v>184</v>
      </c>
      <c r="J45" s="18" t="s">
        <v>28</v>
      </c>
      <c r="K45" s="18" t="s">
        <v>28</v>
      </c>
      <c r="L45" s="17">
        <v>139059</v>
      </c>
    </row>
    <row r="46" spans="1:12" s="19" customFormat="1" x14ac:dyDescent="0.25">
      <c r="A46" s="13" t="s">
        <v>156</v>
      </c>
      <c r="B46" s="13" t="s">
        <v>47</v>
      </c>
      <c r="C46" s="14" t="s">
        <v>185</v>
      </c>
      <c r="D46" s="15" t="s">
        <v>186</v>
      </c>
      <c r="E46" s="14">
        <v>100020933</v>
      </c>
      <c r="F46" s="13">
        <v>57177392</v>
      </c>
      <c r="G46" s="15" t="s">
        <v>25</v>
      </c>
      <c r="H46" s="16" t="s">
        <v>187</v>
      </c>
      <c r="I46" s="15" t="s">
        <v>188</v>
      </c>
      <c r="J46" s="18" t="s">
        <v>28</v>
      </c>
      <c r="K46" s="18" t="s">
        <v>28</v>
      </c>
      <c r="L46" s="17">
        <v>56104</v>
      </c>
    </row>
    <row r="47" spans="1:12" s="19" customFormat="1" x14ac:dyDescent="0.25">
      <c r="A47" s="13" t="s">
        <v>156</v>
      </c>
      <c r="B47" s="13" t="s">
        <v>47</v>
      </c>
      <c r="C47" s="14" t="s">
        <v>189</v>
      </c>
      <c r="D47" s="15" t="s">
        <v>190</v>
      </c>
      <c r="E47" s="14">
        <v>100018959</v>
      </c>
      <c r="F47" s="13">
        <v>53200349</v>
      </c>
      <c r="G47" s="15" t="s">
        <v>191</v>
      </c>
      <c r="H47" s="16" t="s">
        <v>160</v>
      </c>
      <c r="I47" s="15" t="s">
        <v>192</v>
      </c>
      <c r="J47" s="18" t="s">
        <v>28</v>
      </c>
      <c r="K47" s="18" t="s">
        <v>28</v>
      </c>
      <c r="L47" s="17">
        <v>115419</v>
      </c>
    </row>
    <row r="48" spans="1:12" s="19" customFormat="1" x14ac:dyDescent="0.25">
      <c r="A48" s="13" t="s">
        <v>156</v>
      </c>
      <c r="B48" s="13" t="s">
        <v>47</v>
      </c>
      <c r="C48" s="14" t="s">
        <v>193</v>
      </c>
      <c r="D48" s="15" t="s">
        <v>194</v>
      </c>
      <c r="E48" s="14">
        <v>100002714</v>
      </c>
      <c r="F48" s="13">
        <v>37990845</v>
      </c>
      <c r="G48" s="15" t="s">
        <v>55</v>
      </c>
      <c r="H48" s="16" t="s">
        <v>195</v>
      </c>
      <c r="I48" s="15" t="s">
        <v>196</v>
      </c>
      <c r="J48" s="18" t="s">
        <v>28</v>
      </c>
      <c r="K48" s="18" t="s">
        <v>28</v>
      </c>
      <c r="L48" s="17">
        <v>174284</v>
      </c>
    </row>
    <row r="49" spans="1:12" s="19" customFormat="1" x14ac:dyDescent="0.25">
      <c r="A49" s="13" t="s">
        <v>156</v>
      </c>
      <c r="B49" s="13" t="s">
        <v>47</v>
      </c>
      <c r="C49" s="14" t="s">
        <v>197</v>
      </c>
      <c r="D49" s="15" t="s">
        <v>198</v>
      </c>
      <c r="E49" s="14">
        <v>100018889</v>
      </c>
      <c r="F49" s="13">
        <v>53072120</v>
      </c>
      <c r="G49" s="15" t="s">
        <v>199</v>
      </c>
      <c r="H49" s="16" t="s">
        <v>43</v>
      </c>
      <c r="I49" s="15" t="s">
        <v>200</v>
      </c>
      <c r="J49" s="18" t="s">
        <v>28</v>
      </c>
      <c r="K49" s="18" t="s">
        <v>28</v>
      </c>
      <c r="L49" s="17">
        <v>153393</v>
      </c>
    </row>
    <row r="50" spans="1:12" s="19" customFormat="1" x14ac:dyDescent="0.25">
      <c r="A50" s="13" t="s">
        <v>201</v>
      </c>
      <c r="B50" s="13" t="s">
        <v>47</v>
      </c>
      <c r="C50" s="14" t="s">
        <v>202</v>
      </c>
      <c r="D50" s="15" t="s">
        <v>203</v>
      </c>
      <c r="E50" s="14">
        <v>100020030</v>
      </c>
      <c r="F50" s="13">
        <v>55620400</v>
      </c>
      <c r="G50" s="15" t="s">
        <v>117</v>
      </c>
      <c r="H50" s="16" t="s">
        <v>204</v>
      </c>
      <c r="I50" s="15" t="s">
        <v>205</v>
      </c>
      <c r="J50" s="18" t="s">
        <v>28</v>
      </c>
      <c r="K50" s="18" t="s">
        <v>28</v>
      </c>
      <c r="L50" s="17">
        <v>141966</v>
      </c>
    </row>
    <row r="51" spans="1:12" s="19" customFormat="1" x14ac:dyDescent="0.25">
      <c r="A51" s="13" t="s">
        <v>201</v>
      </c>
      <c r="B51" s="13" t="s">
        <v>47</v>
      </c>
      <c r="C51" s="14" t="s">
        <v>206</v>
      </c>
      <c r="D51" s="15" t="s">
        <v>207</v>
      </c>
      <c r="E51" s="14">
        <v>100019994</v>
      </c>
      <c r="F51" s="13">
        <v>55595391</v>
      </c>
      <c r="G51" s="15" t="s">
        <v>208</v>
      </c>
      <c r="H51" s="16" t="s">
        <v>209</v>
      </c>
      <c r="I51" s="15" t="s">
        <v>210</v>
      </c>
      <c r="J51" s="18" t="s">
        <v>28</v>
      </c>
      <c r="K51" s="18" t="s">
        <v>28</v>
      </c>
      <c r="L51" s="17">
        <v>177931</v>
      </c>
    </row>
    <row r="52" spans="1:12" s="19" customFormat="1" x14ac:dyDescent="0.25">
      <c r="A52" s="13" t="s">
        <v>201</v>
      </c>
      <c r="B52" s="13" t="s">
        <v>47</v>
      </c>
      <c r="C52" s="14" t="s">
        <v>206</v>
      </c>
      <c r="D52" s="15" t="s">
        <v>207</v>
      </c>
      <c r="E52" s="14">
        <v>100004648</v>
      </c>
      <c r="F52" s="13">
        <v>710228538</v>
      </c>
      <c r="G52" s="15" t="s">
        <v>208</v>
      </c>
      <c r="H52" s="16" t="s">
        <v>211</v>
      </c>
      <c r="I52" s="15" t="s">
        <v>212</v>
      </c>
      <c r="J52" s="18" t="s">
        <v>28</v>
      </c>
      <c r="K52" s="18" t="s">
        <v>28</v>
      </c>
      <c r="L52" s="17">
        <v>161921</v>
      </c>
    </row>
    <row r="53" spans="1:12" s="19" customFormat="1" x14ac:dyDescent="0.25">
      <c r="A53" s="13" t="s">
        <v>201</v>
      </c>
      <c r="B53" s="13" t="s">
        <v>47</v>
      </c>
      <c r="C53" s="14" t="s">
        <v>213</v>
      </c>
      <c r="D53" s="15" t="s">
        <v>214</v>
      </c>
      <c r="E53" s="14">
        <v>100019947</v>
      </c>
      <c r="F53" s="13">
        <v>55538177</v>
      </c>
      <c r="G53" s="15" t="s">
        <v>55</v>
      </c>
      <c r="H53" s="16" t="s">
        <v>19</v>
      </c>
      <c r="I53" s="15" t="s">
        <v>215</v>
      </c>
      <c r="J53" s="18" t="s">
        <v>28</v>
      </c>
      <c r="K53" s="18" t="s">
        <v>28</v>
      </c>
      <c r="L53" s="17">
        <v>21341</v>
      </c>
    </row>
    <row r="54" spans="1:12" s="19" customFormat="1" x14ac:dyDescent="0.25">
      <c r="A54" s="13" t="s">
        <v>216</v>
      </c>
      <c r="B54" s="13" t="s">
        <v>22</v>
      </c>
      <c r="C54" s="14" t="s">
        <v>217</v>
      </c>
      <c r="D54" s="15" t="s">
        <v>218</v>
      </c>
      <c r="E54" s="14">
        <v>100020829</v>
      </c>
      <c r="F54" s="13">
        <v>57100675</v>
      </c>
      <c r="G54" s="15" t="s">
        <v>219</v>
      </c>
      <c r="H54" s="16" t="s">
        <v>220</v>
      </c>
      <c r="I54" s="15" t="s">
        <v>221</v>
      </c>
      <c r="J54" s="20" t="s">
        <v>21</v>
      </c>
      <c r="K54" s="20" t="s">
        <v>21</v>
      </c>
      <c r="L54" s="17">
        <v>0</v>
      </c>
    </row>
    <row r="55" spans="1:12" s="19" customFormat="1" x14ac:dyDescent="0.25">
      <c r="A55" s="13" t="s">
        <v>216</v>
      </c>
      <c r="B55" s="13" t="s">
        <v>29</v>
      </c>
      <c r="C55" s="14" t="s">
        <v>222</v>
      </c>
      <c r="D55" s="15" t="s">
        <v>223</v>
      </c>
      <c r="E55" s="14">
        <v>100006562</v>
      </c>
      <c r="F55" s="13">
        <v>18048650</v>
      </c>
      <c r="G55" s="15" t="s">
        <v>224</v>
      </c>
      <c r="H55" s="16" t="s">
        <v>225</v>
      </c>
      <c r="I55" s="15" t="s">
        <v>226</v>
      </c>
      <c r="J55" s="20" t="s">
        <v>28</v>
      </c>
      <c r="K55" s="20" t="s">
        <v>28</v>
      </c>
      <c r="L55" s="17">
        <v>196241</v>
      </c>
    </row>
    <row r="56" spans="1:12" s="19" customFormat="1" x14ac:dyDescent="0.25">
      <c r="A56" s="13" t="s">
        <v>216</v>
      </c>
      <c r="B56" s="13" t="s">
        <v>29</v>
      </c>
      <c r="C56" s="14" t="s">
        <v>222</v>
      </c>
      <c r="D56" s="15" t="s">
        <v>223</v>
      </c>
      <c r="E56" s="14">
        <v>100006468</v>
      </c>
      <c r="F56" s="13">
        <v>31825435</v>
      </c>
      <c r="G56" s="15" t="s">
        <v>227</v>
      </c>
      <c r="H56" s="16" t="s">
        <v>228</v>
      </c>
      <c r="I56" s="15" t="s">
        <v>229</v>
      </c>
      <c r="J56" s="20" t="s">
        <v>28</v>
      </c>
      <c r="K56" s="20" t="s">
        <v>28</v>
      </c>
      <c r="L56" s="17">
        <v>197401</v>
      </c>
    </row>
    <row r="57" spans="1:12" s="19" customFormat="1" x14ac:dyDescent="0.25">
      <c r="A57" s="13" t="s">
        <v>216</v>
      </c>
      <c r="B57" s="13" t="s">
        <v>29</v>
      </c>
      <c r="C57" s="14" t="s">
        <v>222</v>
      </c>
      <c r="D57" s="15" t="s">
        <v>223</v>
      </c>
      <c r="E57" s="14">
        <v>100006835</v>
      </c>
      <c r="F57" s="13">
        <v>31825702</v>
      </c>
      <c r="G57" s="15" t="s">
        <v>230</v>
      </c>
      <c r="H57" s="16" t="s">
        <v>231</v>
      </c>
      <c r="I57" s="15" t="s">
        <v>232</v>
      </c>
      <c r="J57" s="20" t="s">
        <v>28</v>
      </c>
      <c r="K57" s="20" t="s">
        <v>28</v>
      </c>
      <c r="L57" s="17">
        <v>150048</v>
      </c>
    </row>
    <row r="58" spans="1:12" s="19" customFormat="1" x14ac:dyDescent="0.25">
      <c r="A58" s="13" t="s">
        <v>216</v>
      </c>
      <c r="B58" s="13" t="s">
        <v>29</v>
      </c>
      <c r="C58" s="14" t="s">
        <v>222</v>
      </c>
      <c r="D58" s="15" t="s">
        <v>223</v>
      </c>
      <c r="E58" s="14">
        <v>100017419</v>
      </c>
      <c r="F58" s="13">
        <v>37920421</v>
      </c>
      <c r="G58" s="15" t="s">
        <v>233</v>
      </c>
      <c r="H58" s="16" t="s">
        <v>234</v>
      </c>
      <c r="I58" s="15" t="s">
        <v>235</v>
      </c>
      <c r="J58" s="20" t="s">
        <v>28</v>
      </c>
      <c r="K58" s="20" t="s">
        <v>28</v>
      </c>
      <c r="L58" s="17">
        <v>192442</v>
      </c>
    </row>
    <row r="59" spans="1:12" s="19" customFormat="1" x14ac:dyDescent="0.25">
      <c r="A59" s="13" t="s">
        <v>216</v>
      </c>
      <c r="B59" s="13" t="s">
        <v>29</v>
      </c>
      <c r="C59" s="14" t="s">
        <v>222</v>
      </c>
      <c r="D59" s="15" t="s">
        <v>223</v>
      </c>
      <c r="E59" s="14">
        <v>100017438</v>
      </c>
      <c r="F59" s="13">
        <v>42210429</v>
      </c>
      <c r="G59" s="15" t="s">
        <v>233</v>
      </c>
      <c r="H59" s="16" t="s">
        <v>236</v>
      </c>
      <c r="I59" s="15" t="s">
        <v>237</v>
      </c>
      <c r="J59" s="20" t="s">
        <v>28</v>
      </c>
      <c r="K59" s="20" t="s">
        <v>28</v>
      </c>
      <c r="L59" s="17">
        <v>78053</v>
      </c>
    </row>
    <row r="60" spans="1:12" s="19" customFormat="1" x14ac:dyDescent="0.25">
      <c r="A60" s="13" t="s">
        <v>216</v>
      </c>
      <c r="B60" s="13" t="s">
        <v>29</v>
      </c>
      <c r="C60" s="14" t="s">
        <v>222</v>
      </c>
      <c r="D60" s="15" t="s">
        <v>223</v>
      </c>
      <c r="E60" s="14">
        <v>100018183</v>
      </c>
      <c r="F60" s="13">
        <v>51074800</v>
      </c>
      <c r="G60" s="15" t="s">
        <v>238</v>
      </c>
      <c r="H60" s="16" t="s">
        <v>211</v>
      </c>
      <c r="I60" s="15" t="s">
        <v>239</v>
      </c>
      <c r="J60" s="20" t="s">
        <v>28</v>
      </c>
      <c r="K60" s="20" t="s">
        <v>28</v>
      </c>
      <c r="L60" s="17">
        <v>109352</v>
      </c>
    </row>
    <row r="61" spans="1:12" s="19" customFormat="1" x14ac:dyDescent="0.25">
      <c r="A61" s="13" t="s">
        <v>216</v>
      </c>
      <c r="B61" s="13" t="s">
        <v>29</v>
      </c>
      <c r="C61" s="14" t="s">
        <v>240</v>
      </c>
      <c r="D61" s="15" t="s">
        <v>241</v>
      </c>
      <c r="E61" s="14">
        <v>100019437</v>
      </c>
      <c r="F61" s="13">
        <v>54023998</v>
      </c>
      <c r="G61" s="15" t="s">
        <v>242</v>
      </c>
      <c r="H61" s="16" t="s">
        <v>243</v>
      </c>
      <c r="I61" s="15" t="s">
        <v>244</v>
      </c>
      <c r="J61" s="20" t="s">
        <v>28</v>
      </c>
      <c r="K61" s="20" t="s">
        <v>28</v>
      </c>
      <c r="L61" s="17">
        <v>189161</v>
      </c>
    </row>
    <row r="62" spans="1:12" s="19" customFormat="1" x14ac:dyDescent="0.25">
      <c r="A62" s="13" t="s">
        <v>216</v>
      </c>
      <c r="B62" s="13" t="s">
        <v>29</v>
      </c>
      <c r="C62" s="14" t="s">
        <v>245</v>
      </c>
      <c r="D62" s="15" t="s">
        <v>246</v>
      </c>
      <c r="E62" s="14">
        <v>100005744</v>
      </c>
      <c r="F62" s="13">
        <v>588041</v>
      </c>
      <c r="G62" s="15" t="s">
        <v>247</v>
      </c>
      <c r="H62" s="16" t="s">
        <v>248</v>
      </c>
      <c r="I62" s="15" t="s">
        <v>249</v>
      </c>
      <c r="J62" s="20" t="s">
        <v>28</v>
      </c>
      <c r="K62" s="20" t="s">
        <v>28</v>
      </c>
      <c r="L62" s="17">
        <v>129535</v>
      </c>
    </row>
    <row r="63" spans="1:12" s="19" customFormat="1" x14ac:dyDescent="0.25">
      <c r="A63" s="13" t="s">
        <v>216</v>
      </c>
      <c r="B63" s="13" t="s">
        <v>47</v>
      </c>
      <c r="C63" s="14" t="s">
        <v>250</v>
      </c>
      <c r="D63" s="15" t="s">
        <v>251</v>
      </c>
      <c r="E63" s="14">
        <v>100019209</v>
      </c>
      <c r="F63" s="13">
        <v>53638735</v>
      </c>
      <c r="G63" s="15" t="s">
        <v>252</v>
      </c>
      <c r="H63" s="16" t="s">
        <v>70</v>
      </c>
      <c r="I63" s="15" t="s">
        <v>253</v>
      </c>
      <c r="J63" s="20" t="s">
        <v>28</v>
      </c>
      <c r="K63" s="20" t="s">
        <v>28</v>
      </c>
      <c r="L63" s="17">
        <v>119211</v>
      </c>
    </row>
    <row r="64" spans="1:12" s="19" customFormat="1" x14ac:dyDescent="0.25">
      <c r="A64" s="13" t="s">
        <v>216</v>
      </c>
      <c r="B64" s="13" t="s">
        <v>47</v>
      </c>
      <c r="C64" s="14" t="s">
        <v>254</v>
      </c>
      <c r="D64" s="15" t="s">
        <v>255</v>
      </c>
      <c r="E64" s="14">
        <v>100020472</v>
      </c>
      <c r="F64" s="13">
        <v>56459203</v>
      </c>
      <c r="G64" s="15" t="s">
        <v>55</v>
      </c>
      <c r="H64" s="16" t="s">
        <v>70</v>
      </c>
      <c r="I64" s="15" t="s">
        <v>256</v>
      </c>
      <c r="J64" s="20" t="s">
        <v>28</v>
      </c>
      <c r="K64" s="20" t="s">
        <v>28</v>
      </c>
      <c r="L64" s="17">
        <v>27059</v>
      </c>
    </row>
    <row r="65" spans="1:12" s="19" customFormat="1" x14ac:dyDescent="0.25">
      <c r="A65" s="13" t="s">
        <v>216</v>
      </c>
      <c r="B65" s="13" t="s">
        <v>47</v>
      </c>
      <c r="C65" s="14" t="s">
        <v>257</v>
      </c>
      <c r="D65" s="15" t="s">
        <v>258</v>
      </c>
      <c r="E65" s="14">
        <v>100006983</v>
      </c>
      <c r="F65" s="13">
        <v>42369649</v>
      </c>
      <c r="G65" s="15" t="s">
        <v>259</v>
      </c>
      <c r="H65" s="16" t="s">
        <v>248</v>
      </c>
      <c r="I65" s="15" t="s">
        <v>260</v>
      </c>
      <c r="J65" s="20" t="s">
        <v>28</v>
      </c>
      <c r="K65" s="20" t="s">
        <v>28</v>
      </c>
      <c r="L65" s="17">
        <v>148198</v>
      </c>
    </row>
    <row r="66" spans="1:12" s="19" customFormat="1" x14ac:dyDescent="0.25">
      <c r="A66" s="13" t="s">
        <v>216</v>
      </c>
      <c r="B66" s="13" t="s">
        <v>47</v>
      </c>
      <c r="C66" s="14" t="s">
        <v>261</v>
      </c>
      <c r="D66" s="15" t="s">
        <v>262</v>
      </c>
      <c r="E66" s="14">
        <v>100005472</v>
      </c>
      <c r="F66" s="13">
        <v>710056770</v>
      </c>
      <c r="G66" s="15" t="s">
        <v>263</v>
      </c>
      <c r="H66" s="16" t="s">
        <v>248</v>
      </c>
      <c r="I66" s="15" t="s">
        <v>264</v>
      </c>
      <c r="J66" s="20" t="s">
        <v>28</v>
      </c>
      <c r="K66" s="20" t="s">
        <v>28</v>
      </c>
      <c r="L66" s="17">
        <v>80946</v>
      </c>
    </row>
    <row r="67" spans="1:12" s="19" customFormat="1" x14ac:dyDescent="0.25">
      <c r="A67" s="13" t="s">
        <v>265</v>
      </c>
      <c r="B67" s="13" t="s">
        <v>22</v>
      </c>
      <c r="C67" s="14" t="s">
        <v>266</v>
      </c>
      <c r="D67" s="15" t="s">
        <v>267</v>
      </c>
      <c r="E67" s="14">
        <v>100007278</v>
      </c>
      <c r="F67" s="13">
        <v>37812386</v>
      </c>
      <c r="G67" s="15" t="s">
        <v>268</v>
      </c>
      <c r="H67" s="16" t="s">
        <v>269</v>
      </c>
      <c r="I67" s="15" t="s">
        <v>270</v>
      </c>
      <c r="J67" s="20" t="s">
        <v>28</v>
      </c>
      <c r="K67" s="20" t="s">
        <v>28</v>
      </c>
      <c r="L67" s="17">
        <v>79797</v>
      </c>
    </row>
    <row r="68" spans="1:12" s="19" customFormat="1" x14ac:dyDescent="0.25">
      <c r="A68" s="13" t="s">
        <v>265</v>
      </c>
      <c r="B68" s="13" t="s">
        <v>29</v>
      </c>
      <c r="C68" s="14" t="s">
        <v>271</v>
      </c>
      <c r="D68" s="15" t="s">
        <v>272</v>
      </c>
      <c r="E68" s="14">
        <v>100009031</v>
      </c>
      <c r="F68" s="13">
        <v>614505</v>
      </c>
      <c r="G68" s="15" t="s">
        <v>273</v>
      </c>
      <c r="H68" s="16" t="s">
        <v>274</v>
      </c>
      <c r="I68" s="15" t="s">
        <v>275</v>
      </c>
      <c r="J68" s="20" t="s">
        <v>28</v>
      </c>
      <c r="K68" s="20" t="s">
        <v>28</v>
      </c>
      <c r="L68" s="17">
        <v>120556</v>
      </c>
    </row>
    <row r="69" spans="1:12" s="19" customFormat="1" x14ac:dyDescent="0.25">
      <c r="A69" s="13" t="s">
        <v>265</v>
      </c>
      <c r="B69" s="13" t="s">
        <v>29</v>
      </c>
      <c r="C69" s="14" t="s">
        <v>271</v>
      </c>
      <c r="D69" s="15" t="s">
        <v>272</v>
      </c>
      <c r="E69" s="14">
        <v>100007266</v>
      </c>
      <c r="F69" s="13">
        <v>17060125</v>
      </c>
      <c r="G69" s="15" t="s">
        <v>276</v>
      </c>
      <c r="H69" s="16" t="s">
        <v>277</v>
      </c>
      <c r="I69" s="15" t="s">
        <v>278</v>
      </c>
      <c r="J69" s="20" t="s">
        <v>28</v>
      </c>
      <c r="K69" s="20" t="s">
        <v>28</v>
      </c>
      <c r="L69" s="17">
        <v>153620</v>
      </c>
    </row>
    <row r="70" spans="1:12" s="19" customFormat="1" x14ac:dyDescent="0.25">
      <c r="A70" s="13" t="s">
        <v>265</v>
      </c>
      <c r="B70" s="13" t="s">
        <v>29</v>
      </c>
      <c r="C70" s="14" t="s">
        <v>271</v>
      </c>
      <c r="D70" s="15" t="s">
        <v>272</v>
      </c>
      <c r="E70" s="14">
        <v>100007288</v>
      </c>
      <c r="F70" s="13">
        <v>30232228</v>
      </c>
      <c r="G70" s="15" t="s">
        <v>279</v>
      </c>
      <c r="H70" s="16" t="s">
        <v>269</v>
      </c>
      <c r="I70" s="15" t="s">
        <v>280</v>
      </c>
      <c r="J70" s="20" t="s">
        <v>28</v>
      </c>
      <c r="K70" s="20" t="s">
        <v>28</v>
      </c>
      <c r="L70" s="17">
        <v>35116</v>
      </c>
    </row>
    <row r="71" spans="1:12" s="19" customFormat="1" x14ac:dyDescent="0.25">
      <c r="A71" s="13" t="s">
        <v>265</v>
      </c>
      <c r="B71" s="13" t="s">
        <v>29</v>
      </c>
      <c r="C71" s="14" t="s">
        <v>271</v>
      </c>
      <c r="D71" s="15" t="s">
        <v>272</v>
      </c>
      <c r="E71" s="14">
        <v>100017036</v>
      </c>
      <c r="F71" s="13">
        <v>42378001</v>
      </c>
      <c r="G71" s="15" t="s">
        <v>281</v>
      </c>
      <c r="H71" s="16" t="s">
        <v>282</v>
      </c>
      <c r="I71" s="15" t="s">
        <v>283</v>
      </c>
      <c r="J71" s="20" t="s">
        <v>28</v>
      </c>
      <c r="K71" s="20" t="s">
        <v>28</v>
      </c>
      <c r="L71" s="17">
        <v>160272</v>
      </c>
    </row>
    <row r="72" spans="1:12" s="19" customFormat="1" x14ac:dyDescent="0.25">
      <c r="A72" s="13" t="s">
        <v>265</v>
      </c>
      <c r="B72" s="13" t="s">
        <v>29</v>
      </c>
      <c r="C72" s="14" t="s">
        <v>271</v>
      </c>
      <c r="D72" s="15" t="s">
        <v>272</v>
      </c>
      <c r="E72" s="14">
        <v>100018996</v>
      </c>
      <c r="F72" s="13">
        <v>53246284</v>
      </c>
      <c r="G72" s="15" t="s">
        <v>284</v>
      </c>
      <c r="H72" s="16" t="s">
        <v>285</v>
      </c>
      <c r="I72" s="15" t="s">
        <v>286</v>
      </c>
      <c r="J72" s="20" t="s">
        <v>28</v>
      </c>
      <c r="K72" s="20" t="s">
        <v>28</v>
      </c>
      <c r="L72" s="17">
        <v>173362</v>
      </c>
    </row>
    <row r="73" spans="1:12" s="19" customFormat="1" x14ac:dyDescent="0.25">
      <c r="A73" s="13" t="s">
        <v>265</v>
      </c>
      <c r="B73" s="13" t="s">
        <v>47</v>
      </c>
      <c r="C73" s="14" t="s">
        <v>287</v>
      </c>
      <c r="D73" s="15" t="s">
        <v>288</v>
      </c>
      <c r="E73" s="14">
        <v>100019260</v>
      </c>
      <c r="F73" s="13">
        <v>53813693</v>
      </c>
      <c r="G73" s="15" t="s">
        <v>289</v>
      </c>
      <c r="H73" s="16" t="s">
        <v>290</v>
      </c>
      <c r="I73" s="15" t="s">
        <v>291</v>
      </c>
      <c r="J73" s="20" t="s">
        <v>28</v>
      </c>
      <c r="K73" s="20" t="s">
        <v>28</v>
      </c>
      <c r="L73" s="17">
        <v>72454</v>
      </c>
    </row>
    <row r="74" spans="1:12" s="19" customFormat="1" x14ac:dyDescent="0.25">
      <c r="A74" s="13" t="s">
        <v>265</v>
      </c>
      <c r="B74" s="13" t="s">
        <v>47</v>
      </c>
      <c r="C74" s="14" t="s">
        <v>292</v>
      </c>
      <c r="D74" s="15" t="s">
        <v>293</v>
      </c>
      <c r="E74" s="14">
        <v>100019296</v>
      </c>
      <c r="F74" s="13">
        <v>53893565</v>
      </c>
      <c r="G74" s="15" t="s">
        <v>199</v>
      </c>
      <c r="H74" s="16" t="s">
        <v>294</v>
      </c>
      <c r="I74" s="15" t="s">
        <v>295</v>
      </c>
      <c r="J74" s="20" t="s">
        <v>28</v>
      </c>
      <c r="K74" s="20" t="s">
        <v>28</v>
      </c>
      <c r="L74" s="17">
        <v>161321</v>
      </c>
    </row>
    <row r="75" spans="1:12" s="19" customFormat="1" x14ac:dyDescent="0.25">
      <c r="A75" s="13" t="s">
        <v>265</v>
      </c>
      <c r="B75" s="13" t="s">
        <v>47</v>
      </c>
      <c r="C75" s="14" t="s">
        <v>296</v>
      </c>
      <c r="D75" s="15" t="s">
        <v>297</v>
      </c>
      <c r="E75" s="14">
        <v>100019809</v>
      </c>
      <c r="F75" s="13">
        <v>54960371</v>
      </c>
      <c r="G75" s="15" t="s">
        <v>117</v>
      </c>
      <c r="H75" s="16" t="s">
        <v>298</v>
      </c>
      <c r="I75" s="15" t="s">
        <v>299</v>
      </c>
      <c r="J75" s="20" t="s">
        <v>28</v>
      </c>
      <c r="K75" s="20" t="s">
        <v>28</v>
      </c>
      <c r="L75" s="17">
        <v>34183</v>
      </c>
    </row>
    <row r="76" spans="1:12" s="19" customFormat="1" x14ac:dyDescent="0.25">
      <c r="A76" s="13" t="s">
        <v>265</v>
      </c>
      <c r="B76" s="13" t="s">
        <v>47</v>
      </c>
      <c r="C76" s="14" t="s">
        <v>300</v>
      </c>
      <c r="D76" s="15" t="s">
        <v>301</v>
      </c>
      <c r="E76" s="14">
        <v>100008070</v>
      </c>
      <c r="F76" s="13">
        <v>37900862</v>
      </c>
      <c r="G76" s="15" t="s">
        <v>55</v>
      </c>
      <c r="H76" s="16" t="s">
        <v>298</v>
      </c>
      <c r="I76" s="15" t="s">
        <v>302</v>
      </c>
      <c r="J76" s="20" t="s">
        <v>28</v>
      </c>
      <c r="K76" s="20" t="s">
        <v>28</v>
      </c>
      <c r="L76" s="17">
        <v>167767</v>
      </c>
    </row>
    <row r="77" spans="1:12" s="19" customFormat="1" x14ac:dyDescent="0.25">
      <c r="A77" s="13" t="s">
        <v>265</v>
      </c>
      <c r="B77" s="13" t="s">
        <v>47</v>
      </c>
      <c r="C77" s="14" t="s">
        <v>303</v>
      </c>
      <c r="D77" s="15" t="s">
        <v>304</v>
      </c>
      <c r="E77" s="14">
        <v>100020504</v>
      </c>
      <c r="F77" s="13">
        <v>56461496</v>
      </c>
      <c r="G77" s="15" t="s">
        <v>55</v>
      </c>
      <c r="H77" s="16" t="s">
        <v>294</v>
      </c>
      <c r="I77" s="15" t="s">
        <v>305</v>
      </c>
      <c r="J77" s="20" t="s">
        <v>28</v>
      </c>
      <c r="K77" s="20" t="s">
        <v>28</v>
      </c>
      <c r="L77" s="17">
        <v>89319</v>
      </c>
    </row>
    <row r="78" spans="1:12" s="19" customFormat="1" x14ac:dyDescent="0.25">
      <c r="A78" s="13" t="s">
        <v>265</v>
      </c>
      <c r="B78" s="13" t="s">
        <v>47</v>
      </c>
      <c r="C78" s="14" t="s">
        <v>306</v>
      </c>
      <c r="D78" s="15" t="s">
        <v>307</v>
      </c>
      <c r="E78" s="14">
        <v>100008076</v>
      </c>
      <c r="F78" s="13">
        <v>37975811</v>
      </c>
      <c r="G78" s="15" t="s">
        <v>308</v>
      </c>
      <c r="H78" s="16" t="s">
        <v>298</v>
      </c>
      <c r="I78" s="15" t="s">
        <v>309</v>
      </c>
      <c r="J78" s="20" t="s">
        <v>28</v>
      </c>
      <c r="K78" s="20" t="s">
        <v>28</v>
      </c>
      <c r="L78" s="17">
        <v>110256</v>
      </c>
    </row>
    <row r="79" spans="1:12" s="19" customFormat="1" x14ac:dyDescent="0.25">
      <c r="A79" s="13" t="s">
        <v>265</v>
      </c>
      <c r="B79" s="13" t="s">
        <v>47</v>
      </c>
      <c r="C79" s="14" t="s">
        <v>310</v>
      </c>
      <c r="D79" s="15" t="s">
        <v>311</v>
      </c>
      <c r="E79" s="14">
        <v>100007438</v>
      </c>
      <c r="F79" s="13">
        <v>42058759</v>
      </c>
      <c r="G79" s="15" t="s">
        <v>312</v>
      </c>
      <c r="H79" s="16" t="s">
        <v>313</v>
      </c>
      <c r="I79" s="15" t="s">
        <v>314</v>
      </c>
      <c r="J79" s="20" t="s">
        <v>28</v>
      </c>
      <c r="K79" s="20" t="s">
        <v>28</v>
      </c>
      <c r="L79" s="17">
        <v>63513</v>
      </c>
    </row>
    <row r="80" spans="1:12" s="19" customFormat="1" x14ac:dyDescent="0.25">
      <c r="A80" s="13" t="s">
        <v>265</v>
      </c>
      <c r="B80" s="13" t="s">
        <v>47</v>
      </c>
      <c r="C80" s="14" t="s">
        <v>315</v>
      </c>
      <c r="D80" s="15" t="s">
        <v>316</v>
      </c>
      <c r="E80" s="14">
        <v>100008580</v>
      </c>
      <c r="F80" s="13">
        <v>37908987</v>
      </c>
      <c r="G80" s="15" t="s">
        <v>55</v>
      </c>
      <c r="H80" s="16" t="s">
        <v>317</v>
      </c>
      <c r="I80" s="15" t="s">
        <v>318</v>
      </c>
      <c r="J80" s="20" t="s">
        <v>28</v>
      </c>
      <c r="K80" s="20" t="s">
        <v>28</v>
      </c>
      <c r="L80" s="17">
        <v>180885</v>
      </c>
    </row>
    <row r="81" spans="1:12" s="19" customFormat="1" x14ac:dyDescent="0.25">
      <c r="A81" s="13" t="s">
        <v>265</v>
      </c>
      <c r="B81" s="13" t="s">
        <v>47</v>
      </c>
      <c r="C81" s="14" t="s">
        <v>319</v>
      </c>
      <c r="D81" s="15" t="s">
        <v>320</v>
      </c>
      <c r="E81" s="14">
        <v>100018614</v>
      </c>
      <c r="F81" s="13">
        <v>52457141</v>
      </c>
      <c r="G81" s="15" t="s">
        <v>199</v>
      </c>
      <c r="H81" s="16" t="s">
        <v>290</v>
      </c>
      <c r="I81" s="15" t="s">
        <v>321</v>
      </c>
      <c r="J81" s="20" t="s">
        <v>28</v>
      </c>
      <c r="K81" s="20" t="s">
        <v>28</v>
      </c>
      <c r="L81" s="17">
        <v>157064</v>
      </c>
    </row>
    <row r="82" spans="1:12" s="19" customFormat="1" x14ac:dyDescent="0.25">
      <c r="A82" s="13" t="s">
        <v>322</v>
      </c>
      <c r="B82" s="13" t="s">
        <v>22</v>
      </c>
      <c r="C82" s="14" t="s">
        <v>323</v>
      </c>
      <c r="D82" s="15" t="s">
        <v>324</v>
      </c>
      <c r="E82" s="14">
        <v>100010848</v>
      </c>
      <c r="F82" s="13">
        <v>37831216</v>
      </c>
      <c r="G82" s="15" t="s">
        <v>268</v>
      </c>
      <c r="H82" s="16" t="s">
        <v>113</v>
      </c>
      <c r="I82" s="15" t="s">
        <v>325</v>
      </c>
      <c r="J82" s="20" t="s">
        <v>28</v>
      </c>
      <c r="K82" s="20" t="s">
        <v>28</v>
      </c>
      <c r="L82" s="17">
        <v>32488</v>
      </c>
    </row>
    <row r="83" spans="1:12" s="19" customFormat="1" x14ac:dyDescent="0.25">
      <c r="A83" s="13" t="s">
        <v>322</v>
      </c>
      <c r="B83" s="13" t="s">
        <v>29</v>
      </c>
      <c r="C83" s="14" t="s">
        <v>326</v>
      </c>
      <c r="D83" s="15" t="s">
        <v>327</v>
      </c>
      <c r="E83" s="14">
        <v>100011064</v>
      </c>
      <c r="F83" s="13">
        <v>17060354</v>
      </c>
      <c r="G83" s="15" t="s">
        <v>328</v>
      </c>
      <c r="H83" s="16" t="s">
        <v>329</v>
      </c>
      <c r="I83" s="15" t="s">
        <v>330</v>
      </c>
      <c r="J83" s="20" t="s">
        <v>28</v>
      </c>
      <c r="K83" s="20" t="s">
        <v>28</v>
      </c>
      <c r="L83" s="17">
        <v>124861</v>
      </c>
    </row>
    <row r="84" spans="1:12" s="19" customFormat="1" x14ac:dyDescent="0.25">
      <c r="A84" s="13" t="s">
        <v>322</v>
      </c>
      <c r="B84" s="13" t="s">
        <v>29</v>
      </c>
      <c r="C84" s="14" t="s">
        <v>326</v>
      </c>
      <c r="D84" s="15" t="s">
        <v>327</v>
      </c>
      <c r="E84" s="14">
        <v>100011019</v>
      </c>
      <c r="F84" s="13">
        <v>30232481</v>
      </c>
      <c r="G84" s="15" t="s">
        <v>331</v>
      </c>
      <c r="H84" s="16" t="s">
        <v>332</v>
      </c>
      <c r="I84" s="15" t="s">
        <v>333</v>
      </c>
      <c r="J84" s="20" t="s">
        <v>28</v>
      </c>
      <c r="K84" s="20" t="s">
        <v>28</v>
      </c>
      <c r="L84" s="17">
        <v>48189</v>
      </c>
    </row>
    <row r="85" spans="1:12" s="19" customFormat="1" x14ac:dyDescent="0.25">
      <c r="A85" s="13" t="s">
        <v>322</v>
      </c>
      <c r="B85" s="13" t="s">
        <v>29</v>
      </c>
      <c r="C85" s="14" t="s">
        <v>326</v>
      </c>
      <c r="D85" s="15" t="s">
        <v>327</v>
      </c>
      <c r="E85" s="14">
        <v>100017428</v>
      </c>
      <c r="F85" s="13">
        <v>31825150</v>
      </c>
      <c r="G85" s="15" t="s">
        <v>334</v>
      </c>
      <c r="H85" s="16" t="s">
        <v>220</v>
      </c>
      <c r="I85" s="15" t="s">
        <v>335</v>
      </c>
      <c r="J85" s="20" t="s">
        <v>28</v>
      </c>
      <c r="K85" s="20" t="s">
        <v>28</v>
      </c>
      <c r="L85" s="17">
        <v>163910</v>
      </c>
    </row>
    <row r="86" spans="1:12" s="19" customFormat="1" x14ac:dyDescent="0.25">
      <c r="A86" s="13" t="s">
        <v>322</v>
      </c>
      <c r="B86" s="13" t="s">
        <v>29</v>
      </c>
      <c r="C86" s="14" t="s">
        <v>326</v>
      </c>
      <c r="D86" s="15" t="s">
        <v>327</v>
      </c>
      <c r="E86" s="14">
        <v>100017473</v>
      </c>
      <c r="F86" s="13">
        <v>37958470</v>
      </c>
      <c r="G86" s="15" t="s">
        <v>336</v>
      </c>
      <c r="H86" s="16" t="s">
        <v>337</v>
      </c>
      <c r="I86" s="15" t="s">
        <v>338</v>
      </c>
      <c r="J86" s="20" t="s">
        <v>28</v>
      </c>
      <c r="K86" s="20" t="s">
        <v>28</v>
      </c>
      <c r="L86" s="17">
        <v>160798</v>
      </c>
    </row>
    <row r="87" spans="1:12" s="19" customFormat="1" x14ac:dyDescent="0.25">
      <c r="A87" s="13" t="s">
        <v>322</v>
      </c>
      <c r="B87" s="13" t="s">
        <v>29</v>
      </c>
      <c r="C87" s="14" t="s">
        <v>339</v>
      </c>
      <c r="D87" s="15" t="s">
        <v>340</v>
      </c>
      <c r="E87" s="14">
        <v>100000105</v>
      </c>
      <c r="F87" s="13">
        <v>17327172</v>
      </c>
      <c r="G87" s="15" t="s">
        <v>341</v>
      </c>
      <c r="H87" s="16" t="s">
        <v>70</v>
      </c>
      <c r="I87" s="15" t="s">
        <v>342</v>
      </c>
      <c r="J87" s="20" t="s">
        <v>28</v>
      </c>
      <c r="K87" s="20" t="s">
        <v>28</v>
      </c>
      <c r="L87" s="17">
        <v>156153</v>
      </c>
    </row>
    <row r="88" spans="1:12" s="19" customFormat="1" x14ac:dyDescent="0.25">
      <c r="A88" s="13" t="s">
        <v>322</v>
      </c>
      <c r="B88" s="13" t="s">
        <v>29</v>
      </c>
      <c r="C88" s="14" t="s">
        <v>343</v>
      </c>
      <c r="D88" s="15" t="s">
        <v>344</v>
      </c>
      <c r="E88" s="14">
        <v>100010531</v>
      </c>
      <c r="F88" s="13">
        <v>37955942</v>
      </c>
      <c r="G88" s="15" t="s">
        <v>345</v>
      </c>
      <c r="H88" s="16" t="s">
        <v>243</v>
      </c>
      <c r="I88" s="15" t="s">
        <v>346</v>
      </c>
      <c r="J88" s="20" t="s">
        <v>28</v>
      </c>
      <c r="K88" s="20" t="s">
        <v>28</v>
      </c>
      <c r="L88" s="17">
        <v>105219</v>
      </c>
    </row>
    <row r="89" spans="1:12" s="19" customFormat="1" x14ac:dyDescent="0.25">
      <c r="A89" s="13" t="s">
        <v>322</v>
      </c>
      <c r="B89" s="13" t="s">
        <v>47</v>
      </c>
      <c r="C89" s="14" t="s">
        <v>347</v>
      </c>
      <c r="D89" s="15" t="s">
        <v>348</v>
      </c>
      <c r="E89" s="14">
        <v>100009356</v>
      </c>
      <c r="F89" s="13">
        <v>37896083</v>
      </c>
      <c r="G89" s="15" t="s">
        <v>25</v>
      </c>
      <c r="H89" s="16" t="s">
        <v>349</v>
      </c>
      <c r="I89" s="15" t="s">
        <v>350</v>
      </c>
      <c r="J89" s="20" t="s">
        <v>28</v>
      </c>
      <c r="K89" s="20" t="s">
        <v>28</v>
      </c>
      <c r="L89" s="17">
        <v>118192</v>
      </c>
    </row>
    <row r="90" spans="1:12" s="19" customFormat="1" x14ac:dyDescent="0.25">
      <c r="A90" s="13" t="s">
        <v>322</v>
      </c>
      <c r="B90" s="13" t="s">
        <v>47</v>
      </c>
      <c r="C90" s="14" t="s">
        <v>351</v>
      </c>
      <c r="D90" s="15" t="s">
        <v>352</v>
      </c>
      <c r="E90" s="14">
        <v>100017351</v>
      </c>
      <c r="F90" s="13">
        <v>51458110</v>
      </c>
      <c r="G90" s="15" t="s">
        <v>117</v>
      </c>
      <c r="H90" s="16" t="s">
        <v>353</v>
      </c>
      <c r="I90" s="15" t="s">
        <v>354</v>
      </c>
      <c r="J90" s="20" t="s">
        <v>28</v>
      </c>
      <c r="K90" s="20" t="s">
        <v>28</v>
      </c>
      <c r="L90" s="17">
        <v>77156</v>
      </c>
    </row>
    <row r="91" spans="1:12" s="19" customFormat="1" x14ac:dyDescent="0.25">
      <c r="A91" s="13" t="s">
        <v>322</v>
      </c>
      <c r="B91" s="13" t="s">
        <v>47</v>
      </c>
      <c r="C91" s="14" t="s">
        <v>355</v>
      </c>
      <c r="D91" s="15" t="s">
        <v>356</v>
      </c>
      <c r="E91" s="14">
        <v>100019277</v>
      </c>
      <c r="F91" s="13">
        <v>53887824</v>
      </c>
      <c r="G91" s="15" t="s">
        <v>55</v>
      </c>
      <c r="H91" s="16" t="s">
        <v>357</v>
      </c>
      <c r="I91" s="15" t="s">
        <v>358</v>
      </c>
      <c r="J91" s="20" t="s">
        <v>28</v>
      </c>
      <c r="K91" s="20" t="s">
        <v>28</v>
      </c>
      <c r="L91" s="17">
        <v>45084</v>
      </c>
    </row>
    <row r="92" spans="1:12" s="19" customFormat="1" x14ac:dyDescent="0.25">
      <c r="A92" s="13" t="s">
        <v>322</v>
      </c>
      <c r="B92" s="13" t="s">
        <v>47</v>
      </c>
      <c r="C92" s="14" t="s">
        <v>359</v>
      </c>
      <c r="D92" s="15" t="s">
        <v>360</v>
      </c>
      <c r="E92" s="14">
        <v>100020365</v>
      </c>
      <c r="F92" s="13">
        <v>56423233</v>
      </c>
      <c r="G92" s="15" t="s">
        <v>55</v>
      </c>
      <c r="H92" s="16" t="s">
        <v>357</v>
      </c>
      <c r="I92" s="15" t="s">
        <v>361</v>
      </c>
      <c r="J92" s="20" t="s">
        <v>28</v>
      </c>
      <c r="K92" s="20" t="s">
        <v>28</v>
      </c>
      <c r="L92" s="17">
        <v>104201</v>
      </c>
    </row>
    <row r="93" spans="1:12" s="19" customFormat="1" x14ac:dyDescent="0.25">
      <c r="A93" s="13" t="s">
        <v>322</v>
      </c>
      <c r="B93" s="13" t="s">
        <v>47</v>
      </c>
      <c r="C93" s="14" t="s">
        <v>362</v>
      </c>
      <c r="D93" s="15" t="s">
        <v>363</v>
      </c>
      <c r="E93" s="14">
        <v>100020037</v>
      </c>
      <c r="F93" s="13">
        <v>55624472</v>
      </c>
      <c r="G93" s="15" t="s">
        <v>364</v>
      </c>
      <c r="H93" s="16" t="s">
        <v>349</v>
      </c>
      <c r="I93" s="15" t="s">
        <v>365</v>
      </c>
      <c r="J93" s="20" t="s">
        <v>28</v>
      </c>
      <c r="K93" s="20" t="s">
        <v>28</v>
      </c>
      <c r="L93" s="17">
        <v>82621</v>
      </c>
    </row>
    <row r="94" spans="1:12" s="19" customFormat="1" x14ac:dyDescent="0.25">
      <c r="A94" s="13" t="s">
        <v>322</v>
      </c>
      <c r="B94" s="13" t="s">
        <v>47</v>
      </c>
      <c r="C94" s="14" t="s">
        <v>366</v>
      </c>
      <c r="D94" s="15" t="s">
        <v>367</v>
      </c>
      <c r="E94" s="14">
        <v>100009383</v>
      </c>
      <c r="F94" s="13">
        <v>42007453</v>
      </c>
      <c r="G94" s="15" t="s">
        <v>55</v>
      </c>
      <c r="H94" s="16" t="s">
        <v>349</v>
      </c>
      <c r="I94" s="15" t="s">
        <v>368</v>
      </c>
      <c r="J94" s="20" t="s">
        <v>28</v>
      </c>
      <c r="K94" s="20" t="s">
        <v>28</v>
      </c>
      <c r="L94" s="17">
        <v>79384</v>
      </c>
    </row>
    <row r="95" spans="1:12" s="19" customFormat="1" x14ac:dyDescent="0.25">
      <c r="A95" s="13" t="s">
        <v>322</v>
      </c>
      <c r="B95" s="13" t="s">
        <v>47</v>
      </c>
      <c r="C95" s="14" t="s">
        <v>369</v>
      </c>
      <c r="D95" s="15" t="s">
        <v>370</v>
      </c>
      <c r="E95" s="14">
        <v>100019897</v>
      </c>
      <c r="F95" s="13">
        <v>56070675</v>
      </c>
      <c r="G95" s="15" t="s">
        <v>371</v>
      </c>
      <c r="H95" s="16" t="s">
        <v>349</v>
      </c>
      <c r="I95" s="15" t="s">
        <v>372</v>
      </c>
      <c r="J95" s="20" t="s">
        <v>28</v>
      </c>
      <c r="K95" s="20" t="s">
        <v>28</v>
      </c>
      <c r="L95" s="17">
        <v>27743</v>
      </c>
    </row>
    <row r="96" spans="1:12" s="19" customFormat="1" x14ac:dyDescent="0.25">
      <c r="A96" s="13" t="s">
        <v>322</v>
      </c>
      <c r="B96" s="13" t="s">
        <v>47</v>
      </c>
      <c r="C96" s="14" t="s">
        <v>373</v>
      </c>
      <c r="D96" s="15" t="s">
        <v>374</v>
      </c>
      <c r="E96" s="14">
        <v>100009617</v>
      </c>
      <c r="F96" s="13">
        <v>710231091</v>
      </c>
      <c r="G96" s="15" t="s">
        <v>375</v>
      </c>
      <c r="H96" s="16" t="s">
        <v>337</v>
      </c>
      <c r="I96" s="15" t="s">
        <v>376</v>
      </c>
      <c r="J96" s="20" t="s">
        <v>28</v>
      </c>
      <c r="K96" s="20" t="s">
        <v>28</v>
      </c>
      <c r="L96" s="17">
        <v>142411</v>
      </c>
    </row>
    <row r="97" spans="1:12" s="19" customFormat="1" x14ac:dyDescent="0.25">
      <c r="A97" s="13" t="s">
        <v>322</v>
      </c>
      <c r="B97" s="13" t="s">
        <v>47</v>
      </c>
      <c r="C97" s="14" t="s">
        <v>377</v>
      </c>
      <c r="D97" s="15" t="s">
        <v>378</v>
      </c>
      <c r="E97" s="14">
        <v>100017245</v>
      </c>
      <c r="F97" s="13">
        <v>42396727</v>
      </c>
      <c r="G97" s="15" t="s">
        <v>379</v>
      </c>
      <c r="H97" s="16" t="s">
        <v>243</v>
      </c>
      <c r="I97" s="15" t="s">
        <v>380</v>
      </c>
      <c r="J97" s="20" t="s">
        <v>28</v>
      </c>
      <c r="K97" s="20" t="s">
        <v>28</v>
      </c>
      <c r="L97" s="17">
        <v>172814</v>
      </c>
    </row>
    <row r="98" spans="1:12" s="19" customFormat="1" x14ac:dyDescent="0.25">
      <c r="A98" s="13" t="s">
        <v>322</v>
      </c>
      <c r="B98" s="13" t="s">
        <v>47</v>
      </c>
      <c r="C98" s="14" t="s">
        <v>381</v>
      </c>
      <c r="D98" s="15" t="s">
        <v>382</v>
      </c>
      <c r="E98" s="14">
        <v>100019241</v>
      </c>
      <c r="F98" s="13">
        <v>53769228</v>
      </c>
      <c r="G98" s="15" t="s">
        <v>383</v>
      </c>
      <c r="H98" s="16" t="s">
        <v>337</v>
      </c>
      <c r="I98" s="15" t="s">
        <v>384</v>
      </c>
      <c r="J98" s="20" t="s">
        <v>28</v>
      </c>
      <c r="K98" s="20" t="s">
        <v>28</v>
      </c>
      <c r="L98" s="17">
        <v>153567</v>
      </c>
    </row>
    <row r="99" spans="1:12" s="19" customFormat="1" x14ac:dyDescent="0.25">
      <c r="A99" s="13" t="s">
        <v>385</v>
      </c>
      <c r="B99" s="13" t="s">
        <v>15</v>
      </c>
      <c r="C99" s="14" t="s">
        <v>386</v>
      </c>
      <c r="D99" s="15" t="s">
        <v>387</v>
      </c>
      <c r="E99" s="14">
        <v>100017517</v>
      </c>
      <c r="F99" s="13">
        <v>37947931</v>
      </c>
      <c r="G99" s="15" t="s">
        <v>18</v>
      </c>
      <c r="H99" s="16" t="s">
        <v>388</v>
      </c>
      <c r="I99" s="15" t="s">
        <v>389</v>
      </c>
      <c r="J99" s="20" t="s">
        <v>28</v>
      </c>
      <c r="K99" s="20" t="s">
        <v>28</v>
      </c>
      <c r="L99" s="17">
        <v>52861</v>
      </c>
    </row>
    <row r="100" spans="1:12" s="19" customFormat="1" x14ac:dyDescent="0.25">
      <c r="A100" s="13" t="s">
        <v>385</v>
      </c>
      <c r="B100" s="13" t="s">
        <v>29</v>
      </c>
      <c r="C100" s="14" t="s">
        <v>390</v>
      </c>
      <c r="D100" s="15" t="s">
        <v>391</v>
      </c>
      <c r="E100" s="14">
        <v>100007742</v>
      </c>
      <c r="F100" s="13">
        <v>17060079</v>
      </c>
      <c r="G100" s="15" t="s">
        <v>392</v>
      </c>
      <c r="H100" s="16" t="s">
        <v>290</v>
      </c>
      <c r="I100" s="15" t="s">
        <v>393</v>
      </c>
      <c r="J100" s="20" t="s">
        <v>28</v>
      </c>
      <c r="K100" s="20" t="s">
        <v>28</v>
      </c>
      <c r="L100" s="17">
        <v>179195</v>
      </c>
    </row>
    <row r="101" spans="1:12" s="19" customFormat="1" x14ac:dyDescent="0.25">
      <c r="A101" s="13" t="s">
        <v>385</v>
      </c>
      <c r="B101" s="13" t="s">
        <v>29</v>
      </c>
      <c r="C101" s="14" t="s">
        <v>390</v>
      </c>
      <c r="D101" s="15" t="s">
        <v>391</v>
      </c>
      <c r="E101" s="14">
        <v>100017541</v>
      </c>
      <c r="F101" s="13">
        <v>42109191</v>
      </c>
      <c r="G101" s="15" t="s">
        <v>175</v>
      </c>
      <c r="H101" s="16" t="s">
        <v>394</v>
      </c>
      <c r="I101" s="15" t="s">
        <v>395</v>
      </c>
      <c r="J101" s="20" t="s">
        <v>28</v>
      </c>
      <c r="K101" s="20" t="s">
        <v>28</v>
      </c>
      <c r="L101" s="17">
        <v>42379</v>
      </c>
    </row>
    <row r="102" spans="1:12" s="19" customFormat="1" x14ac:dyDescent="0.25">
      <c r="A102" s="13" t="s">
        <v>385</v>
      </c>
      <c r="B102" s="13" t="s">
        <v>29</v>
      </c>
      <c r="C102" s="14" t="s">
        <v>396</v>
      </c>
      <c r="D102" s="15" t="s">
        <v>397</v>
      </c>
      <c r="E102" s="14">
        <v>100013798</v>
      </c>
      <c r="F102" s="13">
        <v>31942806</v>
      </c>
      <c r="G102" s="15" t="s">
        <v>398</v>
      </c>
      <c r="H102" s="16" t="s">
        <v>388</v>
      </c>
      <c r="I102" s="15" t="s">
        <v>399</v>
      </c>
      <c r="J102" s="20" t="s">
        <v>28</v>
      </c>
      <c r="K102" s="20" t="s">
        <v>28</v>
      </c>
      <c r="L102" s="17">
        <v>148398</v>
      </c>
    </row>
    <row r="103" spans="1:12" s="19" customFormat="1" x14ac:dyDescent="0.25">
      <c r="A103" s="13" t="s">
        <v>385</v>
      </c>
      <c r="B103" s="13" t="s">
        <v>47</v>
      </c>
      <c r="C103" s="14" t="s">
        <v>400</v>
      </c>
      <c r="D103" s="15" t="s">
        <v>401</v>
      </c>
      <c r="E103" s="14">
        <v>100015052</v>
      </c>
      <c r="F103" s="13">
        <v>35573597</v>
      </c>
      <c r="G103" s="15" t="s">
        <v>55</v>
      </c>
      <c r="H103" s="16" t="s">
        <v>402</v>
      </c>
      <c r="I103" s="15" t="s">
        <v>403</v>
      </c>
      <c r="J103" s="20" t="s">
        <v>28</v>
      </c>
      <c r="K103" s="20" t="s">
        <v>28</v>
      </c>
      <c r="L103" s="17">
        <v>131319</v>
      </c>
    </row>
    <row r="104" spans="1:12" s="19" customFormat="1" x14ac:dyDescent="0.25">
      <c r="A104" s="13" t="s">
        <v>385</v>
      </c>
      <c r="B104" s="13" t="s">
        <v>47</v>
      </c>
      <c r="C104" s="14" t="s">
        <v>404</v>
      </c>
      <c r="D104" s="15" t="s">
        <v>405</v>
      </c>
      <c r="E104" s="14">
        <v>100020485</v>
      </c>
      <c r="F104" s="13">
        <v>710291051</v>
      </c>
      <c r="G104" s="15" t="s">
        <v>406</v>
      </c>
      <c r="H104" s="16" t="s">
        <v>33</v>
      </c>
      <c r="I104" s="15" t="s">
        <v>407</v>
      </c>
      <c r="J104" s="20" t="s">
        <v>28</v>
      </c>
      <c r="K104" s="20" t="s">
        <v>28</v>
      </c>
      <c r="L104" s="17">
        <v>50903</v>
      </c>
    </row>
    <row r="105" spans="1:12" s="19" customFormat="1" x14ac:dyDescent="0.25">
      <c r="A105" s="13" t="s">
        <v>385</v>
      </c>
      <c r="B105" s="13" t="s">
        <v>47</v>
      </c>
      <c r="C105" s="14" t="s">
        <v>408</v>
      </c>
      <c r="D105" s="15" t="s">
        <v>409</v>
      </c>
      <c r="E105" s="14">
        <v>100018992</v>
      </c>
      <c r="F105" s="13">
        <v>710276508</v>
      </c>
      <c r="G105" s="15" t="s">
        <v>410</v>
      </c>
      <c r="H105" s="16" t="s">
        <v>411</v>
      </c>
      <c r="I105" s="15" t="s">
        <v>412</v>
      </c>
      <c r="J105" s="20" t="s">
        <v>28</v>
      </c>
      <c r="K105" s="20" t="s">
        <v>28</v>
      </c>
      <c r="L105" s="17">
        <v>30527</v>
      </c>
    </row>
    <row r="106" spans="1:12" s="19" customFormat="1" x14ac:dyDescent="0.25">
      <c r="A106" s="13" t="s">
        <v>385</v>
      </c>
      <c r="B106" s="13" t="s">
        <v>47</v>
      </c>
      <c r="C106" s="14" t="s">
        <v>413</v>
      </c>
      <c r="D106" s="15" t="s">
        <v>414</v>
      </c>
      <c r="E106" s="14">
        <v>100013678</v>
      </c>
      <c r="F106" s="13">
        <v>42083150</v>
      </c>
      <c r="G106" s="15" t="s">
        <v>55</v>
      </c>
      <c r="H106" s="16" t="s">
        <v>415</v>
      </c>
      <c r="I106" s="15" t="s">
        <v>416</v>
      </c>
      <c r="J106" s="20" t="s">
        <v>28</v>
      </c>
      <c r="K106" s="20" t="s">
        <v>28</v>
      </c>
      <c r="L106" s="17">
        <v>172956</v>
      </c>
    </row>
    <row r="107" spans="1:12" s="19" customFormat="1" x14ac:dyDescent="0.25">
      <c r="A107" s="13" t="s">
        <v>385</v>
      </c>
      <c r="B107" s="13" t="s">
        <v>47</v>
      </c>
      <c r="C107" s="14" t="s">
        <v>417</v>
      </c>
      <c r="D107" s="15" t="s">
        <v>418</v>
      </c>
      <c r="E107" s="14">
        <v>100018559</v>
      </c>
      <c r="F107" s="13">
        <v>52108163</v>
      </c>
      <c r="G107" s="15" t="s">
        <v>117</v>
      </c>
      <c r="H107" s="16" t="s">
        <v>411</v>
      </c>
      <c r="I107" s="15" t="s">
        <v>419</v>
      </c>
      <c r="J107" s="20" t="s">
        <v>28</v>
      </c>
      <c r="K107" s="20" t="s">
        <v>28</v>
      </c>
      <c r="L107" s="17">
        <v>145624</v>
      </c>
    </row>
    <row r="108" spans="1:12" s="19" customFormat="1" x14ac:dyDescent="0.25">
      <c r="A108" s="13" t="s">
        <v>385</v>
      </c>
      <c r="B108" s="13" t="s">
        <v>47</v>
      </c>
      <c r="C108" s="14" t="s">
        <v>420</v>
      </c>
      <c r="D108" s="15" t="s">
        <v>421</v>
      </c>
      <c r="E108" s="14">
        <v>100019008</v>
      </c>
      <c r="F108" s="13">
        <v>53243927</v>
      </c>
      <c r="G108" s="15" t="s">
        <v>128</v>
      </c>
      <c r="H108" s="16" t="s">
        <v>422</v>
      </c>
      <c r="I108" s="15" t="s">
        <v>423</v>
      </c>
      <c r="J108" s="20" t="s">
        <v>28</v>
      </c>
      <c r="K108" s="20" t="s">
        <v>28</v>
      </c>
      <c r="L108" s="17">
        <v>167231</v>
      </c>
    </row>
    <row r="109" spans="1:12" s="19" customFormat="1" x14ac:dyDescent="0.25">
      <c r="A109" s="13" t="s">
        <v>385</v>
      </c>
      <c r="B109" s="13" t="s">
        <v>47</v>
      </c>
      <c r="C109" s="14" t="s">
        <v>424</v>
      </c>
      <c r="D109" s="15" t="s">
        <v>425</v>
      </c>
      <c r="E109" s="14">
        <v>100017508</v>
      </c>
      <c r="F109" s="13">
        <v>42384010</v>
      </c>
      <c r="G109" s="15" t="s">
        <v>426</v>
      </c>
      <c r="H109" s="16" t="s">
        <v>427</v>
      </c>
      <c r="I109" s="15" t="s">
        <v>428</v>
      </c>
      <c r="J109" s="20" t="s">
        <v>28</v>
      </c>
      <c r="K109" s="20" t="s">
        <v>28</v>
      </c>
      <c r="L109" s="17">
        <v>52697</v>
      </c>
    </row>
    <row r="110" spans="1:12" s="19" customFormat="1" x14ac:dyDescent="0.25">
      <c r="A110" s="13" t="s">
        <v>385</v>
      </c>
      <c r="B110" s="13" t="s">
        <v>47</v>
      </c>
      <c r="C110" s="14" t="s">
        <v>429</v>
      </c>
      <c r="D110" s="15" t="s">
        <v>430</v>
      </c>
      <c r="E110" s="14">
        <v>100014485</v>
      </c>
      <c r="F110" s="13">
        <v>42344760</v>
      </c>
      <c r="G110" s="15" t="s">
        <v>55</v>
      </c>
      <c r="H110" s="16" t="s">
        <v>431</v>
      </c>
      <c r="I110" s="15" t="s">
        <v>432</v>
      </c>
      <c r="J110" s="20" t="s">
        <v>28</v>
      </c>
      <c r="K110" s="20" t="s">
        <v>28</v>
      </c>
      <c r="L110" s="17">
        <v>92867</v>
      </c>
    </row>
    <row r="111" spans="1:12" s="19" customFormat="1" x14ac:dyDescent="0.25">
      <c r="A111" s="13" t="s">
        <v>385</v>
      </c>
      <c r="B111" s="13" t="s">
        <v>47</v>
      </c>
      <c r="C111" s="14" t="s">
        <v>433</v>
      </c>
      <c r="D111" s="15" t="s">
        <v>434</v>
      </c>
      <c r="E111" s="14">
        <v>100017895</v>
      </c>
      <c r="F111" s="13">
        <v>50803042</v>
      </c>
      <c r="G111" s="15" t="s">
        <v>55</v>
      </c>
      <c r="H111" s="16" t="s">
        <v>427</v>
      </c>
      <c r="I111" s="15" t="s">
        <v>435</v>
      </c>
      <c r="J111" s="20" t="s">
        <v>28</v>
      </c>
      <c r="K111" s="20" t="s">
        <v>28</v>
      </c>
      <c r="L111" s="17">
        <v>141415</v>
      </c>
    </row>
    <row r="112" spans="1:12" s="19" customFormat="1" x14ac:dyDescent="0.25">
      <c r="A112" s="13" t="s">
        <v>385</v>
      </c>
      <c r="B112" s="13" t="s">
        <v>47</v>
      </c>
      <c r="C112" s="14" t="s">
        <v>436</v>
      </c>
      <c r="D112" s="15" t="s">
        <v>437</v>
      </c>
      <c r="E112" s="14">
        <v>100019754</v>
      </c>
      <c r="F112" s="13">
        <v>54868114</v>
      </c>
      <c r="G112" s="15" t="s">
        <v>438</v>
      </c>
      <c r="H112" s="16" t="s">
        <v>427</v>
      </c>
      <c r="I112" s="15" t="s">
        <v>439</v>
      </c>
      <c r="J112" s="20" t="s">
        <v>28</v>
      </c>
      <c r="K112" s="20" t="s">
        <v>28</v>
      </c>
      <c r="L112" s="17">
        <v>86207</v>
      </c>
    </row>
    <row r="113" spans="1:12" s="19" customFormat="1" x14ac:dyDescent="0.25">
      <c r="A113" s="13" t="s">
        <v>440</v>
      </c>
      <c r="B113" s="13" t="s">
        <v>29</v>
      </c>
      <c r="C113" s="14" t="s">
        <v>441</v>
      </c>
      <c r="D113" s="15" t="s">
        <v>442</v>
      </c>
      <c r="E113" s="14">
        <v>100017522</v>
      </c>
      <c r="F113" s="13">
        <v>17151627</v>
      </c>
      <c r="G113" s="15" t="s">
        <v>175</v>
      </c>
      <c r="H113" s="16" t="s">
        <v>443</v>
      </c>
      <c r="I113" s="15" t="s">
        <v>444</v>
      </c>
      <c r="J113" s="20" t="s">
        <v>28</v>
      </c>
      <c r="K113" s="20" t="s">
        <v>28</v>
      </c>
      <c r="L113" s="17">
        <v>77060</v>
      </c>
    </row>
    <row r="114" spans="1:12" s="19" customFormat="1" x14ac:dyDescent="0.25">
      <c r="A114" s="13" t="s">
        <v>440</v>
      </c>
      <c r="B114" s="13" t="s">
        <v>29</v>
      </c>
      <c r="C114" s="14" t="s">
        <v>441</v>
      </c>
      <c r="D114" s="15" t="s">
        <v>442</v>
      </c>
      <c r="E114" s="14">
        <v>100015598</v>
      </c>
      <c r="F114" s="13">
        <v>31942032</v>
      </c>
      <c r="G114" s="15" t="s">
        <v>445</v>
      </c>
      <c r="H114" s="16" t="s">
        <v>446</v>
      </c>
      <c r="I114" s="15" t="s">
        <v>447</v>
      </c>
      <c r="J114" s="20" t="s">
        <v>28</v>
      </c>
      <c r="K114" s="20" t="s">
        <v>28</v>
      </c>
      <c r="L114" s="17">
        <v>181719</v>
      </c>
    </row>
    <row r="115" spans="1:12" s="19" customFormat="1" x14ac:dyDescent="0.25">
      <c r="A115" s="13" t="s">
        <v>440</v>
      </c>
      <c r="B115" s="13" t="s">
        <v>29</v>
      </c>
      <c r="C115" s="14" t="s">
        <v>441</v>
      </c>
      <c r="D115" s="15" t="s">
        <v>442</v>
      </c>
      <c r="E115" s="14">
        <v>100017488</v>
      </c>
      <c r="F115" s="13">
        <v>37938045</v>
      </c>
      <c r="G115" s="15" t="s">
        <v>175</v>
      </c>
      <c r="H115" s="16" t="s">
        <v>448</v>
      </c>
      <c r="I115" s="15" t="s">
        <v>449</v>
      </c>
      <c r="J115" s="20" t="s">
        <v>28</v>
      </c>
      <c r="K115" s="20" t="s">
        <v>28</v>
      </c>
      <c r="L115" s="17">
        <v>117468</v>
      </c>
    </row>
    <row r="116" spans="1:12" s="19" customFormat="1" x14ac:dyDescent="0.25">
      <c r="A116" s="13" t="s">
        <v>440</v>
      </c>
      <c r="B116" s="13" t="s">
        <v>29</v>
      </c>
      <c r="C116" s="14" t="s">
        <v>441</v>
      </c>
      <c r="D116" s="15" t="s">
        <v>442</v>
      </c>
      <c r="E116" s="14">
        <v>100017309</v>
      </c>
      <c r="F116" s="13">
        <v>50295829</v>
      </c>
      <c r="G116" s="15" t="s">
        <v>175</v>
      </c>
      <c r="H116" s="16" t="s">
        <v>450</v>
      </c>
      <c r="I116" s="15" t="s">
        <v>451</v>
      </c>
      <c r="J116" s="20" t="s">
        <v>28</v>
      </c>
      <c r="K116" s="20" t="s">
        <v>28</v>
      </c>
      <c r="L116" s="17">
        <v>142382</v>
      </c>
    </row>
    <row r="117" spans="1:12" s="19" customFormat="1" x14ac:dyDescent="0.25">
      <c r="A117" s="13" t="s">
        <v>440</v>
      </c>
      <c r="B117" s="13" t="s">
        <v>29</v>
      </c>
      <c r="C117" s="14" t="s">
        <v>452</v>
      </c>
      <c r="D117" s="15" t="s">
        <v>453</v>
      </c>
      <c r="E117" s="14">
        <v>100010099</v>
      </c>
      <c r="F117" s="13">
        <v>37894323</v>
      </c>
      <c r="G117" s="15" t="s">
        <v>454</v>
      </c>
      <c r="H117" s="16" t="s">
        <v>357</v>
      </c>
      <c r="I117" s="15" t="s">
        <v>455</v>
      </c>
      <c r="J117" s="20" t="s">
        <v>28</v>
      </c>
      <c r="K117" s="20" t="s">
        <v>28</v>
      </c>
      <c r="L117" s="17">
        <v>150887</v>
      </c>
    </row>
    <row r="118" spans="1:12" s="19" customFormat="1" x14ac:dyDescent="0.25">
      <c r="A118" s="13" t="s">
        <v>440</v>
      </c>
      <c r="B118" s="13" t="s">
        <v>29</v>
      </c>
      <c r="C118" s="14" t="s">
        <v>452</v>
      </c>
      <c r="D118" s="15" t="s">
        <v>453</v>
      </c>
      <c r="E118" s="14">
        <v>100019177</v>
      </c>
      <c r="F118" s="13">
        <v>53515676</v>
      </c>
      <c r="G118" s="15" t="s">
        <v>456</v>
      </c>
      <c r="H118" s="16" t="s">
        <v>457</v>
      </c>
      <c r="I118" s="15" t="s">
        <v>458</v>
      </c>
      <c r="J118" s="20" t="s">
        <v>28</v>
      </c>
      <c r="K118" s="20" t="s">
        <v>28</v>
      </c>
      <c r="L118" s="17">
        <v>72927</v>
      </c>
    </row>
    <row r="119" spans="1:12" s="19" customFormat="1" x14ac:dyDescent="0.25">
      <c r="A119" s="13" t="s">
        <v>440</v>
      </c>
      <c r="B119" s="13" t="s">
        <v>29</v>
      </c>
      <c r="C119" s="14" t="s">
        <v>459</v>
      </c>
      <c r="D119" s="15" t="s">
        <v>460</v>
      </c>
      <c r="E119" s="14">
        <v>100014662</v>
      </c>
      <c r="F119" s="13">
        <v>42104955</v>
      </c>
      <c r="G119" s="15" t="s">
        <v>461</v>
      </c>
      <c r="H119" s="16" t="s">
        <v>462</v>
      </c>
      <c r="I119" s="15" t="s">
        <v>463</v>
      </c>
      <c r="J119" s="20" t="s">
        <v>28</v>
      </c>
      <c r="K119" s="20" t="s">
        <v>28</v>
      </c>
      <c r="L119" s="17">
        <v>115485</v>
      </c>
    </row>
    <row r="120" spans="1:12" s="19" customFormat="1" x14ac:dyDescent="0.25">
      <c r="A120" s="13" t="s">
        <v>440</v>
      </c>
      <c r="B120" s="13" t="s">
        <v>29</v>
      </c>
      <c r="C120" s="14" t="s">
        <v>459</v>
      </c>
      <c r="D120" s="15" t="s">
        <v>460</v>
      </c>
      <c r="E120" s="14">
        <v>100017547</v>
      </c>
      <c r="F120" s="13">
        <v>42107491</v>
      </c>
      <c r="G120" s="15" t="s">
        <v>175</v>
      </c>
      <c r="H120" s="16" t="s">
        <v>464</v>
      </c>
      <c r="I120" s="15" t="s">
        <v>465</v>
      </c>
      <c r="J120" s="20" t="s">
        <v>28</v>
      </c>
      <c r="K120" s="20" t="s">
        <v>28</v>
      </c>
      <c r="L120" s="17">
        <v>165223</v>
      </c>
    </row>
    <row r="121" spans="1:12" s="19" customFormat="1" x14ac:dyDescent="0.25">
      <c r="A121" s="13" t="s">
        <v>440</v>
      </c>
      <c r="B121" s="13" t="s">
        <v>29</v>
      </c>
      <c r="C121" s="14" t="s">
        <v>466</v>
      </c>
      <c r="D121" s="15" t="s">
        <v>467</v>
      </c>
      <c r="E121" s="14">
        <v>100018308</v>
      </c>
      <c r="F121" s="13">
        <v>52170616</v>
      </c>
      <c r="G121" s="15" t="s">
        <v>468</v>
      </c>
      <c r="H121" s="16" t="s">
        <v>457</v>
      </c>
      <c r="I121" s="15" t="s">
        <v>469</v>
      </c>
      <c r="J121" s="20" t="s">
        <v>28</v>
      </c>
      <c r="K121" s="20" t="s">
        <v>28</v>
      </c>
      <c r="L121" s="17">
        <v>47561</v>
      </c>
    </row>
    <row r="122" spans="1:12" s="19" customFormat="1" x14ac:dyDescent="0.25">
      <c r="A122" s="13" t="s">
        <v>440</v>
      </c>
      <c r="B122" s="13" t="s">
        <v>29</v>
      </c>
      <c r="C122" s="14" t="s">
        <v>470</v>
      </c>
      <c r="D122" s="15" t="s">
        <v>471</v>
      </c>
      <c r="E122" s="14">
        <v>100019985</v>
      </c>
      <c r="F122" s="13">
        <v>55582168</v>
      </c>
      <c r="G122" s="15" t="s">
        <v>18</v>
      </c>
      <c r="H122" s="16" t="s">
        <v>457</v>
      </c>
      <c r="I122" s="15" t="s">
        <v>472</v>
      </c>
      <c r="J122" s="20" t="s">
        <v>28</v>
      </c>
      <c r="K122" s="20" t="s">
        <v>28</v>
      </c>
      <c r="L122" s="17">
        <v>141292</v>
      </c>
    </row>
    <row r="123" spans="1:12" s="19" customFormat="1" x14ac:dyDescent="0.25">
      <c r="A123" s="13" t="s">
        <v>440</v>
      </c>
      <c r="B123" s="13" t="s">
        <v>47</v>
      </c>
      <c r="C123" s="14" t="s">
        <v>473</v>
      </c>
      <c r="D123" s="15" t="s">
        <v>474</v>
      </c>
      <c r="E123" s="14">
        <v>100014896</v>
      </c>
      <c r="F123" s="13">
        <v>35554304</v>
      </c>
      <c r="G123" s="15" t="s">
        <v>55</v>
      </c>
      <c r="H123" s="16" t="s">
        <v>475</v>
      </c>
      <c r="I123" s="15" t="s">
        <v>476</v>
      </c>
      <c r="J123" s="20" t="s">
        <v>28</v>
      </c>
      <c r="K123" s="20" t="s">
        <v>28</v>
      </c>
      <c r="L123" s="17">
        <v>155102</v>
      </c>
    </row>
    <row r="124" spans="1:12" s="19" customFormat="1" x14ac:dyDescent="0.25">
      <c r="A124" s="13" t="s">
        <v>440</v>
      </c>
      <c r="B124" s="13" t="s">
        <v>47</v>
      </c>
      <c r="C124" s="14" t="s">
        <v>477</v>
      </c>
      <c r="D124" s="15" t="s">
        <v>478</v>
      </c>
      <c r="E124" s="14">
        <v>100019199</v>
      </c>
      <c r="F124" s="13">
        <v>53577558</v>
      </c>
      <c r="G124" s="15" t="s">
        <v>479</v>
      </c>
      <c r="H124" s="16" t="s">
        <v>402</v>
      </c>
      <c r="I124" s="15" t="s">
        <v>403</v>
      </c>
      <c r="J124" s="20" t="s">
        <v>28</v>
      </c>
      <c r="K124" s="20" t="s">
        <v>28</v>
      </c>
      <c r="L124" s="17">
        <v>71397</v>
      </c>
    </row>
    <row r="125" spans="1:12" s="19" customFormat="1" x14ac:dyDescent="0.25">
      <c r="A125" s="13" t="s">
        <v>440</v>
      </c>
      <c r="B125" s="13" t="s">
        <v>47</v>
      </c>
      <c r="C125" s="14" t="s">
        <v>480</v>
      </c>
      <c r="D125" s="15" t="s">
        <v>481</v>
      </c>
      <c r="E125" s="14">
        <v>100001548</v>
      </c>
      <c r="F125" s="13">
        <v>42409136</v>
      </c>
      <c r="G125" s="15" t="s">
        <v>50</v>
      </c>
      <c r="H125" s="16" t="s">
        <v>402</v>
      </c>
      <c r="I125" s="15" t="s">
        <v>482</v>
      </c>
      <c r="J125" s="20" t="s">
        <v>28</v>
      </c>
      <c r="K125" s="20" t="s">
        <v>28</v>
      </c>
      <c r="L125" s="17">
        <v>138529</v>
      </c>
    </row>
    <row r="126" spans="1:12" s="19" customFormat="1" x14ac:dyDescent="0.25">
      <c r="A126" s="13" t="s">
        <v>440</v>
      </c>
      <c r="B126" s="13" t="s">
        <v>47</v>
      </c>
      <c r="C126" s="14" t="s">
        <v>483</v>
      </c>
      <c r="D126" s="15" t="s">
        <v>484</v>
      </c>
      <c r="E126" s="14">
        <v>100014697</v>
      </c>
      <c r="F126" s="13">
        <v>35568003</v>
      </c>
      <c r="G126" s="15" t="s">
        <v>55</v>
      </c>
      <c r="H126" s="16" t="s">
        <v>209</v>
      </c>
      <c r="I126" s="15" t="s">
        <v>485</v>
      </c>
      <c r="J126" s="20" t="s">
        <v>28</v>
      </c>
      <c r="K126" s="20" t="s">
        <v>28</v>
      </c>
      <c r="L126" s="17">
        <v>118535</v>
      </c>
    </row>
    <row r="127" spans="1:12" s="19" customFormat="1" x14ac:dyDescent="0.25">
      <c r="A127" s="13" t="s">
        <v>440</v>
      </c>
      <c r="B127" s="13" t="s">
        <v>47</v>
      </c>
      <c r="C127" s="14" t="s">
        <v>486</v>
      </c>
      <c r="D127" s="15" t="s">
        <v>487</v>
      </c>
      <c r="E127" s="14">
        <v>100014725</v>
      </c>
      <c r="F127" s="13">
        <v>42094721</v>
      </c>
      <c r="G127" s="15" t="s">
        <v>55</v>
      </c>
      <c r="H127" s="16" t="s">
        <v>209</v>
      </c>
      <c r="I127" s="15" t="s">
        <v>488</v>
      </c>
      <c r="J127" s="20" t="s">
        <v>28</v>
      </c>
      <c r="K127" s="20" t="s">
        <v>28</v>
      </c>
      <c r="L127" s="17">
        <v>143225</v>
      </c>
    </row>
    <row r="128" spans="1:12" s="19" customFormat="1" x14ac:dyDescent="0.25">
      <c r="A128" s="13" t="s">
        <v>440</v>
      </c>
      <c r="B128" s="13" t="s">
        <v>47</v>
      </c>
      <c r="C128" s="14" t="s">
        <v>489</v>
      </c>
      <c r="D128" s="15" t="s">
        <v>490</v>
      </c>
      <c r="E128" s="14">
        <v>100014879</v>
      </c>
      <c r="F128" s="13">
        <v>45007802</v>
      </c>
      <c r="G128" s="15" t="s">
        <v>55</v>
      </c>
      <c r="H128" s="16" t="s">
        <v>475</v>
      </c>
      <c r="I128" s="15" t="s">
        <v>491</v>
      </c>
      <c r="J128" s="20" t="s">
        <v>28</v>
      </c>
      <c r="K128" s="20" t="s">
        <v>28</v>
      </c>
      <c r="L128" s="17">
        <v>116713</v>
      </c>
    </row>
    <row r="129" spans="1:12" s="19" customFormat="1" x14ac:dyDescent="0.25">
      <c r="A129" s="13" t="s">
        <v>440</v>
      </c>
      <c r="B129" s="13" t="s">
        <v>47</v>
      </c>
      <c r="C129" s="14" t="s">
        <v>492</v>
      </c>
      <c r="D129" s="15" t="s">
        <v>493</v>
      </c>
      <c r="E129" s="14">
        <v>100019236</v>
      </c>
      <c r="F129" s="13">
        <v>710279213</v>
      </c>
      <c r="G129" s="15" t="s">
        <v>494</v>
      </c>
      <c r="H129" s="16" t="s">
        <v>495</v>
      </c>
      <c r="I129" s="15" t="s">
        <v>496</v>
      </c>
      <c r="J129" s="20" t="s">
        <v>28</v>
      </c>
      <c r="K129" s="20" t="s">
        <v>28</v>
      </c>
      <c r="L129" s="17">
        <v>57230</v>
      </c>
    </row>
    <row r="130" spans="1:12" s="19" customFormat="1" x14ac:dyDescent="0.25">
      <c r="A130" s="13" t="s">
        <v>440</v>
      </c>
      <c r="B130" s="13" t="s">
        <v>47</v>
      </c>
      <c r="C130" s="14" t="s">
        <v>497</v>
      </c>
      <c r="D130" s="15" t="s">
        <v>498</v>
      </c>
      <c r="E130" s="14">
        <v>100018624</v>
      </c>
      <c r="F130" s="13">
        <v>52319784</v>
      </c>
      <c r="G130" s="15" t="s">
        <v>55</v>
      </c>
      <c r="H130" s="16" t="s">
        <v>475</v>
      </c>
      <c r="I130" s="15" t="s">
        <v>499</v>
      </c>
      <c r="J130" s="20" t="s">
        <v>28</v>
      </c>
      <c r="K130" s="20" t="s">
        <v>28</v>
      </c>
      <c r="L130" s="17">
        <v>52105</v>
      </c>
    </row>
    <row r="131" spans="1:12" s="19" customFormat="1" ht="15" customHeight="1" x14ac:dyDescent="0.25">
      <c r="A131" s="22"/>
      <c r="B131" s="22"/>
      <c r="C131" s="23"/>
      <c r="D131" s="24"/>
      <c r="E131" s="23"/>
      <c r="F131" s="22"/>
      <c r="G131" s="24"/>
      <c r="H131" s="25"/>
      <c r="I131" s="24" t="s">
        <v>500</v>
      </c>
      <c r="J131" s="26"/>
      <c r="K131" s="26"/>
      <c r="L131" s="17">
        <f>SUM(L5:L130)</f>
        <v>13610970</v>
      </c>
    </row>
  </sheetData>
  <autoFilter ref="A4:L131" xr:uid="{7674B58C-B10D-403A-9090-486FA41F746B}"/>
  <mergeCells count="1">
    <mergeCell ref="A1:K1"/>
  </mergeCells>
  <pageMargins left="0.23622047244094491" right="0.23622047244094491" top="0.35433070866141736" bottom="0.35433070866141736" header="0.31496062992125984" footer="0.11811023622047245"/>
  <pageSetup paperSize="8" scale="87" fitToHeight="0" orientation="landscape" r:id="rId1"/>
  <headerFooter>
    <oddFooter>Strana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F6951A-C45B-4337-874A-3BA9EE29D809}">
  <dimension ref="A1:I104"/>
  <sheetViews>
    <sheetView zoomScale="80" zoomScaleNormal="80" workbookViewId="0">
      <pane ySplit="4" topLeftCell="A5" activePane="bottomLeft" state="frozen"/>
      <selection activeCell="F1" sqref="F1"/>
      <selection pane="bottomLeft" activeCell="D5" sqref="D5"/>
    </sheetView>
  </sheetViews>
  <sheetFormatPr defaultColWidth="9.140625" defaultRowHeight="12.75" x14ac:dyDescent="0.2"/>
  <cols>
    <col min="1" max="2" width="7.140625" style="4" customWidth="1"/>
    <col min="3" max="3" width="11.28515625" style="4" customWidth="1"/>
    <col min="4" max="4" width="65" style="4" bestFit="1" customWidth="1"/>
    <col min="5" max="5" width="15" style="3" customWidth="1"/>
    <col min="6" max="16384" width="9.140625" style="4"/>
  </cols>
  <sheetData>
    <row r="1" spans="1:5" ht="33.75" customHeight="1" x14ac:dyDescent="0.2">
      <c r="A1" s="28" t="s">
        <v>501</v>
      </c>
      <c r="B1" s="28"/>
      <c r="C1" s="28"/>
      <c r="D1" s="28"/>
      <c r="E1" s="28"/>
    </row>
    <row r="2" spans="1:5" ht="19.5" customHeight="1" x14ac:dyDescent="0.2">
      <c r="A2" s="1"/>
      <c r="B2" s="2"/>
      <c r="C2" s="2"/>
      <c r="D2" s="2"/>
    </row>
    <row r="3" spans="1:5" s="9" customFormat="1" ht="17.25" hidden="1" customHeight="1" x14ac:dyDescent="0.2">
      <c r="A3" s="5"/>
      <c r="B3" s="6"/>
      <c r="C3" s="6"/>
      <c r="D3" s="6"/>
      <c r="E3" s="8">
        <f>SUBTOTAL(9,E5:E103)</f>
        <v>13610970</v>
      </c>
    </row>
    <row r="4" spans="1:5" ht="50.25" customHeight="1" x14ac:dyDescent="0.2">
      <c r="A4" s="10" t="s">
        <v>2</v>
      </c>
      <c r="B4" s="10" t="s">
        <v>3</v>
      </c>
      <c r="C4" s="10" t="s">
        <v>4</v>
      </c>
      <c r="D4" s="11" t="s">
        <v>5</v>
      </c>
      <c r="E4" s="12" t="s">
        <v>13</v>
      </c>
    </row>
    <row r="5" spans="1:5" s="19" customFormat="1" x14ac:dyDescent="0.25">
      <c r="A5" s="13" t="s">
        <v>14</v>
      </c>
      <c r="B5" s="13" t="s">
        <v>22</v>
      </c>
      <c r="C5" s="14" t="s">
        <v>23</v>
      </c>
      <c r="D5" s="15" t="s">
        <v>24</v>
      </c>
      <c r="E5" s="17">
        <v>55784</v>
      </c>
    </row>
    <row r="6" spans="1:5" s="19" customFormat="1" x14ac:dyDescent="0.25">
      <c r="A6" s="13" t="s">
        <v>14</v>
      </c>
      <c r="B6" s="13" t="s">
        <v>29</v>
      </c>
      <c r="C6" s="14" t="s">
        <v>30</v>
      </c>
      <c r="D6" s="15" t="s">
        <v>31</v>
      </c>
      <c r="E6" s="17">
        <v>181391</v>
      </c>
    </row>
    <row r="7" spans="1:5" s="19" customFormat="1" x14ac:dyDescent="0.25">
      <c r="A7" s="13" t="s">
        <v>14</v>
      </c>
      <c r="B7" s="13" t="s">
        <v>29</v>
      </c>
      <c r="C7" s="14" t="s">
        <v>35</v>
      </c>
      <c r="D7" s="15" t="s">
        <v>36</v>
      </c>
      <c r="E7" s="17">
        <v>117506</v>
      </c>
    </row>
    <row r="8" spans="1:5" s="19" customFormat="1" x14ac:dyDescent="0.25">
      <c r="A8" s="13" t="s">
        <v>14</v>
      </c>
      <c r="B8" s="13" t="s">
        <v>29</v>
      </c>
      <c r="C8" s="14" t="s">
        <v>40</v>
      </c>
      <c r="D8" s="15" t="s">
        <v>41</v>
      </c>
      <c r="E8" s="17">
        <v>272788</v>
      </c>
    </row>
    <row r="9" spans="1:5" s="19" customFormat="1" x14ac:dyDescent="0.25">
      <c r="A9" s="13" t="s">
        <v>14</v>
      </c>
      <c r="B9" s="13" t="s">
        <v>47</v>
      </c>
      <c r="C9" s="14" t="s">
        <v>48</v>
      </c>
      <c r="D9" s="15" t="s">
        <v>49</v>
      </c>
      <c r="E9" s="17">
        <v>71142</v>
      </c>
    </row>
    <row r="10" spans="1:5" s="19" customFormat="1" x14ac:dyDescent="0.25">
      <c r="A10" s="13" t="s">
        <v>14</v>
      </c>
      <c r="B10" s="13" t="s">
        <v>47</v>
      </c>
      <c r="C10" s="14" t="s">
        <v>53</v>
      </c>
      <c r="D10" s="15" t="s">
        <v>54</v>
      </c>
      <c r="E10" s="17">
        <v>147223</v>
      </c>
    </row>
    <row r="11" spans="1:5" s="19" customFormat="1" x14ac:dyDescent="0.25">
      <c r="A11" s="13" t="s">
        <v>14</v>
      </c>
      <c r="B11" s="13" t="s">
        <v>47</v>
      </c>
      <c r="C11" s="14" t="s">
        <v>58</v>
      </c>
      <c r="D11" s="15" t="s">
        <v>59</v>
      </c>
      <c r="E11" s="17">
        <v>142916</v>
      </c>
    </row>
    <row r="12" spans="1:5" s="19" customFormat="1" x14ac:dyDescent="0.25">
      <c r="A12" s="13" t="s">
        <v>14</v>
      </c>
      <c r="B12" s="13" t="s">
        <v>47</v>
      </c>
      <c r="C12" s="14" t="s">
        <v>63</v>
      </c>
      <c r="D12" s="15" t="s">
        <v>64</v>
      </c>
      <c r="E12" s="17">
        <v>155267</v>
      </c>
    </row>
    <row r="13" spans="1:5" s="19" customFormat="1" x14ac:dyDescent="0.25">
      <c r="A13" s="13" t="s">
        <v>14</v>
      </c>
      <c r="B13" s="13" t="s">
        <v>47</v>
      </c>
      <c r="C13" s="14" t="s">
        <v>67</v>
      </c>
      <c r="D13" s="15" t="s">
        <v>68</v>
      </c>
      <c r="E13" s="17">
        <v>29478</v>
      </c>
    </row>
    <row r="14" spans="1:5" s="19" customFormat="1" x14ac:dyDescent="0.25">
      <c r="A14" s="13" t="s">
        <v>14</v>
      </c>
      <c r="B14" s="13" t="s">
        <v>47</v>
      </c>
      <c r="C14" s="14" t="s">
        <v>72</v>
      </c>
      <c r="D14" s="15" t="s">
        <v>73</v>
      </c>
      <c r="E14" s="17">
        <v>67555</v>
      </c>
    </row>
    <row r="15" spans="1:5" s="19" customFormat="1" x14ac:dyDescent="0.25">
      <c r="A15" s="13" t="s">
        <v>14</v>
      </c>
      <c r="B15" s="13" t="s">
        <v>47</v>
      </c>
      <c r="C15" s="14" t="s">
        <v>76</v>
      </c>
      <c r="D15" s="15" t="s">
        <v>77</v>
      </c>
      <c r="E15" s="17">
        <v>116775</v>
      </c>
    </row>
    <row r="16" spans="1:5" s="19" customFormat="1" x14ac:dyDescent="0.25">
      <c r="A16" s="13" t="s">
        <v>14</v>
      </c>
      <c r="B16" s="13" t="s">
        <v>47</v>
      </c>
      <c r="C16" s="14" t="s">
        <v>80</v>
      </c>
      <c r="D16" s="15" t="s">
        <v>81</v>
      </c>
      <c r="E16" s="17">
        <v>36410</v>
      </c>
    </row>
    <row r="17" spans="1:9" s="19" customFormat="1" x14ac:dyDescent="0.25">
      <c r="A17" s="13" t="s">
        <v>14</v>
      </c>
      <c r="B17" s="13" t="s">
        <v>47</v>
      </c>
      <c r="C17" s="14" t="s">
        <v>83</v>
      </c>
      <c r="D17" s="15" t="s">
        <v>84</v>
      </c>
      <c r="E17" s="17">
        <v>108023</v>
      </c>
    </row>
    <row r="18" spans="1:9" s="19" customFormat="1" x14ac:dyDescent="0.25">
      <c r="A18" s="13" t="s">
        <v>14</v>
      </c>
      <c r="B18" s="13" t="s">
        <v>47</v>
      </c>
      <c r="C18" s="14" t="s">
        <v>87</v>
      </c>
      <c r="D18" s="15" t="s">
        <v>88</v>
      </c>
      <c r="E18" s="17">
        <v>23170</v>
      </c>
    </row>
    <row r="19" spans="1:9" s="19" customFormat="1" x14ac:dyDescent="0.25">
      <c r="A19" s="13" t="s">
        <v>14</v>
      </c>
      <c r="B19" s="13" t="s">
        <v>47</v>
      </c>
      <c r="C19" s="14" t="s">
        <v>90</v>
      </c>
      <c r="D19" s="15" t="s">
        <v>91</v>
      </c>
      <c r="E19" s="17">
        <v>85063</v>
      </c>
      <c r="I19" s="21"/>
    </row>
    <row r="20" spans="1:9" s="19" customFormat="1" x14ac:dyDescent="0.25">
      <c r="A20" s="13" t="s">
        <v>14</v>
      </c>
      <c r="B20" s="13" t="s">
        <v>47</v>
      </c>
      <c r="C20" s="14" t="s">
        <v>94</v>
      </c>
      <c r="D20" s="15" t="s">
        <v>95</v>
      </c>
      <c r="E20" s="17">
        <v>41506</v>
      </c>
    </row>
    <row r="21" spans="1:9" s="19" customFormat="1" x14ac:dyDescent="0.25">
      <c r="A21" s="13" t="s">
        <v>14</v>
      </c>
      <c r="B21" s="13" t="s">
        <v>47</v>
      </c>
      <c r="C21" s="14" t="s">
        <v>98</v>
      </c>
      <c r="D21" s="15" t="s">
        <v>99</v>
      </c>
      <c r="E21" s="17">
        <v>56955</v>
      </c>
    </row>
    <row r="22" spans="1:9" s="19" customFormat="1" x14ac:dyDescent="0.25">
      <c r="A22" s="13" t="s">
        <v>14</v>
      </c>
      <c r="B22" s="13" t="s">
        <v>47</v>
      </c>
      <c r="C22" s="14" t="s">
        <v>102</v>
      </c>
      <c r="D22" s="15" t="s">
        <v>103</v>
      </c>
      <c r="E22" s="17">
        <v>35463</v>
      </c>
    </row>
    <row r="23" spans="1:9" s="19" customFormat="1" x14ac:dyDescent="0.25">
      <c r="A23" s="13" t="s">
        <v>14</v>
      </c>
      <c r="B23" s="13" t="s">
        <v>47</v>
      </c>
      <c r="C23" s="14" t="s">
        <v>105</v>
      </c>
      <c r="D23" s="15" t="s">
        <v>106</v>
      </c>
      <c r="E23" s="17">
        <v>180803</v>
      </c>
    </row>
    <row r="24" spans="1:9" s="19" customFormat="1" x14ac:dyDescent="0.25">
      <c r="A24" s="13" t="s">
        <v>14</v>
      </c>
      <c r="B24" s="13" t="s">
        <v>47</v>
      </c>
      <c r="C24" s="14" t="s">
        <v>109</v>
      </c>
      <c r="D24" s="15" t="s">
        <v>110</v>
      </c>
      <c r="E24" s="17">
        <v>155034</v>
      </c>
    </row>
    <row r="25" spans="1:9" s="19" customFormat="1" x14ac:dyDescent="0.25">
      <c r="A25" s="13" t="s">
        <v>14</v>
      </c>
      <c r="B25" s="13" t="s">
        <v>47</v>
      </c>
      <c r="C25" s="14" t="s">
        <v>115</v>
      </c>
      <c r="D25" s="15" t="s">
        <v>116</v>
      </c>
      <c r="E25" s="17">
        <v>131302</v>
      </c>
    </row>
    <row r="26" spans="1:9" s="19" customFormat="1" x14ac:dyDescent="0.25">
      <c r="A26" s="13" t="s">
        <v>14</v>
      </c>
      <c r="B26" s="13" t="s">
        <v>47</v>
      </c>
      <c r="C26" s="14" t="s">
        <v>122</v>
      </c>
      <c r="D26" s="15" t="s">
        <v>123</v>
      </c>
      <c r="E26" s="17">
        <v>158509</v>
      </c>
    </row>
    <row r="27" spans="1:9" s="19" customFormat="1" x14ac:dyDescent="0.25">
      <c r="A27" s="13" t="s">
        <v>14</v>
      </c>
      <c r="B27" s="13" t="s">
        <v>47</v>
      </c>
      <c r="C27" s="14" t="s">
        <v>126</v>
      </c>
      <c r="D27" s="15" t="s">
        <v>127</v>
      </c>
      <c r="E27" s="17">
        <v>65727</v>
      </c>
    </row>
    <row r="28" spans="1:9" s="19" customFormat="1" x14ac:dyDescent="0.25">
      <c r="A28" s="13" t="s">
        <v>14</v>
      </c>
      <c r="B28" s="13" t="s">
        <v>47</v>
      </c>
      <c r="C28" s="14" t="s">
        <v>130</v>
      </c>
      <c r="D28" s="15" t="s">
        <v>131</v>
      </c>
      <c r="E28" s="17">
        <v>152916</v>
      </c>
    </row>
    <row r="29" spans="1:9" s="19" customFormat="1" x14ac:dyDescent="0.25">
      <c r="A29" s="13" t="s">
        <v>14</v>
      </c>
      <c r="B29" s="13" t="s">
        <v>47</v>
      </c>
      <c r="C29" s="14" t="s">
        <v>135</v>
      </c>
      <c r="D29" s="15" t="s">
        <v>136</v>
      </c>
      <c r="E29" s="17">
        <v>116680</v>
      </c>
    </row>
    <row r="30" spans="1:9" s="19" customFormat="1" x14ac:dyDescent="0.25">
      <c r="A30" s="13" t="s">
        <v>14</v>
      </c>
      <c r="B30" s="13" t="s">
        <v>47</v>
      </c>
      <c r="C30" s="14" t="s">
        <v>138</v>
      </c>
      <c r="D30" s="15" t="s">
        <v>139</v>
      </c>
      <c r="E30" s="17">
        <v>126463</v>
      </c>
    </row>
    <row r="31" spans="1:9" s="19" customFormat="1" x14ac:dyDescent="0.25">
      <c r="A31" s="13" t="s">
        <v>14</v>
      </c>
      <c r="B31" s="13" t="s">
        <v>47</v>
      </c>
      <c r="C31" s="14" t="s">
        <v>141</v>
      </c>
      <c r="D31" s="15" t="s">
        <v>142</v>
      </c>
      <c r="E31" s="17">
        <v>127202</v>
      </c>
    </row>
    <row r="32" spans="1:9" s="19" customFormat="1" x14ac:dyDescent="0.25">
      <c r="A32" s="13" t="s">
        <v>14</v>
      </c>
      <c r="B32" s="13" t="s">
        <v>47</v>
      </c>
      <c r="C32" s="14" t="s">
        <v>145</v>
      </c>
      <c r="D32" s="15" t="s">
        <v>146</v>
      </c>
      <c r="E32" s="17">
        <v>92798</v>
      </c>
    </row>
    <row r="33" spans="1:5" s="19" customFormat="1" x14ac:dyDescent="0.25">
      <c r="A33" s="13" t="s">
        <v>14</v>
      </c>
      <c r="B33" s="13" t="s">
        <v>47</v>
      </c>
      <c r="C33" s="14" t="s">
        <v>149</v>
      </c>
      <c r="D33" s="15" t="s">
        <v>150</v>
      </c>
      <c r="E33" s="17">
        <v>93676</v>
      </c>
    </row>
    <row r="34" spans="1:5" s="19" customFormat="1" x14ac:dyDescent="0.25">
      <c r="A34" s="13" t="s">
        <v>14</v>
      </c>
      <c r="B34" s="13" t="s">
        <v>47</v>
      </c>
      <c r="C34" s="14" t="s">
        <v>153</v>
      </c>
      <c r="D34" s="15" t="s">
        <v>154</v>
      </c>
      <c r="E34" s="17">
        <v>68518</v>
      </c>
    </row>
    <row r="35" spans="1:5" s="19" customFormat="1" x14ac:dyDescent="0.25">
      <c r="A35" s="13" t="s">
        <v>156</v>
      </c>
      <c r="B35" s="13" t="s">
        <v>15</v>
      </c>
      <c r="C35" s="14" t="s">
        <v>157</v>
      </c>
      <c r="D35" s="15" t="s">
        <v>158</v>
      </c>
      <c r="E35" s="17">
        <v>95492</v>
      </c>
    </row>
    <row r="36" spans="1:5" s="19" customFormat="1" x14ac:dyDescent="0.25">
      <c r="A36" s="13" t="s">
        <v>156</v>
      </c>
      <c r="B36" s="13" t="s">
        <v>22</v>
      </c>
      <c r="C36" s="14" t="s">
        <v>162</v>
      </c>
      <c r="D36" s="15" t="s">
        <v>163</v>
      </c>
      <c r="E36" s="17">
        <v>96033</v>
      </c>
    </row>
    <row r="37" spans="1:5" s="19" customFormat="1" x14ac:dyDescent="0.25">
      <c r="A37" s="13" t="s">
        <v>156</v>
      </c>
      <c r="B37" s="13" t="s">
        <v>29</v>
      </c>
      <c r="C37" s="14" t="s">
        <v>167</v>
      </c>
      <c r="D37" s="15" t="s">
        <v>168</v>
      </c>
      <c r="E37" s="17">
        <v>332642</v>
      </c>
    </row>
    <row r="38" spans="1:5" s="19" customFormat="1" x14ac:dyDescent="0.25">
      <c r="A38" s="13" t="s">
        <v>156</v>
      </c>
      <c r="B38" s="13" t="s">
        <v>29</v>
      </c>
      <c r="C38" s="14" t="s">
        <v>181</v>
      </c>
      <c r="D38" s="15" t="s">
        <v>182</v>
      </c>
      <c r="E38" s="17">
        <v>139059</v>
      </c>
    </row>
    <row r="39" spans="1:5" s="19" customFormat="1" x14ac:dyDescent="0.25">
      <c r="A39" s="13" t="s">
        <v>156</v>
      </c>
      <c r="B39" s="13" t="s">
        <v>47</v>
      </c>
      <c r="C39" s="14" t="s">
        <v>185</v>
      </c>
      <c r="D39" s="15" t="s">
        <v>186</v>
      </c>
      <c r="E39" s="17">
        <v>56104</v>
      </c>
    </row>
    <row r="40" spans="1:5" s="19" customFormat="1" x14ac:dyDescent="0.25">
      <c r="A40" s="13" t="s">
        <v>156</v>
      </c>
      <c r="B40" s="13" t="s">
        <v>47</v>
      </c>
      <c r="C40" s="14" t="s">
        <v>189</v>
      </c>
      <c r="D40" s="15" t="s">
        <v>190</v>
      </c>
      <c r="E40" s="17">
        <v>115419</v>
      </c>
    </row>
    <row r="41" spans="1:5" s="19" customFormat="1" x14ac:dyDescent="0.25">
      <c r="A41" s="13" t="s">
        <v>156</v>
      </c>
      <c r="B41" s="13" t="s">
        <v>47</v>
      </c>
      <c r="C41" s="14" t="s">
        <v>193</v>
      </c>
      <c r="D41" s="15" t="s">
        <v>194</v>
      </c>
      <c r="E41" s="17">
        <v>174284</v>
      </c>
    </row>
    <row r="42" spans="1:5" s="19" customFormat="1" x14ac:dyDescent="0.25">
      <c r="A42" s="13" t="s">
        <v>156</v>
      </c>
      <c r="B42" s="13" t="s">
        <v>47</v>
      </c>
      <c r="C42" s="14" t="s">
        <v>197</v>
      </c>
      <c r="D42" s="15" t="s">
        <v>198</v>
      </c>
      <c r="E42" s="17">
        <v>153393</v>
      </c>
    </row>
    <row r="43" spans="1:5" s="19" customFormat="1" x14ac:dyDescent="0.25">
      <c r="A43" s="13" t="s">
        <v>201</v>
      </c>
      <c r="B43" s="13" t="s">
        <v>47</v>
      </c>
      <c r="C43" s="14" t="s">
        <v>202</v>
      </c>
      <c r="D43" s="15" t="s">
        <v>203</v>
      </c>
      <c r="E43" s="17">
        <v>141966</v>
      </c>
    </row>
    <row r="44" spans="1:5" s="19" customFormat="1" x14ac:dyDescent="0.25">
      <c r="A44" s="13" t="s">
        <v>201</v>
      </c>
      <c r="B44" s="13" t="s">
        <v>47</v>
      </c>
      <c r="C44" s="14" t="s">
        <v>206</v>
      </c>
      <c r="D44" s="15" t="s">
        <v>207</v>
      </c>
      <c r="E44" s="17">
        <v>339852</v>
      </c>
    </row>
    <row r="45" spans="1:5" s="19" customFormat="1" x14ac:dyDescent="0.25">
      <c r="A45" s="13" t="s">
        <v>201</v>
      </c>
      <c r="B45" s="13" t="s">
        <v>47</v>
      </c>
      <c r="C45" s="14" t="s">
        <v>213</v>
      </c>
      <c r="D45" s="15" t="s">
        <v>214</v>
      </c>
      <c r="E45" s="17">
        <v>21341</v>
      </c>
    </row>
    <row r="46" spans="1:5" s="19" customFormat="1" x14ac:dyDescent="0.25">
      <c r="A46" s="13" t="s">
        <v>216</v>
      </c>
      <c r="B46" s="13" t="s">
        <v>29</v>
      </c>
      <c r="C46" s="14" t="s">
        <v>222</v>
      </c>
      <c r="D46" s="15" t="s">
        <v>223</v>
      </c>
      <c r="E46" s="17">
        <v>923537</v>
      </c>
    </row>
    <row r="47" spans="1:5" s="19" customFormat="1" x14ac:dyDescent="0.25">
      <c r="A47" s="13" t="s">
        <v>216</v>
      </c>
      <c r="B47" s="13" t="s">
        <v>29</v>
      </c>
      <c r="C47" s="14" t="s">
        <v>240</v>
      </c>
      <c r="D47" s="15" t="s">
        <v>241</v>
      </c>
      <c r="E47" s="17">
        <v>189161</v>
      </c>
    </row>
    <row r="48" spans="1:5" s="19" customFormat="1" x14ac:dyDescent="0.25">
      <c r="A48" s="13" t="s">
        <v>216</v>
      </c>
      <c r="B48" s="13" t="s">
        <v>29</v>
      </c>
      <c r="C48" s="14" t="s">
        <v>245</v>
      </c>
      <c r="D48" s="15" t="s">
        <v>246</v>
      </c>
      <c r="E48" s="17">
        <v>129535</v>
      </c>
    </row>
    <row r="49" spans="1:5" s="19" customFormat="1" x14ac:dyDescent="0.25">
      <c r="A49" s="13" t="s">
        <v>216</v>
      </c>
      <c r="B49" s="13" t="s">
        <v>47</v>
      </c>
      <c r="C49" s="14" t="s">
        <v>250</v>
      </c>
      <c r="D49" s="15" t="s">
        <v>251</v>
      </c>
      <c r="E49" s="17">
        <v>119211</v>
      </c>
    </row>
    <row r="50" spans="1:5" s="19" customFormat="1" x14ac:dyDescent="0.25">
      <c r="A50" s="13" t="s">
        <v>216</v>
      </c>
      <c r="B50" s="13" t="s">
        <v>47</v>
      </c>
      <c r="C50" s="14" t="s">
        <v>254</v>
      </c>
      <c r="D50" s="15" t="s">
        <v>255</v>
      </c>
      <c r="E50" s="17">
        <v>27059</v>
      </c>
    </row>
    <row r="51" spans="1:5" s="19" customFormat="1" x14ac:dyDescent="0.25">
      <c r="A51" s="13" t="s">
        <v>216</v>
      </c>
      <c r="B51" s="13" t="s">
        <v>47</v>
      </c>
      <c r="C51" s="14" t="s">
        <v>257</v>
      </c>
      <c r="D51" s="15" t="s">
        <v>258</v>
      </c>
      <c r="E51" s="17">
        <v>148198</v>
      </c>
    </row>
    <row r="52" spans="1:5" s="19" customFormat="1" x14ac:dyDescent="0.25">
      <c r="A52" s="13" t="s">
        <v>216</v>
      </c>
      <c r="B52" s="13" t="s">
        <v>47</v>
      </c>
      <c r="C52" s="14" t="s">
        <v>261</v>
      </c>
      <c r="D52" s="15" t="s">
        <v>262</v>
      </c>
      <c r="E52" s="17">
        <v>80946</v>
      </c>
    </row>
    <row r="53" spans="1:5" s="19" customFormat="1" x14ac:dyDescent="0.25">
      <c r="A53" s="13" t="s">
        <v>265</v>
      </c>
      <c r="B53" s="13" t="s">
        <v>22</v>
      </c>
      <c r="C53" s="14" t="s">
        <v>266</v>
      </c>
      <c r="D53" s="15" t="s">
        <v>267</v>
      </c>
      <c r="E53" s="17">
        <v>79797</v>
      </c>
    </row>
    <row r="54" spans="1:5" s="19" customFormat="1" x14ac:dyDescent="0.25">
      <c r="A54" s="13" t="s">
        <v>265</v>
      </c>
      <c r="B54" s="13" t="s">
        <v>29</v>
      </c>
      <c r="C54" s="14" t="s">
        <v>271</v>
      </c>
      <c r="D54" s="15" t="s">
        <v>272</v>
      </c>
      <c r="E54" s="17">
        <v>642926</v>
      </c>
    </row>
    <row r="55" spans="1:5" s="19" customFormat="1" x14ac:dyDescent="0.25">
      <c r="A55" s="13" t="s">
        <v>265</v>
      </c>
      <c r="B55" s="13" t="s">
        <v>47</v>
      </c>
      <c r="C55" s="14" t="s">
        <v>287</v>
      </c>
      <c r="D55" s="15" t="s">
        <v>288</v>
      </c>
      <c r="E55" s="17">
        <v>72454</v>
      </c>
    </row>
    <row r="56" spans="1:5" s="19" customFormat="1" x14ac:dyDescent="0.25">
      <c r="A56" s="13" t="s">
        <v>265</v>
      </c>
      <c r="B56" s="13" t="s">
        <v>47</v>
      </c>
      <c r="C56" s="14" t="s">
        <v>292</v>
      </c>
      <c r="D56" s="15" t="s">
        <v>293</v>
      </c>
      <c r="E56" s="17">
        <v>161321</v>
      </c>
    </row>
    <row r="57" spans="1:5" s="19" customFormat="1" x14ac:dyDescent="0.25">
      <c r="A57" s="13" t="s">
        <v>265</v>
      </c>
      <c r="B57" s="13" t="s">
        <v>47</v>
      </c>
      <c r="C57" s="14" t="s">
        <v>296</v>
      </c>
      <c r="D57" s="15" t="s">
        <v>297</v>
      </c>
      <c r="E57" s="17">
        <v>34183</v>
      </c>
    </row>
    <row r="58" spans="1:5" s="19" customFormat="1" x14ac:dyDescent="0.25">
      <c r="A58" s="13" t="s">
        <v>265</v>
      </c>
      <c r="B58" s="13" t="s">
        <v>47</v>
      </c>
      <c r="C58" s="14" t="s">
        <v>300</v>
      </c>
      <c r="D58" s="15" t="s">
        <v>301</v>
      </c>
      <c r="E58" s="17">
        <v>167767</v>
      </c>
    </row>
    <row r="59" spans="1:5" s="19" customFormat="1" x14ac:dyDescent="0.25">
      <c r="A59" s="13" t="s">
        <v>265</v>
      </c>
      <c r="B59" s="13" t="s">
        <v>47</v>
      </c>
      <c r="C59" s="14" t="s">
        <v>303</v>
      </c>
      <c r="D59" s="15" t="s">
        <v>304</v>
      </c>
      <c r="E59" s="17">
        <v>89319</v>
      </c>
    </row>
    <row r="60" spans="1:5" s="19" customFormat="1" x14ac:dyDescent="0.25">
      <c r="A60" s="13" t="s">
        <v>265</v>
      </c>
      <c r="B60" s="13" t="s">
        <v>47</v>
      </c>
      <c r="C60" s="14" t="s">
        <v>306</v>
      </c>
      <c r="D60" s="15" t="s">
        <v>307</v>
      </c>
      <c r="E60" s="17">
        <v>110256</v>
      </c>
    </row>
    <row r="61" spans="1:5" s="19" customFormat="1" x14ac:dyDescent="0.25">
      <c r="A61" s="13" t="s">
        <v>265</v>
      </c>
      <c r="B61" s="13" t="s">
        <v>47</v>
      </c>
      <c r="C61" s="14" t="s">
        <v>310</v>
      </c>
      <c r="D61" s="15" t="s">
        <v>311</v>
      </c>
      <c r="E61" s="17">
        <v>63513</v>
      </c>
    </row>
    <row r="62" spans="1:5" s="19" customFormat="1" x14ac:dyDescent="0.25">
      <c r="A62" s="13" t="s">
        <v>265</v>
      </c>
      <c r="B62" s="13" t="s">
        <v>47</v>
      </c>
      <c r="C62" s="14" t="s">
        <v>315</v>
      </c>
      <c r="D62" s="15" t="s">
        <v>316</v>
      </c>
      <c r="E62" s="17">
        <v>180885</v>
      </c>
    </row>
    <row r="63" spans="1:5" s="19" customFormat="1" x14ac:dyDescent="0.25">
      <c r="A63" s="13" t="s">
        <v>265</v>
      </c>
      <c r="B63" s="13" t="s">
        <v>47</v>
      </c>
      <c r="C63" s="14" t="s">
        <v>319</v>
      </c>
      <c r="D63" s="15" t="s">
        <v>320</v>
      </c>
      <c r="E63" s="17">
        <v>157064</v>
      </c>
    </row>
    <row r="64" spans="1:5" s="19" customFormat="1" x14ac:dyDescent="0.25">
      <c r="A64" s="13" t="s">
        <v>322</v>
      </c>
      <c r="B64" s="13" t="s">
        <v>22</v>
      </c>
      <c r="C64" s="14" t="s">
        <v>323</v>
      </c>
      <c r="D64" s="15" t="s">
        <v>324</v>
      </c>
      <c r="E64" s="17">
        <v>32488</v>
      </c>
    </row>
    <row r="65" spans="1:5" s="19" customFormat="1" x14ac:dyDescent="0.25">
      <c r="A65" s="13" t="s">
        <v>322</v>
      </c>
      <c r="B65" s="13" t="s">
        <v>29</v>
      </c>
      <c r="C65" s="14" t="s">
        <v>326</v>
      </c>
      <c r="D65" s="15" t="s">
        <v>327</v>
      </c>
      <c r="E65" s="17">
        <v>497758</v>
      </c>
    </row>
    <row r="66" spans="1:5" s="19" customFormat="1" x14ac:dyDescent="0.25">
      <c r="A66" s="13" t="s">
        <v>322</v>
      </c>
      <c r="B66" s="13" t="s">
        <v>29</v>
      </c>
      <c r="C66" s="14" t="s">
        <v>339</v>
      </c>
      <c r="D66" s="15" t="s">
        <v>340</v>
      </c>
      <c r="E66" s="17">
        <v>156153</v>
      </c>
    </row>
    <row r="67" spans="1:5" s="19" customFormat="1" x14ac:dyDescent="0.25">
      <c r="A67" s="13" t="s">
        <v>322</v>
      </c>
      <c r="B67" s="13" t="s">
        <v>29</v>
      </c>
      <c r="C67" s="14" t="s">
        <v>343</v>
      </c>
      <c r="D67" s="15" t="s">
        <v>344</v>
      </c>
      <c r="E67" s="17">
        <v>105219</v>
      </c>
    </row>
    <row r="68" spans="1:5" s="19" customFormat="1" x14ac:dyDescent="0.25">
      <c r="A68" s="13" t="s">
        <v>322</v>
      </c>
      <c r="B68" s="13" t="s">
        <v>47</v>
      </c>
      <c r="C68" s="14" t="s">
        <v>347</v>
      </c>
      <c r="D68" s="15" t="s">
        <v>348</v>
      </c>
      <c r="E68" s="17">
        <v>118192</v>
      </c>
    </row>
    <row r="69" spans="1:5" s="19" customFormat="1" x14ac:dyDescent="0.25">
      <c r="A69" s="13" t="s">
        <v>322</v>
      </c>
      <c r="B69" s="13" t="s">
        <v>47</v>
      </c>
      <c r="C69" s="14" t="s">
        <v>351</v>
      </c>
      <c r="D69" s="15" t="s">
        <v>352</v>
      </c>
      <c r="E69" s="17">
        <v>77156</v>
      </c>
    </row>
    <row r="70" spans="1:5" s="19" customFormat="1" x14ac:dyDescent="0.25">
      <c r="A70" s="13" t="s">
        <v>322</v>
      </c>
      <c r="B70" s="13" t="s">
        <v>47</v>
      </c>
      <c r="C70" s="14" t="s">
        <v>355</v>
      </c>
      <c r="D70" s="15" t="s">
        <v>356</v>
      </c>
      <c r="E70" s="17">
        <v>45084</v>
      </c>
    </row>
    <row r="71" spans="1:5" s="19" customFormat="1" x14ac:dyDescent="0.25">
      <c r="A71" s="13" t="s">
        <v>322</v>
      </c>
      <c r="B71" s="13" t="s">
        <v>47</v>
      </c>
      <c r="C71" s="14" t="s">
        <v>359</v>
      </c>
      <c r="D71" s="15" t="s">
        <v>360</v>
      </c>
      <c r="E71" s="17">
        <v>104201</v>
      </c>
    </row>
    <row r="72" spans="1:5" s="19" customFormat="1" x14ac:dyDescent="0.25">
      <c r="A72" s="13" t="s">
        <v>322</v>
      </c>
      <c r="B72" s="13" t="s">
        <v>47</v>
      </c>
      <c r="C72" s="14" t="s">
        <v>362</v>
      </c>
      <c r="D72" s="15" t="s">
        <v>363</v>
      </c>
      <c r="E72" s="17">
        <v>82621</v>
      </c>
    </row>
    <row r="73" spans="1:5" s="19" customFormat="1" x14ac:dyDescent="0.25">
      <c r="A73" s="13" t="s">
        <v>322</v>
      </c>
      <c r="B73" s="13" t="s">
        <v>47</v>
      </c>
      <c r="C73" s="14" t="s">
        <v>366</v>
      </c>
      <c r="D73" s="15" t="s">
        <v>367</v>
      </c>
      <c r="E73" s="17">
        <v>79384</v>
      </c>
    </row>
    <row r="74" spans="1:5" s="19" customFormat="1" x14ac:dyDescent="0.25">
      <c r="A74" s="13" t="s">
        <v>322</v>
      </c>
      <c r="B74" s="13" t="s">
        <v>47</v>
      </c>
      <c r="C74" s="14" t="s">
        <v>369</v>
      </c>
      <c r="D74" s="15" t="s">
        <v>370</v>
      </c>
      <c r="E74" s="17">
        <v>27743</v>
      </c>
    </row>
    <row r="75" spans="1:5" s="19" customFormat="1" x14ac:dyDescent="0.25">
      <c r="A75" s="13" t="s">
        <v>322</v>
      </c>
      <c r="B75" s="13" t="s">
        <v>47</v>
      </c>
      <c r="C75" s="14" t="s">
        <v>373</v>
      </c>
      <c r="D75" s="15" t="s">
        <v>374</v>
      </c>
      <c r="E75" s="17">
        <v>142411</v>
      </c>
    </row>
    <row r="76" spans="1:5" s="19" customFormat="1" x14ac:dyDescent="0.25">
      <c r="A76" s="13" t="s">
        <v>322</v>
      </c>
      <c r="B76" s="13" t="s">
        <v>47</v>
      </c>
      <c r="C76" s="14" t="s">
        <v>377</v>
      </c>
      <c r="D76" s="15" t="s">
        <v>378</v>
      </c>
      <c r="E76" s="17">
        <v>172814</v>
      </c>
    </row>
    <row r="77" spans="1:5" s="19" customFormat="1" x14ac:dyDescent="0.25">
      <c r="A77" s="13" t="s">
        <v>322</v>
      </c>
      <c r="B77" s="13" t="s">
        <v>47</v>
      </c>
      <c r="C77" s="14" t="s">
        <v>381</v>
      </c>
      <c r="D77" s="15" t="s">
        <v>382</v>
      </c>
      <c r="E77" s="17">
        <v>153567</v>
      </c>
    </row>
    <row r="78" spans="1:5" s="19" customFormat="1" x14ac:dyDescent="0.25">
      <c r="A78" s="13" t="s">
        <v>385</v>
      </c>
      <c r="B78" s="13" t="s">
        <v>15</v>
      </c>
      <c r="C78" s="14" t="s">
        <v>386</v>
      </c>
      <c r="D78" s="15" t="s">
        <v>387</v>
      </c>
      <c r="E78" s="17">
        <v>52861</v>
      </c>
    </row>
    <row r="79" spans="1:5" s="19" customFormat="1" x14ac:dyDescent="0.25">
      <c r="A79" s="13" t="s">
        <v>385</v>
      </c>
      <c r="B79" s="13" t="s">
        <v>29</v>
      </c>
      <c r="C79" s="14" t="s">
        <v>390</v>
      </c>
      <c r="D79" s="15" t="s">
        <v>391</v>
      </c>
      <c r="E79" s="17">
        <v>221574</v>
      </c>
    </row>
    <row r="80" spans="1:5" s="19" customFormat="1" x14ac:dyDescent="0.25">
      <c r="A80" s="13" t="s">
        <v>385</v>
      </c>
      <c r="B80" s="13" t="s">
        <v>29</v>
      </c>
      <c r="C80" s="14" t="s">
        <v>396</v>
      </c>
      <c r="D80" s="15" t="s">
        <v>397</v>
      </c>
      <c r="E80" s="17">
        <v>148398</v>
      </c>
    </row>
    <row r="81" spans="1:5" s="19" customFormat="1" x14ac:dyDescent="0.25">
      <c r="A81" s="13" t="s">
        <v>385</v>
      </c>
      <c r="B81" s="13" t="s">
        <v>47</v>
      </c>
      <c r="C81" s="14" t="s">
        <v>400</v>
      </c>
      <c r="D81" s="15" t="s">
        <v>401</v>
      </c>
      <c r="E81" s="17">
        <v>131319</v>
      </c>
    </row>
    <row r="82" spans="1:5" s="19" customFormat="1" x14ac:dyDescent="0.25">
      <c r="A82" s="13" t="s">
        <v>385</v>
      </c>
      <c r="B82" s="13" t="s">
        <v>47</v>
      </c>
      <c r="C82" s="14" t="s">
        <v>404</v>
      </c>
      <c r="D82" s="15" t="s">
        <v>405</v>
      </c>
      <c r="E82" s="17">
        <v>50903</v>
      </c>
    </row>
    <row r="83" spans="1:5" s="19" customFormat="1" x14ac:dyDescent="0.25">
      <c r="A83" s="13" t="s">
        <v>385</v>
      </c>
      <c r="B83" s="13" t="s">
        <v>47</v>
      </c>
      <c r="C83" s="14" t="s">
        <v>408</v>
      </c>
      <c r="D83" s="15" t="s">
        <v>409</v>
      </c>
      <c r="E83" s="17">
        <v>30527</v>
      </c>
    </row>
    <row r="84" spans="1:5" s="19" customFormat="1" x14ac:dyDescent="0.25">
      <c r="A84" s="13" t="s">
        <v>385</v>
      </c>
      <c r="B84" s="13" t="s">
        <v>47</v>
      </c>
      <c r="C84" s="14" t="s">
        <v>413</v>
      </c>
      <c r="D84" s="15" t="s">
        <v>414</v>
      </c>
      <c r="E84" s="17">
        <v>172956</v>
      </c>
    </row>
    <row r="85" spans="1:5" s="19" customFormat="1" x14ac:dyDescent="0.25">
      <c r="A85" s="13" t="s">
        <v>385</v>
      </c>
      <c r="B85" s="13" t="s">
        <v>47</v>
      </c>
      <c r="C85" s="14" t="s">
        <v>417</v>
      </c>
      <c r="D85" s="15" t="s">
        <v>418</v>
      </c>
      <c r="E85" s="17">
        <v>145624</v>
      </c>
    </row>
    <row r="86" spans="1:5" s="19" customFormat="1" x14ac:dyDescent="0.25">
      <c r="A86" s="13" t="s">
        <v>385</v>
      </c>
      <c r="B86" s="13" t="s">
        <v>47</v>
      </c>
      <c r="C86" s="14" t="s">
        <v>420</v>
      </c>
      <c r="D86" s="15" t="s">
        <v>421</v>
      </c>
      <c r="E86" s="17">
        <v>167231</v>
      </c>
    </row>
    <row r="87" spans="1:5" s="19" customFormat="1" x14ac:dyDescent="0.25">
      <c r="A87" s="13" t="s">
        <v>385</v>
      </c>
      <c r="B87" s="13" t="s">
        <v>47</v>
      </c>
      <c r="C87" s="14" t="s">
        <v>424</v>
      </c>
      <c r="D87" s="15" t="s">
        <v>502</v>
      </c>
      <c r="E87" s="17">
        <v>52697</v>
      </c>
    </row>
    <row r="88" spans="1:5" s="19" customFormat="1" x14ac:dyDescent="0.25">
      <c r="A88" s="13" t="s">
        <v>385</v>
      </c>
      <c r="B88" s="13" t="s">
        <v>47</v>
      </c>
      <c r="C88" s="14" t="s">
        <v>429</v>
      </c>
      <c r="D88" s="15" t="s">
        <v>430</v>
      </c>
      <c r="E88" s="17">
        <v>92867</v>
      </c>
    </row>
    <row r="89" spans="1:5" s="19" customFormat="1" x14ac:dyDescent="0.25">
      <c r="A89" s="13" t="s">
        <v>385</v>
      </c>
      <c r="B89" s="13" t="s">
        <v>47</v>
      </c>
      <c r="C89" s="14" t="s">
        <v>433</v>
      </c>
      <c r="D89" s="15" t="s">
        <v>434</v>
      </c>
      <c r="E89" s="17">
        <v>141415</v>
      </c>
    </row>
    <row r="90" spans="1:5" s="19" customFormat="1" x14ac:dyDescent="0.25">
      <c r="A90" s="13" t="s">
        <v>385</v>
      </c>
      <c r="B90" s="13" t="s">
        <v>47</v>
      </c>
      <c r="C90" s="14" t="s">
        <v>436</v>
      </c>
      <c r="D90" s="15" t="s">
        <v>437</v>
      </c>
      <c r="E90" s="17">
        <v>86207</v>
      </c>
    </row>
    <row r="91" spans="1:5" s="19" customFormat="1" x14ac:dyDescent="0.25">
      <c r="A91" s="13" t="s">
        <v>440</v>
      </c>
      <c r="B91" s="13" t="s">
        <v>29</v>
      </c>
      <c r="C91" s="14" t="s">
        <v>441</v>
      </c>
      <c r="D91" s="15" t="s">
        <v>442</v>
      </c>
      <c r="E91" s="17">
        <v>518629</v>
      </c>
    </row>
    <row r="92" spans="1:5" s="19" customFormat="1" x14ac:dyDescent="0.25">
      <c r="A92" s="13" t="s">
        <v>440</v>
      </c>
      <c r="B92" s="13" t="s">
        <v>29</v>
      </c>
      <c r="C92" s="14" t="s">
        <v>452</v>
      </c>
      <c r="D92" s="15" t="s">
        <v>453</v>
      </c>
      <c r="E92" s="17">
        <v>223814</v>
      </c>
    </row>
    <row r="93" spans="1:5" s="19" customFormat="1" x14ac:dyDescent="0.25">
      <c r="A93" s="13" t="s">
        <v>440</v>
      </c>
      <c r="B93" s="13" t="s">
        <v>29</v>
      </c>
      <c r="C93" s="14" t="s">
        <v>459</v>
      </c>
      <c r="D93" s="15" t="s">
        <v>460</v>
      </c>
      <c r="E93" s="17">
        <v>280708</v>
      </c>
    </row>
    <row r="94" spans="1:5" s="19" customFormat="1" x14ac:dyDescent="0.25">
      <c r="A94" s="13" t="s">
        <v>440</v>
      </c>
      <c r="B94" s="13" t="s">
        <v>29</v>
      </c>
      <c r="C94" s="14" t="s">
        <v>466</v>
      </c>
      <c r="D94" s="15" t="s">
        <v>467</v>
      </c>
      <c r="E94" s="17">
        <v>47561</v>
      </c>
    </row>
    <row r="95" spans="1:5" s="19" customFormat="1" x14ac:dyDescent="0.25">
      <c r="A95" s="13" t="s">
        <v>440</v>
      </c>
      <c r="B95" s="13" t="s">
        <v>29</v>
      </c>
      <c r="C95" s="14" t="s">
        <v>470</v>
      </c>
      <c r="D95" s="15" t="s">
        <v>471</v>
      </c>
      <c r="E95" s="17">
        <v>141292</v>
      </c>
    </row>
    <row r="96" spans="1:5" s="19" customFormat="1" x14ac:dyDescent="0.25">
      <c r="A96" s="13" t="s">
        <v>440</v>
      </c>
      <c r="B96" s="13" t="s">
        <v>47</v>
      </c>
      <c r="C96" s="14" t="s">
        <v>473</v>
      </c>
      <c r="D96" s="15" t="s">
        <v>474</v>
      </c>
      <c r="E96" s="17">
        <v>155102</v>
      </c>
    </row>
    <row r="97" spans="1:5" s="19" customFormat="1" x14ac:dyDescent="0.25">
      <c r="A97" s="13" t="s">
        <v>440</v>
      </c>
      <c r="B97" s="13" t="s">
        <v>47</v>
      </c>
      <c r="C97" s="14" t="s">
        <v>477</v>
      </c>
      <c r="D97" s="15" t="s">
        <v>478</v>
      </c>
      <c r="E97" s="17">
        <v>71397</v>
      </c>
    </row>
    <row r="98" spans="1:5" s="19" customFormat="1" x14ac:dyDescent="0.25">
      <c r="A98" s="13" t="s">
        <v>440</v>
      </c>
      <c r="B98" s="13" t="s">
        <v>47</v>
      </c>
      <c r="C98" s="14" t="s">
        <v>480</v>
      </c>
      <c r="D98" s="15" t="s">
        <v>481</v>
      </c>
      <c r="E98" s="17">
        <v>138529</v>
      </c>
    </row>
    <row r="99" spans="1:5" s="19" customFormat="1" x14ac:dyDescent="0.25">
      <c r="A99" s="13" t="s">
        <v>440</v>
      </c>
      <c r="B99" s="13" t="s">
        <v>47</v>
      </c>
      <c r="C99" s="14" t="s">
        <v>483</v>
      </c>
      <c r="D99" s="15" t="s">
        <v>484</v>
      </c>
      <c r="E99" s="17">
        <v>118535</v>
      </c>
    </row>
    <row r="100" spans="1:5" s="19" customFormat="1" x14ac:dyDescent="0.25">
      <c r="A100" s="13" t="s">
        <v>440</v>
      </c>
      <c r="B100" s="13" t="s">
        <v>47</v>
      </c>
      <c r="C100" s="14" t="s">
        <v>486</v>
      </c>
      <c r="D100" s="15" t="s">
        <v>487</v>
      </c>
      <c r="E100" s="17">
        <v>143225</v>
      </c>
    </row>
    <row r="101" spans="1:5" s="19" customFormat="1" x14ac:dyDescent="0.25">
      <c r="A101" s="13" t="s">
        <v>440</v>
      </c>
      <c r="B101" s="13" t="s">
        <v>47</v>
      </c>
      <c r="C101" s="14" t="s">
        <v>489</v>
      </c>
      <c r="D101" s="15" t="s">
        <v>490</v>
      </c>
      <c r="E101" s="17">
        <v>116713</v>
      </c>
    </row>
    <row r="102" spans="1:5" s="19" customFormat="1" x14ac:dyDescent="0.25">
      <c r="A102" s="13" t="s">
        <v>440</v>
      </c>
      <c r="B102" s="13" t="s">
        <v>47</v>
      </c>
      <c r="C102" s="14" t="s">
        <v>492</v>
      </c>
      <c r="D102" s="15" t="s">
        <v>493</v>
      </c>
      <c r="E102" s="17">
        <v>57230</v>
      </c>
    </row>
    <row r="103" spans="1:5" s="19" customFormat="1" x14ac:dyDescent="0.25">
      <c r="A103" s="13" t="s">
        <v>440</v>
      </c>
      <c r="B103" s="13" t="s">
        <v>47</v>
      </c>
      <c r="C103" s="14" t="s">
        <v>497</v>
      </c>
      <c r="D103" s="15" t="s">
        <v>498</v>
      </c>
      <c r="E103" s="17">
        <v>52105</v>
      </c>
    </row>
    <row r="104" spans="1:5" s="19" customFormat="1" ht="15" customHeight="1" x14ac:dyDescent="0.25">
      <c r="A104" s="22"/>
      <c r="B104" s="22"/>
      <c r="C104" s="23"/>
      <c r="D104" s="24" t="s">
        <v>500</v>
      </c>
      <c r="E104" s="17">
        <f>SUM(E5:E103)</f>
        <v>13610970</v>
      </c>
    </row>
  </sheetData>
  <autoFilter ref="A4:E104" xr:uid="{7674B58C-B10D-403A-9090-486FA41F746B}"/>
  <mergeCells count="1">
    <mergeCell ref="A1:E1"/>
  </mergeCells>
  <pageMargins left="0.23622047244094491" right="0.23622047244094491" top="0.35433070866141736" bottom="0.35433070866141736" header="0.31496062992125984" footer="0.11811023622047245"/>
  <pageSetup paperSize="9" scale="87" fitToHeight="0" orientation="portrait" r:id="rId1"/>
  <headerFooter>
    <oddFooter>Strana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2</vt:i4>
      </vt:variant>
    </vt:vector>
  </HeadingPairs>
  <TitlesOfParts>
    <vt:vector size="4" baseType="lpstr">
      <vt:lpstr>db skoly</vt:lpstr>
      <vt:lpstr>db zriad</vt:lpstr>
      <vt:lpstr>'db skoly'!Názvy_tlače</vt:lpstr>
      <vt:lpstr>'db zriad'!Názvy_tlače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Polónyiová Laura</dc:creator>
  <cp:lastModifiedBy>Polónyiová Laura</cp:lastModifiedBy>
  <dcterms:created xsi:type="dcterms:W3CDTF">2015-06-05T18:19:34Z</dcterms:created>
  <dcterms:modified xsi:type="dcterms:W3CDTF">2026-03-19T11:24:35Z</dcterms:modified>
</cp:coreProperties>
</file>