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44"/>
  <workbookPr/>
  <mc:AlternateContent xmlns:mc="http://schemas.openxmlformats.org/markup-compatibility/2006">
    <mc:Choice Requires="x15">
      <x15ac:absPath xmlns:x15ac="http://schemas.microsoft.com/office/spreadsheetml/2010/11/ac" url="C:\Users\gabriella.kocskovics\Desktop\ORNŠ_2023\ANALÝZA\"/>
    </mc:Choice>
  </mc:AlternateContent>
  <xr:revisionPtr revIDLastSave="0" documentId="8_{9A7AEE42-D87E-478F-B349-2B0864113249}" xr6:coauthVersionLast="36" xr6:coauthVersionMax="36" xr10:uidLastSave="{00000000-0000-0000-0000-000000000000}"/>
  <bookViews>
    <workbookView xWindow="0" yWindow="0" windowWidth="13545" windowHeight="8430" xr2:uid="{00000000-000D-0000-FFFF-FFFF00000000}"/>
  </bookViews>
  <sheets>
    <sheet name="obec" sheetId="1" r:id="rId1"/>
    <sheet name="škola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22" i="1" l="1"/>
  <c r="J22" i="1"/>
  <c r="K22" i="1"/>
  <c r="N22" i="1" l="1"/>
  <c r="M22" i="1"/>
  <c r="L22" i="1"/>
  <c r="F22" i="1"/>
  <c r="E22" i="1"/>
  <c r="B22" i="1"/>
  <c r="B23" i="1" s="1"/>
  <c r="E23" i="1" l="1"/>
  <c r="F2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O3" authorId="0" shapeId="0" xr:uid="{00000000-0006-0000-0000-000001000000}">
      <text>
        <r>
          <rPr>
            <b/>
            <sz val="9"/>
            <color indexed="81"/>
            <rFont val="Segoe UI"/>
            <charset val="1"/>
          </rPr>
          <t>admin:</t>
        </r>
        <r>
          <rPr>
            <sz val="9"/>
            <color indexed="81"/>
            <rFont val="Segoe UI"/>
            <charset val="1"/>
          </rPr>
          <t xml:space="preserve">
jeden študent</t>
        </r>
      </text>
    </comment>
    <comment ref="W3" authorId="0" shapeId="0" xr:uid="{00000000-0006-0000-0000-000002000000}">
      <text>
        <r>
          <rPr>
            <b/>
            <sz val="9"/>
            <color indexed="81"/>
            <rFont val="Segoe UI"/>
            <charset val="1"/>
          </rPr>
          <t>admin:</t>
        </r>
        <r>
          <rPr>
            <sz val="9"/>
            <color indexed="81"/>
            <rFont val="Segoe UI"/>
            <charset val="1"/>
          </rPr>
          <t xml:space="preserve">
v minulosti boli snahy, ale bol problém s verejným obstarávaním</t>
        </r>
      </text>
    </comment>
    <comment ref="Q4" authorId="0" shapeId="0" xr:uid="{00000000-0006-0000-0000-000003000000}">
      <text>
        <r>
          <rPr>
            <b/>
            <sz val="9"/>
            <color indexed="81"/>
            <rFont val="Segoe UI"/>
            <charset val="1"/>
          </rPr>
          <t>admin:</t>
        </r>
        <r>
          <rPr>
            <sz val="9"/>
            <color indexed="81"/>
            <rFont val="Segoe UI"/>
            <charset val="1"/>
          </rPr>
          <t xml:space="preserve">
Levoča, Šahy</t>
        </r>
      </text>
    </comment>
    <comment ref="O7" authorId="0" shapeId="0" xr:uid="{00000000-0006-0000-0000-000004000000}">
      <text>
        <r>
          <rPr>
            <b/>
            <sz val="9"/>
            <color indexed="81"/>
            <rFont val="Segoe UI"/>
            <charset val="1"/>
          </rPr>
          <t>admin:</t>
        </r>
        <r>
          <rPr>
            <sz val="9"/>
            <color indexed="81"/>
            <rFont val="Segoe UI"/>
            <charset val="1"/>
          </rPr>
          <t xml:space="preserve">
2 deti</t>
        </r>
      </text>
    </comment>
    <comment ref="Q7" authorId="0" shapeId="0" xr:uid="{00000000-0006-0000-0000-000005000000}">
      <text>
        <r>
          <rPr>
            <b/>
            <sz val="9"/>
            <color indexed="81"/>
            <rFont val="Segoe UI"/>
            <charset val="1"/>
          </rPr>
          <t>admin:</t>
        </r>
        <r>
          <rPr>
            <sz val="9"/>
            <color indexed="81"/>
            <rFont val="Segoe UI"/>
            <charset val="1"/>
          </rPr>
          <t xml:space="preserve">
Šahy</t>
        </r>
      </text>
    </comment>
    <comment ref="W7" authorId="0" shapeId="0" xr:uid="{00000000-0006-0000-0000-000006000000}">
      <text>
        <r>
          <rPr>
            <b/>
            <sz val="9"/>
            <color indexed="81"/>
            <rFont val="Segoe UI"/>
            <charset val="1"/>
          </rPr>
          <t>admin:</t>
        </r>
        <r>
          <rPr>
            <sz val="9"/>
            <color indexed="81"/>
            <rFont val="Segoe UI"/>
            <charset val="1"/>
          </rPr>
          <t xml:space="preserve">
v minulosti bol, lebo bolo viac detí, teraz nie je </t>
        </r>
      </text>
    </comment>
    <comment ref="Q8" authorId="0" shapeId="0" xr:uid="{00000000-0006-0000-0000-000007000000}">
      <text>
        <r>
          <rPr>
            <b/>
            <sz val="9"/>
            <color indexed="81"/>
            <rFont val="Segoe UI"/>
            <charset val="1"/>
          </rPr>
          <t>admin:</t>
        </r>
        <r>
          <rPr>
            <sz val="9"/>
            <color indexed="81"/>
            <rFont val="Segoe UI"/>
            <charset val="1"/>
          </rPr>
          <t xml:space="preserve">
Šahy</t>
        </r>
      </text>
    </comment>
    <comment ref="Q9" authorId="0" shapeId="0" xr:uid="{00000000-0006-0000-0000-000008000000}">
      <text>
        <r>
          <rPr>
            <b/>
            <sz val="9"/>
            <color indexed="81"/>
            <rFont val="Segoe UI"/>
            <charset val="1"/>
          </rPr>
          <t>admin:</t>
        </r>
        <r>
          <rPr>
            <sz val="9"/>
            <color indexed="81"/>
            <rFont val="Segoe UI"/>
            <charset val="1"/>
          </rPr>
          <t xml:space="preserve">
Šahy</t>
        </r>
      </text>
    </comment>
    <comment ref="Q12" authorId="0" shapeId="0" xr:uid="{00000000-0006-0000-0000-000009000000}">
      <text>
        <r>
          <rPr>
            <b/>
            <sz val="9"/>
            <color indexed="81"/>
            <rFont val="Segoe UI"/>
            <charset val="1"/>
          </rPr>
          <t>admin:</t>
        </r>
        <r>
          <rPr>
            <sz val="9"/>
            <color indexed="81"/>
            <rFont val="Segoe UI"/>
            <charset val="1"/>
          </rPr>
          <t xml:space="preserve">
Levoča
Veľká Čalomija</t>
        </r>
      </text>
    </comment>
    <comment ref="O13" authorId="0" shapeId="0" xr:uid="{00000000-0006-0000-0000-00000A000000}">
      <text>
        <r>
          <rPr>
            <b/>
            <sz val="9"/>
            <color indexed="81"/>
            <rFont val="Segoe UI"/>
            <charset val="1"/>
          </rPr>
          <t>admin:</t>
        </r>
        <r>
          <rPr>
            <sz val="9"/>
            <color indexed="81"/>
            <rFont val="Segoe UI"/>
            <charset val="1"/>
          </rPr>
          <t xml:space="preserve">
3 deti</t>
        </r>
      </text>
    </comment>
    <comment ref="O14" authorId="0" shapeId="0" xr:uid="{00000000-0006-0000-0000-00000B000000}">
      <text>
        <r>
          <rPr>
            <b/>
            <sz val="9"/>
            <color indexed="81"/>
            <rFont val="Segoe UI"/>
            <charset val="1"/>
          </rPr>
          <t>admin:</t>
        </r>
        <r>
          <rPr>
            <sz val="9"/>
            <color indexed="81"/>
            <rFont val="Segoe UI"/>
            <charset val="1"/>
          </rPr>
          <t xml:space="preserve">
1 dieťa
</t>
        </r>
      </text>
    </comment>
    <comment ref="Q14" authorId="0" shapeId="0" xr:uid="{00000000-0006-0000-0000-00000C000000}">
      <text>
        <r>
          <rPr>
            <b/>
            <sz val="9"/>
            <color indexed="81"/>
            <rFont val="Segoe UI"/>
            <charset val="1"/>
          </rPr>
          <t>admin:</t>
        </r>
        <r>
          <rPr>
            <sz val="9"/>
            <color indexed="81"/>
            <rFont val="Segoe UI"/>
            <charset val="1"/>
          </rPr>
          <t xml:space="preserve">
Šahy</t>
        </r>
      </text>
    </comment>
    <comment ref="Q16" authorId="0" shapeId="0" xr:uid="{00000000-0006-0000-0000-00000D000000}">
      <text>
        <r>
          <rPr>
            <b/>
            <sz val="9"/>
            <color indexed="81"/>
            <rFont val="Segoe UI"/>
            <charset val="1"/>
          </rPr>
          <t>admin:</t>
        </r>
        <r>
          <rPr>
            <sz val="9"/>
            <color indexed="81"/>
            <rFont val="Segoe UI"/>
            <charset val="1"/>
          </rPr>
          <t xml:space="preserve">
Šahy</t>
        </r>
      </text>
    </comment>
    <comment ref="L18" authorId="0" shapeId="0" xr:uid="{00000000-0006-0000-0000-00000E000000}">
      <text>
        <r>
          <rPr>
            <sz val="9"/>
            <color indexed="81"/>
            <rFont val="Segoe UI"/>
            <family val="2"/>
            <charset val="238"/>
          </rPr>
          <t>vrátane cirkevnej ZŠ
nevrátane špeciálnej MŠ</t>
        </r>
      </text>
    </comment>
    <comment ref="M18" authorId="0" shapeId="0" xr:uid="{00000000-0006-0000-0000-00000F000000}">
      <text>
        <r>
          <rPr>
            <b/>
            <sz val="9"/>
            <color indexed="81"/>
            <rFont val="Segoe UI"/>
            <family val="2"/>
            <charset val="238"/>
          </rPr>
          <t>admin:</t>
        </r>
        <r>
          <rPr>
            <sz val="9"/>
            <color indexed="81"/>
            <rFont val="Segoe UI"/>
            <family val="2"/>
            <charset val="238"/>
          </rPr>
          <t xml:space="preserve">
vrátane cirkevnej MŠ
nevrátane špeciálnej MŠ</t>
        </r>
      </text>
    </comment>
    <comment ref="Q18" authorId="0" shapeId="0" xr:uid="{00000000-0006-0000-0000-000010000000}">
      <text>
        <r>
          <rPr>
            <b/>
            <sz val="9"/>
            <color indexed="81"/>
            <rFont val="Segoe UI"/>
            <charset val="1"/>
          </rPr>
          <t>admin:</t>
        </r>
        <r>
          <rPr>
            <sz val="9"/>
            <color indexed="81"/>
            <rFont val="Segoe UI"/>
            <charset val="1"/>
          </rPr>
          <t xml:space="preserve">
Šahy</t>
        </r>
      </text>
    </comment>
    <comment ref="Q19" authorId="0" shapeId="0" xr:uid="{00000000-0006-0000-0000-000011000000}">
      <text>
        <r>
          <rPr>
            <b/>
            <sz val="9"/>
            <color indexed="81"/>
            <rFont val="Segoe UI"/>
            <charset val="1"/>
          </rPr>
          <t>admin:</t>
        </r>
        <r>
          <rPr>
            <sz val="9"/>
            <color indexed="81"/>
            <rFont val="Segoe UI"/>
            <charset val="1"/>
          </rPr>
          <t xml:space="preserve">
Šahy</t>
        </r>
      </text>
    </comment>
    <comment ref="Q21" authorId="0" shapeId="0" xr:uid="{00000000-0006-0000-0000-000012000000}">
      <text>
        <r>
          <rPr>
            <b/>
            <sz val="9"/>
            <color indexed="81"/>
            <rFont val="Segoe UI"/>
            <charset val="1"/>
          </rPr>
          <t>admin:</t>
        </r>
        <r>
          <rPr>
            <sz val="9"/>
            <color indexed="81"/>
            <rFont val="Segoe UI"/>
            <charset val="1"/>
          </rPr>
          <t xml:space="preserve">
Šahy
Veľká Čalomija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</authors>
  <commentList>
    <comment ref="F3" authorId="0" shapeId="0" xr:uid="{00000000-0006-0000-0100-000001000000}">
      <text>
        <r>
          <rPr>
            <b/>
            <sz val="9"/>
            <color indexed="81"/>
            <rFont val="Segoe UI"/>
            <family val="2"/>
            <charset val="238"/>
          </rPr>
          <t>admin:</t>
        </r>
        <r>
          <rPr>
            <sz val="9"/>
            <color indexed="81"/>
            <rFont val="Segoe UI"/>
            <family val="2"/>
            <charset val="238"/>
          </rPr>
          <t xml:space="preserve">
vrátane 1 špeciálnej triedy o 7 žiakov</t>
        </r>
      </text>
    </comment>
    <comment ref="AC3" authorId="0" shapeId="0" xr:uid="{00000000-0006-0000-0100-000002000000}">
      <text>
        <r>
          <rPr>
            <b/>
            <sz val="9"/>
            <color indexed="81"/>
            <rFont val="Segoe UI"/>
            <family val="2"/>
            <charset val="238"/>
          </rPr>
          <t>admin:</t>
        </r>
        <r>
          <rPr>
            <sz val="9"/>
            <color indexed="81"/>
            <rFont val="Segoe UI"/>
            <family val="2"/>
            <charset val="238"/>
          </rPr>
          <t xml:space="preserve">
cez projekt</t>
        </r>
      </text>
    </comment>
    <comment ref="AP3" authorId="0" shapeId="0" xr:uid="{00000000-0006-0000-0100-000003000000}">
      <text>
        <r>
          <rPr>
            <b/>
            <sz val="9"/>
            <color indexed="81"/>
            <rFont val="Segoe UI"/>
            <family val="2"/>
            <charset val="238"/>
          </rPr>
          <t>admin:</t>
        </r>
        <r>
          <rPr>
            <sz val="9"/>
            <color indexed="81"/>
            <rFont val="Segoe UI"/>
            <family val="2"/>
            <charset val="238"/>
          </rPr>
          <t xml:space="preserve">
tí, čo žijú v náhradných rodinách neplatia</t>
        </r>
      </text>
    </comment>
    <comment ref="X4" authorId="0" shapeId="0" xr:uid="{00000000-0006-0000-0100-000004000000}">
      <text>
        <r>
          <rPr>
            <b/>
            <sz val="9"/>
            <color indexed="81"/>
            <rFont val="Segoe UI"/>
            <family val="2"/>
            <charset val="238"/>
          </rPr>
          <t>admin:</t>
        </r>
        <r>
          <rPr>
            <sz val="9"/>
            <color indexed="81"/>
            <rFont val="Segoe UI"/>
            <family val="2"/>
            <charset val="238"/>
          </rPr>
          <t xml:space="preserve">
mentálne postihnutie A,B</t>
        </r>
      </text>
    </comment>
    <comment ref="AN4" authorId="0" shapeId="0" xr:uid="{00000000-0006-0000-0100-000005000000}">
      <text>
        <r>
          <rPr>
            <b/>
            <sz val="9"/>
            <color indexed="81"/>
            <rFont val="Segoe UI"/>
            <family val="2"/>
            <charset val="238"/>
          </rPr>
          <t>admin:</t>
        </r>
        <r>
          <rPr>
            <sz val="9"/>
            <color indexed="81"/>
            <rFont val="Segoe UI"/>
            <family val="2"/>
            <charset val="238"/>
          </rPr>
          <t xml:space="preserve">
Plášťovce</t>
        </r>
      </text>
    </comment>
    <comment ref="AP4" authorId="0" shapeId="0" xr:uid="{00000000-0006-0000-0100-000006000000}">
      <text>
        <r>
          <rPr>
            <b/>
            <sz val="9"/>
            <color indexed="81"/>
            <rFont val="Segoe UI"/>
            <family val="2"/>
            <charset val="238"/>
          </rPr>
          <t>admin:</t>
        </r>
        <r>
          <rPr>
            <sz val="9"/>
            <color indexed="81"/>
            <rFont val="Segoe UI"/>
            <family val="2"/>
            <charset val="238"/>
          </rPr>
          <t xml:space="preserve">
majú odpustený poplatok, keby museli platiť nechodili by </t>
        </r>
      </text>
    </comment>
    <comment ref="AB5" authorId="0" shapeId="0" xr:uid="{00000000-0006-0000-0100-000007000000}">
      <text>
        <r>
          <rPr>
            <b/>
            <sz val="9"/>
            <color indexed="81"/>
            <rFont val="Segoe UI"/>
            <family val="2"/>
            <charset val="238"/>
          </rPr>
          <t>admin:</t>
        </r>
        <r>
          <rPr>
            <sz val="9"/>
            <color indexed="81"/>
            <rFont val="Segoe UI"/>
            <family val="2"/>
            <charset val="238"/>
          </rPr>
          <t xml:space="preserve">
plus farár učí náboženstvo</t>
        </r>
      </text>
    </comment>
    <comment ref="AP5" authorId="0" shapeId="0" xr:uid="{00000000-0006-0000-0100-000008000000}">
      <text>
        <r>
          <rPr>
            <b/>
            <sz val="9"/>
            <color indexed="81"/>
            <rFont val="Segoe UI"/>
            <family val="2"/>
            <charset val="238"/>
          </rPr>
          <t>admin:</t>
        </r>
        <r>
          <rPr>
            <sz val="9"/>
            <color indexed="81"/>
            <rFont val="Segoe UI"/>
            <family val="2"/>
            <charset val="238"/>
          </rPr>
          <t xml:space="preserve">
jedno dieťa v HN platí len 50%</t>
        </r>
      </text>
    </comment>
    <comment ref="T6" authorId="0" shapeId="0" xr:uid="{00000000-0006-0000-0100-000009000000}">
      <text>
        <r>
          <rPr>
            <b/>
            <sz val="9"/>
            <color indexed="81"/>
            <rFont val="Segoe UI"/>
            <family val="2"/>
            <charset val="238"/>
          </rPr>
          <t>admin:</t>
        </r>
        <r>
          <rPr>
            <sz val="9"/>
            <color indexed="81"/>
            <rFont val="Segoe UI"/>
            <family val="2"/>
            <charset val="238"/>
          </rPr>
          <t xml:space="preserve">
jedno dieťa v MŠ</t>
        </r>
      </text>
    </comment>
    <comment ref="AQ6" authorId="0" shapeId="0" xr:uid="{00000000-0006-0000-0100-00000A000000}">
      <text>
        <r>
          <rPr>
            <b/>
            <sz val="9"/>
            <color indexed="81"/>
            <rFont val="Segoe UI"/>
            <family val="2"/>
            <charset val="238"/>
          </rPr>
          <t>admin:</t>
        </r>
        <r>
          <rPr>
            <sz val="9"/>
            <color indexed="81"/>
            <rFont val="Segoe UI"/>
            <family val="2"/>
            <charset val="238"/>
          </rPr>
          <t xml:space="preserve">
nemajú s tým skúsenosti, možno budú rokovať s ipeľským sokolcom</t>
        </r>
      </text>
    </comment>
    <comment ref="G7" authorId="0" shapeId="0" xr:uid="{00000000-0006-0000-0100-00000B000000}">
      <text>
        <r>
          <rPr>
            <b/>
            <sz val="9"/>
            <color indexed="81"/>
            <rFont val="Segoe UI"/>
            <family val="2"/>
            <charset val="238"/>
          </rPr>
          <t>admin:</t>
        </r>
        <r>
          <rPr>
            <sz val="9"/>
            <color indexed="81"/>
            <rFont val="Segoe UI"/>
            <family val="2"/>
            <charset val="238"/>
          </rPr>
          <t xml:space="preserve">
5 HU
5 SK</t>
        </r>
      </text>
    </comment>
    <comment ref="H7" authorId="0" shapeId="0" xr:uid="{00000000-0006-0000-0100-00000C000000}">
      <text>
        <r>
          <rPr>
            <b/>
            <sz val="9"/>
            <color indexed="81"/>
            <rFont val="Segoe UI"/>
            <family val="2"/>
            <charset val="238"/>
          </rPr>
          <t>admin:</t>
        </r>
        <r>
          <rPr>
            <sz val="9"/>
            <color indexed="81"/>
            <rFont val="Segoe UI"/>
            <family val="2"/>
            <charset val="238"/>
          </rPr>
          <t xml:space="preserve">
3 HU
5 SK</t>
        </r>
      </text>
    </comment>
    <comment ref="I7" authorId="0" shapeId="0" xr:uid="{00000000-0006-0000-0100-00000D000000}">
      <text>
        <r>
          <rPr>
            <b/>
            <sz val="9"/>
            <color indexed="81"/>
            <rFont val="Segoe UI"/>
            <family val="2"/>
            <charset val="238"/>
          </rPr>
          <t>admin:</t>
        </r>
        <r>
          <rPr>
            <sz val="9"/>
            <color indexed="81"/>
            <rFont val="Segoe UI"/>
            <family val="2"/>
            <charset val="238"/>
          </rPr>
          <t xml:space="preserve">
3 HU
1 SK</t>
        </r>
      </text>
    </comment>
    <comment ref="J7" authorId="0" shapeId="0" xr:uid="{00000000-0006-0000-0100-00000E000000}">
      <text>
        <r>
          <rPr>
            <b/>
            <sz val="9"/>
            <color indexed="81"/>
            <rFont val="Segoe UI"/>
            <family val="2"/>
            <charset val="238"/>
          </rPr>
          <t>admin:</t>
        </r>
        <r>
          <rPr>
            <sz val="9"/>
            <color indexed="81"/>
            <rFont val="Segoe UI"/>
            <family val="2"/>
            <charset val="238"/>
          </rPr>
          <t xml:space="preserve">
2 SK</t>
        </r>
      </text>
    </comment>
    <comment ref="AN7" authorId="0" shapeId="0" xr:uid="{00000000-0006-0000-0100-00000F000000}">
      <text>
        <r>
          <rPr>
            <b/>
            <sz val="9"/>
            <color indexed="81"/>
            <rFont val="Segoe UI"/>
            <family val="2"/>
            <charset val="238"/>
          </rPr>
          <t>admin:</t>
        </r>
        <r>
          <rPr>
            <sz val="9"/>
            <color indexed="81"/>
            <rFont val="Segoe UI"/>
            <family val="2"/>
            <charset val="238"/>
          </rPr>
          <t xml:space="preserve">
Rákóczi Szövetség</t>
        </r>
      </text>
    </comment>
    <comment ref="AP7" authorId="0" shapeId="0" xr:uid="{00000000-0006-0000-0100-000010000000}">
      <text>
        <r>
          <rPr>
            <b/>
            <sz val="9"/>
            <color indexed="81"/>
            <rFont val="Segoe UI"/>
            <family val="2"/>
            <charset val="238"/>
          </rPr>
          <t>admin:</t>
        </r>
        <r>
          <rPr>
            <sz val="9"/>
            <color indexed="81"/>
            <rFont val="Segoe UI"/>
            <family val="2"/>
            <charset val="238"/>
          </rPr>
          <t xml:space="preserve">
SZP neplatia</t>
        </r>
      </text>
    </comment>
    <comment ref="AQ7" authorId="0" shapeId="0" xr:uid="{00000000-0006-0000-0100-000011000000}">
      <text>
        <r>
          <rPr>
            <b/>
            <sz val="9"/>
            <color indexed="81"/>
            <rFont val="Segoe UI"/>
            <family val="2"/>
            <charset val="238"/>
          </rPr>
          <t>admin:</t>
        </r>
        <r>
          <rPr>
            <sz val="9"/>
            <color indexed="81"/>
            <rFont val="Segoe UI"/>
            <family val="2"/>
            <charset val="238"/>
          </rPr>
          <t xml:space="preserve">
áno ale nikto v okolí nechce</t>
        </r>
      </text>
    </comment>
    <comment ref="G8" authorId="0" shapeId="0" xr:uid="{00000000-0006-0000-0100-000012000000}">
      <text>
        <r>
          <rPr>
            <b/>
            <sz val="9"/>
            <color indexed="81"/>
            <rFont val="Segoe UI"/>
            <family val="2"/>
            <charset val="238"/>
          </rPr>
          <t>admin:</t>
        </r>
        <r>
          <rPr>
            <sz val="9"/>
            <color indexed="81"/>
            <rFont val="Segoe UI"/>
            <family val="2"/>
            <charset val="238"/>
          </rPr>
          <t xml:space="preserve">
2 triedy</t>
        </r>
      </text>
    </comment>
    <comment ref="H8" authorId="0" shapeId="0" xr:uid="{00000000-0006-0000-0100-000013000000}">
      <text>
        <r>
          <rPr>
            <b/>
            <sz val="9"/>
            <color indexed="81"/>
            <rFont val="Segoe UI"/>
            <family val="2"/>
            <charset val="238"/>
          </rPr>
          <t>admin:</t>
        </r>
        <r>
          <rPr>
            <sz val="9"/>
            <color indexed="81"/>
            <rFont val="Segoe UI"/>
            <family val="2"/>
            <charset val="238"/>
          </rPr>
          <t xml:space="preserve">
2 triedy</t>
        </r>
      </text>
    </comment>
    <comment ref="N8" authorId="0" shapeId="0" xr:uid="{00000000-0006-0000-0100-000014000000}">
      <text>
        <r>
          <rPr>
            <b/>
            <sz val="9"/>
            <color indexed="81"/>
            <rFont val="Segoe UI"/>
            <family val="2"/>
            <charset val="238"/>
          </rPr>
          <t>admin:</t>
        </r>
        <r>
          <rPr>
            <sz val="9"/>
            <color indexed="81"/>
            <rFont val="Segoe UI"/>
            <family val="2"/>
            <charset val="238"/>
          </rPr>
          <t xml:space="preserve">
2 triedy</t>
        </r>
      </text>
    </comment>
    <comment ref="AP8" authorId="0" shapeId="0" xr:uid="{00000000-0006-0000-0100-000015000000}">
      <text>
        <r>
          <rPr>
            <b/>
            <sz val="9"/>
            <color indexed="81"/>
            <rFont val="Segoe UI"/>
            <family val="2"/>
            <charset val="238"/>
          </rPr>
          <t>admin:</t>
        </r>
        <r>
          <rPr>
            <sz val="9"/>
            <color indexed="81"/>
            <rFont val="Segoe UI"/>
            <family val="2"/>
            <charset val="238"/>
          </rPr>
          <t xml:space="preserve">
polovica má akciu
</t>
        </r>
      </text>
    </comment>
    <comment ref="AQ8" authorId="0" shapeId="0" xr:uid="{00000000-0006-0000-0100-000016000000}">
      <text>
        <r>
          <rPr>
            <b/>
            <sz val="9"/>
            <color indexed="81"/>
            <rFont val="Segoe UI"/>
            <family val="2"/>
            <charset val="238"/>
          </rPr>
          <t>admin:</t>
        </r>
        <r>
          <rPr>
            <sz val="9"/>
            <color indexed="81"/>
            <rFont val="Segoe UI"/>
            <family val="2"/>
            <charset val="238"/>
          </rPr>
          <t xml:space="preserve">
gymnázium + zš</t>
        </r>
      </text>
    </comment>
    <comment ref="AP9" authorId="0" shapeId="0" xr:uid="{00000000-0006-0000-0100-000017000000}">
      <text>
        <r>
          <rPr>
            <b/>
            <sz val="9"/>
            <color indexed="81"/>
            <rFont val="Segoe UI"/>
            <family val="2"/>
            <charset val="238"/>
          </rPr>
          <t>admin:</t>
        </r>
        <r>
          <rPr>
            <sz val="9"/>
            <color indexed="81"/>
            <rFont val="Segoe UI"/>
            <family val="2"/>
            <charset val="238"/>
          </rPr>
          <t xml:space="preserve">
nie pre každého</t>
        </r>
      </text>
    </comment>
    <comment ref="AQ9" authorId="0" shapeId="0" xr:uid="{00000000-0006-0000-0100-000018000000}">
      <text>
        <r>
          <rPr>
            <b/>
            <sz val="9"/>
            <color indexed="81"/>
            <rFont val="Segoe UI"/>
            <family val="2"/>
            <charset val="238"/>
          </rPr>
          <t>admin:</t>
        </r>
        <r>
          <rPr>
            <sz val="9"/>
            <color indexed="81"/>
            <rFont val="Segoe UI"/>
            <family val="2"/>
            <charset val="238"/>
          </rPr>
          <t xml:space="preserve">
nie, nie sú vhodné podmienky, učitelia by to nestíhali</t>
        </r>
      </text>
    </comment>
    <comment ref="AQ10" authorId="0" shapeId="0" xr:uid="{00000000-0006-0000-0100-000019000000}">
      <text>
        <r>
          <rPr>
            <b/>
            <sz val="9"/>
            <color indexed="81"/>
            <rFont val="Segoe UI"/>
            <family val="2"/>
            <charset val="238"/>
          </rPr>
          <t>admin:</t>
        </r>
        <r>
          <rPr>
            <sz val="9"/>
            <color indexed="81"/>
            <rFont val="Segoe UI"/>
            <family val="2"/>
            <charset val="238"/>
          </rPr>
          <t xml:space="preserve">
nie, ešte na to nemysleli </t>
        </r>
      </text>
    </comment>
  </commentList>
</comments>
</file>

<file path=xl/sharedStrings.xml><?xml version="1.0" encoding="utf-8"?>
<sst xmlns="http://schemas.openxmlformats.org/spreadsheetml/2006/main" count="449" uniqueCount="251">
  <si>
    <t>Obec</t>
  </si>
  <si>
    <t>Tupá</t>
  </si>
  <si>
    <t>Počet detí</t>
  </si>
  <si>
    <t>Školo-povinné deti</t>
  </si>
  <si>
    <t>Jazyk:
HU</t>
  </si>
  <si>
    <t>Jazyk:
RO</t>
  </si>
  <si>
    <t>Jazyk:
SK</t>
  </si>
  <si>
    <t>Ukrajinské deti</t>
  </si>
  <si>
    <t>Deti z MRK</t>
  </si>
  <si>
    <t>áno</t>
  </si>
  <si>
    <t>Deti v MŠ</t>
  </si>
  <si>
    <t>Deti v špeciálnej škole</t>
  </si>
  <si>
    <t>Kam ešte chodia deti</t>
  </si>
  <si>
    <t>Spoločný školský obvod</t>
  </si>
  <si>
    <t>Šahy</t>
  </si>
  <si>
    <t>Spoločný obecný úrad</t>
  </si>
  <si>
    <t>Školský autobus</t>
  </si>
  <si>
    <t>nie</t>
  </si>
  <si>
    <t>Autobus - dopyt</t>
  </si>
  <si>
    <t>MHD</t>
  </si>
  <si>
    <t>áno (riadny spoj)</t>
  </si>
  <si>
    <t>Odkiaľ MHD?</t>
  </si>
  <si>
    <t>H Semerovce, D Semerovce</t>
  </si>
  <si>
    <t>Škola</t>
  </si>
  <si>
    <t>Počet tried</t>
  </si>
  <si>
    <t>Spojené ročníky</t>
  </si>
  <si>
    <t>1-2, 3-4</t>
  </si>
  <si>
    <t>Voľné kapacity</t>
  </si>
  <si>
    <t>1R</t>
  </si>
  <si>
    <t>2R</t>
  </si>
  <si>
    <t>3R</t>
  </si>
  <si>
    <t>4R</t>
  </si>
  <si>
    <t>5R</t>
  </si>
  <si>
    <t>6R</t>
  </si>
  <si>
    <t>7R</t>
  </si>
  <si>
    <t>8R</t>
  </si>
  <si>
    <t>9R</t>
  </si>
  <si>
    <t>Jazyk:
iný</t>
  </si>
  <si>
    <t>SZP: diagnóza</t>
  </si>
  <si>
    <t>SZP: hmotná</t>
  </si>
  <si>
    <t>ŠVVP kvôli ZZ</t>
  </si>
  <si>
    <t>Deti v zahraničí</t>
  </si>
  <si>
    <t>Deti v individ.</t>
  </si>
  <si>
    <t>Počet pedag. zamest.</t>
  </si>
  <si>
    <t>Učitelia</t>
  </si>
  <si>
    <t>Asistent SZP</t>
  </si>
  <si>
    <t>Asistent ZŤP</t>
  </si>
  <si>
    <t>Extra činnosti</t>
  </si>
  <si>
    <t>Z čoho financ.</t>
  </si>
  <si>
    <t>-</t>
  </si>
  <si>
    <t>Aké % detí z obce</t>
  </si>
  <si>
    <t>Kde pred nástupom</t>
  </si>
  <si>
    <t>Prečo táto škola</t>
  </si>
  <si>
    <t>nechcú cestovať</t>
  </si>
  <si>
    <t>Kam chodia potom</t>
  </si>
  <si>
    <t>ŠŠ Šahy, ZŠ HU Šahy (1x), ZŠ SK Šahy (ostatní)</t>
  </si>
  <si>
    <t>Prečo tie školy</t>
  </si>
  <si>
    <t>blízko</t>
  </si>
  <si>
    <t>Odkiaľ ešte chodia deti (aj %)</t>
  </si>
  <si>
    <t>Prečo sem chodia</t>
  </si>
  <si>
    <t>Školský autobus (odkiaľ)</t>
  </si>
  <si>
    <t>ŠKD (počet detí)</t>
  </si>
  <si>
    <t>Platí sa za ŠKD?</t>
  </si>
  <si>
    <t>Chceli by mať klaster?</t>
  </si>
  <si>
    <t>ZŠ Demandice</t>
  </si>
  <si>
    <t>pomáhajúce profesie, Nikram-switch pointErazmus+</t>
  </si>
  <si>
    <t>europske</t>
  </si>
  <si>
    <t xml:space="preserve">v mieste bydliska,najbližšia spadova </t>
  </si>
  <si>
    <t>blizko bydliska</t>
  </si>
  <si>
    <t>Bory</t>
  </si>
  <si>
    <t>Levice, Santovka</t>
  </si>
  <si>
    <t>Levice</t>
  </si>
  <si>
    <t>Nie je, ale do Borov chodí pre deti školsky autobus, ktorý prevádzkuje zš svjm Levice</t>
  </si>
  <si>
    <t xml:space="preserve">áno   </t>
  </si>
  <si>
    <t xml:space="preserve">do Levíc a do Santovky </t>
  </si>
  <si>
    <t>Ipeľský Sokolec, Lontov, Sazdice, Kubáňovo, Santovka (80%)</t>
  </si>
  <si>
    <t>blízko bydliska</t>
  </si>
  <si>
    <t>Demandice</t>
  </si>
  <si>
    <t>Kubáňovo, Santovka, Sazdice, Lontov, Ipeľský Sokolec</t>
  </si>
  <si>
    <t>Prečo si vyberajú túto školu?</t>
  </si>
  <si>
    <t>spádová škola, dobrá úroveň</t>
  </si>
  <si>
    <t>Levice, Šahy</t>
  </si>
  <si>
    <t>Prečo si vyberajú tieto školy?</t>
  </si>
  <si>
    <t>práca rodičov, veľa Rómov v zš Demandice</t>
  </si>
  <si>
    <t xml:space="preserve">Kubáňovo, Santovka, Sazdice, Lontov, Ipeľský Sokolec </t>
  </si>
  <si>
    <t>Dolné Semerovce</t>
  </si>
  <si>
    <t>nechodia</t>
  </si>
  <si>
    <t xml:space="preserve">Šahy    </t>
  </si>
  <si>
    <t>väčšia škola</t>
  </si>
  <si>
    <t>autom, riadnym spojom</t>
  </si>
  <si>
    <t>Domadice</t>
  </si>
  <si>
    <t>Santovka je najbližšie, Levice kvôli zamestnaniu rodičov</t>
  </si>
  <si>
    <t>Santovka</t>
  </si>
  <si>
    <t>áno (riadnym spojom)</t>
  </si>
  <si>
    <t>Hokovce</t>
  </si>
  <si>
    <t>MŠ</t>
  </si>
  <si>
    <t>kvôli blízkosti</t>
  </si>
  <si>
    <t>Dudince, Šahy</t>
  </si>
  <si>
    <t>kvôli blízkosti, Maďari chodia do Šiah, Slováci do Dudiniec</t>
  </si>
  <si>
    <t>Slatina</t>
  </si>
  <si>
    <t>dochádzajú riadnym spojom</t>
  </si>
  <si>
    <t>Horné Semerovce</t>
  </si>
  <si>
    <t>Šahy sú zaužívané a prepláca sa im autobus, Dudince menej, lebo to nie je zaužívaný smer</t>
  </si>
  <si>
    <t>riadnym spojom do Šiah a Dudiniec</t>
  </si>
  <si>
    <t>Plášťovce, Šahy</t>
  </si>
  <si>
    <t>lepšia škola, sk jazyk, do Plášťoviec neplatia dopravu</t>
  </si>
  <si>
    <t>nie, ale Plášťovce majú a chodí pre deti do Slatiny</t>
  </si>
  <si>
    <t>1-2,3-4</t>
  </si>
  <si>
    <t>nikde</t>
  </si>
  <si>
    <t>deti nemusia cestovať, sú spokojní so školou, učila aj ich rodičov</t>
  </si>
  <si>
    <t>majú zadarmo autobus do Plášťoviec, boja sa mesta</t>
  </si>
  <si>
    <t xml:space="preserve"> </t>
  </si>
  <si>
    <t>ZŠ Santovka</t>
  </si>
  <si>
    <t>1-3,2-4</t>
  </si>
  <si>
    <t>strom života, čítanie s osmiankom</t>
  </si>
  <si>
    <t>ministerstvo školstva, kultúry</t>
  </si>
  <si>
    <t>spádová škola, najbližšia škola rodinného typu</t>
  </si>
  <si>
    <t>práca rodičov</t>
  </si>
  <si>
    <t>Domadice 35%, Bory 15%</t>
  </si>
  <si>
    <t>blízkosť</t>
  </si>
  <si>
    <t>Levice, Demandice</t>
  </si>
  <si>
    <t>zamestnanie rodičov</t>
  </si>
  <si>
    <t>Bory, Domadice</t>
  </si>
  <si>
    <t xml:space="preserve"> nie</t>
  </si>
  <si>
    <t>väčšinou ich vozia rodičia autom</t>
  </si>
  <si>
    <t>Kubáňovo</t>
  </si>
  <si>
    <t>jazyk(sk,hu), blízkosť, zamestnanie rodičov</t>
  </si>
  <si>
    <t>Ipeľský Sokolec, Vyškovce nad Ipľom, Sazdice</t>
  </si>
  <si>
    <t>Rákoczi autobud z Vyškoviec nad Ipľom</t>
  </si>
  <si>
    <t xml:space="preserve">áno </t>
  </si>
  <si>
    <t>Sazdice</t>
  </si>
  <si>
    <t>36detí</t>
  </si>
  <si>
    <t>Kubáňovo, Demandice</t>
  </si>
  <si>
    <t>Demandice už nepríjmali deti</t>
  </si>
  <si>
    <t>Ipeľský Sokolec, Demandice, Šahy</t>
  </si>
  <si>
    <t>blízkosť, jazyk</t>
  </si>
  <si>
    <t>Demandice, Šahy, Ipeľský Sokolec</t>
  </si>
  <si>
    <t>nie (len Rákoczi autobus)</t>
  </si>
  <si>
    <t>riadny spoj</t>
  </si>
  <si>
    <t xml:space="preserve">Demandice, Šahy, Ipeľský Sokolec </t>
  </si>
  <si>
    <t>Bielovce</t>
  </si>
  <si>
    <t>Ipeľský Sokolec -rómske deti, Salka-učiteľ je z Bieloviec</t>
  </si>
  <si>
    <t>len v Salke</t>
  </si>
  <si>
    <t>Lontov</t>
  </si>
  <si>
    <t>Šahy si vyberajú lebo v Demandiciach je veľa rómskych detí, + ipeľský Sokolec</t>
  </si>
  <si>
    <t xml:space="preserve">do Lontova prichádzajú autom </t>
  </si>
  <si>
    <t>6detí</t>
  </si>
  <si>
    <t>16detí</t>
  </si>
  <si>
    <t>ikluzív team, školský digitálny koordinátor</t>
  </si>
  <si>
    <t>ministerstvo školstva, eú</t>
  </si>
  <si>
    <t>Lontov, Pastovce, Sazdice, Ipeľský Sokolec</t>
  </si>
  <si>
    <t>bývalý školský obvod, dobrá doprava, program školy, mhd</t>
  </si>
  <si>
    <t>gymnázium šahy, Komárno, Levice,+spojená škola Hurbanovo, NZ</t>
  </si>
  <si>
    <t>podľa záujmu</t>
  </si>
  <si>
    <t>Ipeľský Sokolec, Bielovce, Pastovce, Kubáňovo, Sazdice, Lontov</t>
  </si>
  <si>
    <t>program školy, mhd</t>
  </si>
  <si>
    <t>Pastovce</t>
  </si>
  <si>
    <t>dobrý vyučovací level a pekný priestor</t>
  </si>
  <si>
    <t>Salka, Ipeľský Sokolec, Želiezovce</t>
  </si>
  <si>
    <t>nie ale v Salke majú</t>
  </si>
  <si>
    <t>ZŠ Vyškovce nad Ipľom</t>
  </si>
  <si>
    <t>11 detí</t>
  </si>
  <si>
    <t>NP POP1</t>
  </si>
  <si>
    <t>Vyškovce nad Ipľom,Šahy</t>
  </si>
  <si>
    <t>malý počet detí, lepšia individualita, program školy, výchova</t>
  </si>
  <si>
    <t>Šahy, Tešmák</t>
  </si>
  <si>
    <t xml:space="preserve">blízkosť, program, </t>
  </si>
  <si>
    <t>bývalý projekt na asistentov</t>
  </si>
  <si>
    <t>Dolné Semerovce, Horné Semerovce, Vyškovce nad Ipľom</t>
  </si>
  <si>
    <t>podpora zo strany MAĎarska, pekné priestory, teplo, obnovené triedy</t>
  </si>
  <si>
    <t>70% ide na gympel alebo odborné školy, NZ, BA</t>
  </si>
  <si>
    <t>gymnázium za nasledujúce štúdiá</t>
  </si>
  <si>
    <t>áno, Veľké Túrovce, Dolné Semerovce, Hokovce, Šahy, Tešmák, Kubáňovo, Preselany nad Ipľom</t>
  </si>
  <si>
    <t>cirkevná škola, doprava a dochádzka</t>
  </si>
  <si>
    <t>podľa práce rodičov, Levice šport</t>
  </si>
  <si>
    <t>áno 2 školy majú Rákoczi Szovetség</t>
  </si>
  <si>
    <t xml:space="preserve">Lista, Balog </t>
  </si>
  <si>
    <t>Hrkovce</t>
  </si>
  <si>
    <t xml:space="preserve">do Šiah </t>
  </si>
  <si>
    <t>je dobrá</t>
  </si>
  <si>
    <t xml:space="preserve">chodia do školy do Šiah </t>
  </si>
  <si>
    <t>Šahy, Veľké Túrovce</t>
  </si>
  <si>
    <t>tradícia, bývalí školský obvod boli Plášťovce, blízkosť, myslia si že mesto bude lepšia skola</t>
  </si>
  <si>
    <t>Vyškovce nad Ipľom</t>
  </si>
  <si>
    <t>Iliašov, Tešmák, Šahy</t>
  </si>
  <si>
    <t>nová koncepcia, inovácie, málo študentov takže vyučovanie je osobnejšie</t>
  </si>
  <si>
    <t xml:space="preserve">v dedinskej škole je len málotriedka, rómske deti chodia do iných škôl kvôli internátom a špeciálnym školám a chodia do sk škôl pretože väčšina hovorí po slovensky </t>
  </si>
  <si>
    <t>Kubáňovo, Sazdice</t>
  </si>
  <si>
    <t>áno Rákoczi Sovetség</t>
  </si>
  <si>
    <t>Ipeľský Sokolec</t>
  </si>
  <si>
    <t>1(ukrajinský)</t>
  </si>
  <si>
    <t>Kubáňovo, Lontov, Bielovce</t>
  </si>
  <si>
    <t>škola je menšia môžu sa deťom viac venovať, blízkosť</t>
  </si>
  <si>
    <t>Kubáňovo, Lontov, Bielovce, Pastovce</t>
  </si>
  <si>
    <t>Lontov, Bielovce, Pastovce</t>
  </si>
  <si>
    <t>ZŠ Šahy-Lajosa Pongrácza svjm</t>
  </si>
  <si>
    <t>ZŠ Janka Kráľa Šahy</t>
  </si>
  <si>
    <t>blízkosť, kvalita školy, najväčšia škola v okolí</t>
  </si>
  <si>
    <t>Šahy, Levice, Nové Zámky</t>
  </si>
  <si>
    <t>predmet záujmu</t>
  </si>
  <si>
    <t>Veľké Túrovce, Horné Túrovce, Hrkovce, Tupá, Horné/Dolné Semerovce,  Sazdice, Vyškovce, Veľká Ves 55%</t>
  </si>
  <si>
    <t>kvôli menu školy, kvality a blízkosti</t>
  </si>
  <si>
    <t>ZŠ Ladislava Balleka Šahy</t>
  </si>
  <si>
    <t>6  detí ukrajinský</t>
  </si>
  <si>
    <t xml:space="preserve">pomáhajúce profesie    </t>
  </si>
  <si>
    <t>MPC</t>
  </si>
  <si>
    <t>Šahy, Levice, Banská Bystrica</t>
  </si>
  <si>
    <t>individuálny záujem</t>
  </si>
  <si>
    <t>Ipeľské Predmostie, Vyškovce nad Ipľom, Preseľany, Veľké Túrovce-158žiakov</t>
  </si>
  <si>
    <t>blízkosť a kvalita školy</t>
  </si>
  <si>
    <t>Horné Turovce</t>
  </si>
  <si>
    <t>Veľké Turovce</t>
  </si>
  <si>
    <t>Obyvatelia</t>
  </si>
  <si>
    <t>Maďarská národnosť</t>
  </si>
  <si>
    <t>Rómska komunita</t>
  </si>
  <si>
    <t>Spolu</t>
  </si>
  <si>
    <t>Spolu %</t>
  </si>
  <si>
    <t>ZŠ</t>
  </si>
  <si>
    <t>Jazyk</t>
  </si>
  <si>
    <t>HU</t>
  </si>
  <si>
    <t>SK</t>
  </si>
  <si>
    <t>HU+SK</t>
  </si>
  <si>
    <t>ZŠ Ipeľský Sokolec s VJM</t>
  </si>
  <si>
    <t>Odkiaľ chodia deti do ZŠ</t>
  </si>
  <si>
    <t>Kalinčiakovo</t>
  </si>
  <si>
    <t>individuálne</t>
  </si>
  <si>
    <t>nemali miesto vo Veľkých Túrovciach</t>
  </si>
  <si>
    <t>viaceré obce regiónu</t>
  </si>
  <si>
    <t>Horné Semerovce, Dolné Semerovce</t>
  </si>
  <si>
    <t>kvalita výučby, dobré prostredie</t>
  </si>
  <si>
    <t>Santovka, Levice</t>
  </si>
  <si>
    <t>Šahy, Dudince</t>
  </si>
  <si>
    <t>Šahy, Plášťovce</t>
  </si>
  <si>
    <t>Salka</t>
  </si>
  <si>
    <t>Ipeľský Sokolec, Šahy, Štúrovo, Vyškovce nad Ipľom</t>
  </si>
  <si>
    <t>Šahy, Levice</t>
  </si>
  <si>
    <t>Želiezovce väčšia škola, Ipeľský Sokolec nechodia za rómske deti, Salka-školský autobus a úroveň školy</t>
  </si>
  <si>
    <t xml:space="preserve">nie </t>
  </si>
  <si>
    <t>&amp;</t>
  </si>
  <si>
    <t>1-4 SK, 1-3 HU</t>
  </si>
  <si>
    <t>9+1ŠP</t>
  </si>
  <si>
    <t>tu</t>
  </si>
  <si>
    <t>Santovka, Bory</t>
  </si>
  <si>
    <t>okolité obce, Šahy</t>
  </si>
  <si>
    <t>smer Levice, Šahy (Šahy prakticka)</t>
  </si>
  <si>
    <t>okolité obce</t>
  </si>
  <si>
    <t>možno</t>
  </si>
  <si>
    <t>Ipeľský Sokolec, Salka</t>
  </si>
  <si>
    <t>ZŠ Slatina s VJM</t>
  </si>
  <si>
    <t>ZŠ Dolné Semerovce s VJM</t>
  </si>
  <si>
    <t>2x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</si>
</sst>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Segoe UI"/>
      <family val="2"/>
      <charset val="238"/>
    </font>
    <font>
      <b/>
      <sz val="9"/>
      <color indexed="81"/>
      <name val="Segoe UI"/>
      <family val="2"/>
      <charset val="238"/>
    </font>
    <font>
      <b/>
      <sz val="11"/>
      <color theme="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indexed="81"/>
      <name val="Segoe UI"/>
      <charset val="1"/>
    </font>
    <font>
      <b/>
      <sz val="9"/>
      <color indexed="81"/>
      <name val="Segoe UI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/>
    </xf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1" xfId="0" applyBorder="1"/>
    <xf numFmtId="0" fontId="0" fillId="0" borderId="1" xfId="0" applyBorder="1" applyAlignment="1">
      <alignment horizontal="center" wrapText="1"/>
    </xf>
    <xf numFmtId="9" fontId="0" fillId="0" borderId="1" xfId="0" applyNumberFormat="1" applyBorder="1" applyAlignment="1">
      <alignment horizontal="center" wrapText="1"/>
    </xf>
    <xf numFmtId="0" fontId="0" fillId="0" borderId="1" xfId="0" applyBorder="1" applyAlignment="1">
      <alignment horizontal="center"/>
    </xf>
    <xf numFmtId="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center"/>
    </xf>
    <xf numFmtId="9" fontId="0" fillId="0" borderId="1" xfId="1" applyFont="1" applyBorder="1" applyAlignment="1">
      <alignment horizontal="center"/>
    </xf>
    <xf numFmtId="9" fontId="0" fillId="0" borderId="1" xfId="1" applyFont="1" applyFill="1" applyBorder="1" applyAlignment="1">
      <alignment horizontal="center" wrapText="1"/>
    </xf>
    <xf numFmtId="0" fontId="1" fillId="0" borderId="1" xfId="0" applyFont="1" applyBorder="1"/>
    <xf numFmtId="9" fontId="0" fillId="0" borderId="0" xfId="1" applyFont="1" applyBorder="1" applyAlignment="1">
      <alignment horizontal="center"/>
    </xf>
    <xf numFmtId="9" fontId="0" fillId="0" borderId="1" xfId="0" applyNumberFormat="1" applyBorder="1" applyAlignment="1">
      <alignment horizontal="left"/>
    </xf>
    <xf numFmtId="16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/>
    <xf numFmtId="9" fontId="0" fillId="0" borderId="0" xfId="1" applyFont="1"/>
    <xf numFmtId="9" fontId="0" fillId="0" borderId="0" xfId="0" applyNumberFormat="1"/>
  </cellXfs>
  <cellStyles count="2">
    <cellStyle name="Normálna" xfId="0" builtinId="0"/>
    <cellStyle name="Percentá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23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Z22" sqref="Z22"/>
    </sheetView>
  </sheetViews>
  <sheetFormatPr defaultRowHeight="15" x14ac:dyDescent="0.25"/>
  <cols>
    <col min="1" max="1" width="17.42578125" bestFit="1" customWidth="1"/>
    <col min="2" max="2" width="10" bestFit="1" customWidth="1"/>
    <col min="3" max="3" width="9.7109375" bestFit="1" customWidth="1"/>
    <col min="4" max="4" width="9.140625" bestFit="1" customWidth="1"/>
    <col min="5" max="9" width="8.85546875" style="1"/>
    <col min="10" max="10" width="10" style="1" customWidth="1"/>
    <col min="11" max="13" width="8.85546875" style="1"/>
    <col min="14" max="14" width="8.28515625" style="1" customWidth="1"/>
    <col min="15" max="16" width="10.7109375" style="1" customWidth="1"/>
    <col min="17" max="17" width="9.28515625" customWidth="1"/>
    <col min="18" max="18" width="30.42578125" style="3" customWidth="1"/>
    <col min="19" max="19" width="11.28515625" style="3" customWidth="1"/>
    <col min="20" max="21" width="8.85546875" style="1"/>
    <col min="26" max="26" width="2.140625" customWidth="1"/>
  </cols>
  <sheetData>
    <row r="1" spans="1:31" s="2" customFormat="1" ht="43.9" customHeight="1" x14ac:dyDescent="0.25">
      <c r="A1" s="19" t="s">
        <v>0</v>
      </c>
      <c r="B1" s="19" t="s">
        <v>212</v>
      </c>
      <c r="C1" s="19" t="s">
        <v>213</v>
      </c>
      <c r="D1" s="19" t="s">
        <v>214</v>
      </c>
      <c r="E1" s="19" t="s">
        <v>2</v>
      </c>
      <c r="F1" s="19" t="s">
        <v>3</v>
      </c>
      <c r="G1" s="19" t="s">
        <v>4</v>
      </c>
      <c r="H1" s="19" t="s">
        <v>5</v>
      </c>
      <c r="I1" s="19" t="s">
        <v>6</v>
      </c>
      <c r="J1" s="19" t="s">
        <v>7</v>
      </c>
      <c r="K1" s="19" t="s">
        <v>8</v>
      </c>
      <c r="L1" s="19" t="s">
        <v>217</v>
      </c>
      <c r="M1" s="19" t="s">
        <v>95</v>
      </c>
      <c r="N1" s="19" t="s">
        <v>10</v>
      </c>
      <c r="O1" s="19" t="s">
        <v>223</v>
      </c>
      <c r="P1" s="19" t="s">
        <v>79</v>
      </c>
      <c r="Q1" s="19" t="s">
        <v>11</v>
      </c>
      <c r="R1" s="19" t="s">
        <v>12</v>
      </c>
      <c r="S1" s="19" t="s">
        <v>82</v>
      </c>
      <c r="T1" s="19" t="s">
        <v>13</v>
      </c>
      <c r="U1" s="19" t="s">
        <v>15</v>
      </c>
      <c r="V1" s="19" t="s">
        <v>16</v>
      </c>
      <c r="W1" s="19" t="s">
        <v>18</v>
      </c>
      <c r="X1" s="19" t="s">
        <v>19</v>
      </c>
      <c r="Y1" s="19" t="s">
        <v>21</v>
      </c>
      <c r="Z1" s="20"/>
    </row>
    <row r="2" spans="1:31" x14ac:dyDescent="0.25">
      <c r="A2" s="6" t="s">
        <v>140</v>
      </c>
      <c r="B2" s="7">
        <v>225</v>
      </c>
      <c r="C2" s="8">
        <v>0.79</v>
      </c>
      <c r="D2" s="8">
        <v>0</v>
      </c>
      <c r="E2" s="9">
        <v>32</v>
      </c>
      <c r="F2" s="9">
        <v>30</v>
      </c>
      <c r="G2" s="10">
        <v>0.82</v>
      </c>
      <c r="H2" s="13">
        <v>0</v>
      </c>
      <c r="I2" s="10">
        <v>0.18</v>
      </c>
      <c r="J2" s="9">
        <v>0</v>
      </c>
      <c r="K2" s="9">
        <v>1</v>
      </c>
      <c r="L2" s="9">
        <v>0</v>
      </c>
      <c r="M2" s="9">
        <v>0</v>
      </c>
      <c r="N2" s="9" t="s">
        <v>49</v>
      </c>
      <c r="O2" s="9" t="s">
        <v>49</v>
      </c>
      <c r="P2" s="9" t="s">
        <v>49</v>
      </c>
      <c r="Q2" s="9">
        <v>0</v>
      </c>
      <c r="R2" s="11" t="s">
        <v>247</v>
      </c>
      <c r="S2" s="11" t="s">
        <v>141</v>
      </c>
      <c r="T2" s="9" t="s">
        <v>17</v>
      </c>
      <c r="U2" s="9" t="s">
        <v>17</v>
      </c>
      <c r="V2" s="11" t="s">
        <v>142</v>
      </c>
      <c r="W2" s="11" t="s">
        <v>9</v>
      </c>
      <c r="X2" s="11" t="s">
        <v>9</v>
      </c>
      <c r="Y2" s="6"/>
      <c r="Z2" s="21" t="s">
        <v>111</v>
      </c>
    </row>
    <row r="3" spans="1:31" x14ac:dyDescent="0.25">
      <c r="A3" s="6" t="s">
        <v>69</v>
      </c>
      <c r="B3" s="7">
        <v>321</v>
      </c>
      <c r="C3" s="8">
        <v>0.28000000000000003</v>
      </c>
      <c r="D3" s="8">
        <v>0</v>
      </c>
      <c r="E3" s="9">
        <v>53</v>
      </c>
      <c r="F3" s="9">
        <v>41</v>
      </c>
      <c r="G3" s="10">
        <v>0.1</v>
      </c>
      <c r="H3" s="10">
        <v>0</v>
      </c>
      <c r="I3" s="10">
        <v>0.9</v>
      </c>
      <c r="J3" s="9">
        <v>0</v>
      </c>
      <c r="K3" s="9">
        <v>0</v>
      </c>
      <c r="L3" s="9">
        <v>0</v>
      </c>
      <c r="M3" s="9">
        <v>1</v>
      </c>
      <c r="N3" s="9">
        <v>6</v>
      </c>
      <c r="O3" s="11" t="s">
        <v>224</v>
      </c>
      <c r="P3" s="11" t="s">
        <v>225</v>
      </c>
      <c r="Q3" s="9">
        <v>0</v>
      </c>
      <c r="R3" s="11" t="s">
        <v>70</v>
      </c>
      <c r="S3" s="11" t="s">
        <v>49</v>
      </c>
      <c r="T3" s="11" t="s">
        <v>71</v>
      </c>
      <c r="U3" s="9" t="s">
        <v>17</v>
      </c>
      <c r="V3" s="11" t="s">
        <v>72</v>
      </c>
      <c r="W3" s="11" t="s">
        <v>9</v>
      </c>
      <c r="X3" s="11" t="s">
        <v>73</v>
      </c>
      <c r="Y3" s="11" t="s">
        <v>74</v>
      </c>
      <c r="Z3" s="21" t="s">
        <v>111</v>
      </c>
    </row>
    <row r="4" spans="1:31" x14ac:dyDescent="0.25">
      <c r="A4" s="6" t="s">
        <v>77</v>
      </c>
      <c r="B4" s="7">
        <v>966</v>
      </c>
      <c r="C4" s="8">
        <v>0.2</v>
      </c>
      <c r="D4" s="8">
        <v>0.03</v>
      </c>
      <c r="E4" s="9">
        <v>160</v>
      </c>
      <c r="F4" s="9">
        <v>90</v>
      </c>
      <c r="G4" s="10">
        <v>0.14000000000000001</v>
      </c>
      <c r="H4" s="10">
        <v>0</v>
      </c>
      <c r="I4" s="10">
        <v>0.86</v>
      </c>
      <c r="J4" s="9">
        <v>3</v>
      </c>
      <c r="K4" s="9">
        <v>15</v>
      </c>
      <c r="L4" s="9">
        <v>1</v>
      </c>
      <c r="M4" s="9">
        <v>1</v>
      </c>
      <c r="N4" s="9">
        <v>70</v>
      </c>
      <c r="O4" s="11" t="s">
        <v>78</v>
      </c>
      <c r="P4" s="11" t="s">
        <v>80</v>
      </c>
      <c r="Q4" s="9">
        <v>5</v>
      </c>
      <c r="R4" s="11" t="s">
        <v>81</v>
      </c>
      <c r="S4" s="11" t="s">
        <v>83</v>
      </c>
      <c r="T4" s="11" t="s">
        <v>78</v>
      </c>
      <c r="U4" s="9" t="s">
        <v>17</v>
      </c>
      <c r="V4" s="11" t="s">
        <v>17</v>
      </c>
      <c r="W4" s="11" t="s">
        <v>17</v>
      </c>
      <c r="X4" s="11" t="s">
        <v>20</v>
      </c>
      <c r="Y4" s="11" t="s">
        <v>84</v>
      </c>
      <c r="Z4" s="21" t="s">
        <v>111</v>
      </c>
      <c r="AE4" t="s">
        <v>238</v>
      </c>
    </row>
    <row r="5" spans="1:31" x14ac:dyDescent="0.25">
      <c r="A5" s="6" t="s">
        <v>85</v>
      </c>
      <c r="B5" s="7">
        <v>540</v>
      </c>
      <c r="C5" s="8">
        <v>0.33</v>
      </c>
      <c r="D5" s="8">
        <v>0.42</v>
      </c>
      <c r="E5" s="9">
        <v>114</v>
      </c>
      <c r="F5" s="9">
        <v>72</v>
      </c>
      <c r="G5" s="10">
        <v>0.3</v>
      </c>
      <c r="H5" s="10">
        <v>0.3</v>
      </c>
      <c r="I5" s="10">
        <v>0.4</v>
      </c>
      <c r="J5" s="9">
        <v>0</v>
      </c>
      <c r="K5" s="9">
        <v>0</v>
      </c>
      <c r="L5" s="9">
        <v>1</v>
      </c>
      <c r="M5" s="9">
        <v>1</v>
      </c>
      <c r="N5" s="9" t="s">
        <v>49</v>
      </c>
      <c r="O5" s="11" t="s">
        <v>86</v>
      </c>
      <c r="P5" s="9" t="s">
        <v>49</v>
      </c>
      <c r="Q5" s="9">
        <v>0</v>
      </c>
      <c r="R5" s="11" t="s">
        <v>87</v>
      </c>
      <c r="S5" s="11" t="s">
        <v>88</v>
      </c>
      <c r="T5" s="11" t="s">
        <v>14</v>
      </c>
      <c r="U5" s="9" t="s">
        <v>17</v>
      </c>
      <c r="V5" s="11" t="s">
        <v>237</v>
      </c>
      <c r="W5" s="11" t="s">
        <v>17</v>
      </c>
      <c r="X5" s="11" t="s">
        <v>89</v>
      </c>
      <c r="Y5" s="11" t="s">
        <v>49</v>
      </c>
      <c r="Z5" s="21" t="s">
        <v>111</v>
      </c>
    </row>
    <row r="6" spans="1:31" x14ac:dyDescent="0.25">
      <c r="A6" s="6" t="s">
        <v>90</v>
      </c>
      <c r="B6" s="7">
        <v>242</v>
      </c>
      <c r="C6" s="8">
        <v>0.01</v>
      </c>
      <c r="D6" s="8">
        <v>0</v>
      </c>
      <c r="E6" s="9">
        <v>30</v>
      </c>
      <c r="F6" s="9">
        <v>26</v>
      </c>
      <c r="G6" s="10">
        <v>0</v>
      </c>
      <c r="H6" s="10">
        <v>0</v>
      </c>
      <c r="I6" s="10">
        <v>1</v>
      </c>
      <c r="J6" s="9">
        <v>0</v>
      </c>
      <c r="K6" s="9">
        <v>0</v>
      </c>
      <c r="L6" s="9">
        <v>0</v>
      </c>
      <c r="M6" s="9">
        <v>0</v>
      </c>
      <c r="N6" s="9" t="s">
        <v>49</v>
      </c>
      <c r="O6" s="9" t="s">
        <v>49</v>
      </c>
      <c r="P6" s="9" t="s">
        <v>49</v>
      </c>
      <c r="Q6" s="9">
        <v>0</v>
      </c>
      <c r="R6" s="11" t="s">
        <v>230</v>
      </c>
      <c r="S6" s="11" t="s">
        <v>91</v>
      </c>
      <c r="T6" s="11" t="s">
        <v>92</v>
      </c>
      <c r="U6" s="9" t="s">
        <v>17</v>
      </c>
      <c r="V6" s="11" t="s">
        <v>17</v>
      </c>
      <c r="W6" s="11" t="s">
        <v>17</v>
      </c>
      <c r="X6" s="11" t="s">
        <v>93</v>
      </c>
      <c r="Y6" s="6"/>
      <c r="Z6" s="21" t="s">
        <v>111</v>
      </c>
    </row>
    <row r="7" spans="1:31" x14ac:dyDescent="0.25">
      <c r="A7" s="6" t="s">
        <v>94</v>
      </c>
      <c r="B7" s="7">
        <v>505</v>
      </c>
      <c r="C7" s="8">
        <v>0.34</v>
      </c>
      <c r="D7" s="8">
        <v>0.1</v>
      </c>
      <c r="E7" s="9">
        <v>110</v>
      </c>
      <c r="F7" s="12">
        <v>99</v>
      </c>
      <c r="G7" s="10">
        <v>0.3</v>
      </c>
      <c r="H7" s="10">
        <v>0</v>
      </c>
      <c r="I7" s="10">
        <v>0.7</v>
      </c>
      <c r="J7" s="9">
        <v>0</v>
      </c>
      <c r="K7" s="9">
        <v>20</v>
      </c>
      <c r="L7" s="9">
        <v>0</v>
      </c>
      <c r="M7" s="9">
        <v>1</v>
      </c>
      <c r="N7" s="9">
        <v>20</v>
      </c>
      <c r="O7" s="11" t="s">
        <v>99</v>
      </c>
      <c r="P7" s="11" t="s">
        <v>119</v>
      </c>
      <c r="Q7" s="9">
        <v>2</v>
      </c>
      <c r="R7" s="11" t="s">
        <v>97</v>
      </c>
      <c r="S7" s="11" t="s">
        <v>98</v>
      </c>
      <c r="T7" s="11" t="s">
        <v>99</v>
      </c>
      <c r="U7" s="9" t="s">
        <v>17</v>
      </c>
      <c r="V7" s="11" t="s">
        <v>17</v>
      </c>
      <c r="W7" s="11" t="s">
        <v>17</v>
      </c>
      <c r="X7" s="11" t="s">
        <v>100</v>
      </c>
      <c r="Y7" s="11" t="s">
        <v>49</v>
      </c>
      <c r="Z7" s="21" t="s">
        <v>111</v>
      </c>
    </row>
    <row r="8" spans="1:31" x14ac:dyDescent="0.25">
      <c r="A8" s="6" t="s">
        <v>101</v>
      </c>
      <c r="B8" s="7">
        <v>641</v>
      </c>
      <c r="C8" s="8">
        <v>0.42</v>
      </c>
      <c r="D8" s="8">
        <v>0.04</v>
      </c>
      <c r="E8" s="9">
        <v>130</v>
      </c>
      <c r="F8" s="9">
        <v>100</v>
      </c>
      <c r="G8" s="10">
        <v>0.5</v>
      </c>
      <c r="H8" s="10">
        <v>0.05</v>
      </c>
      <c r="I8" s="10">
        <v>0.45</v>
      </c>
      <c r="J8" s="9">
        <v>0</v>
      </c>
      <c r="K8" s="9">
        <v>8</v>
      </c>
      <c r="L8" s="9">
        <v>0</v>
      </c>
      <c r="M8" s="9">
        <v>1</v>
      </c>
      <c r="N8" s="9">
        <v>20</v>
      </c>
      <c r="O8" s="11" t="s">
        <v>86</v>
      </c>
      <c r="P8" s="9" t="s">
        <v>49</v>
      </c>
      <c r="Q8" s="9">
        <v>1</v>
      </c>
      <c r="R8" s="11" t="s">
        <v>231</v>
      </c>
      <c r="S8" s="11" t="s">
        <v>102</v>
      </c>
      <c r="T8" s="11" t="s">
        <v>14</v>
      </c>
      <c r="U8" s="9" t="s">
        <v>17</v>
      </c>
      <c r="V8" s="11" t="s">
        <v>17</v>
      </c>
      <c r="W8" s="11" t="s">
        <v>9</v>
      </c>
      <c r="X8" s="11" t="s">
        <v>103</v>
      </c>
      <c r="Y8" s="11" t="s">
        <v>49</v>
      </c>
      <c r="Z8" s="21" t="s">
        <v>111</v>
      </c>
    </row>
    <row r="9" spans="1:31" x14ac:dyDescent="0.25">
      <c r="A9" s="6" t="s">
        <v>210</v>
      </c>
      <c r="B9" s="7">
        <v>567</v>
      </c>
      <c r="C9" s="8">
        <v>0.62</v>
      </c>
      <c r="D9" s="8">
        <v>0.08</v>
      </c>
      <c r="E9" s="9">
        <v>84</v>
      </c>
      <c r="F9" s="9">
        <v>47</v>
      </c>
      <c r="G9" s="10">
        <v>0.65</v>
      </c>
      <c r="H9" s="10">
        <v>0</v>
      </c>
      <c r="I9" s="10">
        <v>0.35</v>
      </c>
      <c r="J9" s="9">
        <v>0</v>
      </c>
      <c r="K9" s="9">
        <v>10</v>
      </c>
      <c r="L9" s="9">
        <v>0</v>
      </c>
      <c r="M9" s="9">
        <v>1</v>
      </c>
      <c r="N9" s="9">
        <v>18</v>
      </c>
      <c r="O9" s="11" t="s">
        <v>181</v>
      </c>
      <c r="P9" s="11" t="s">
        <v>226</v>
      </c>
      <c r="Q9" s="9">
        <v>1</v>
      </c>
      <c r="R9" s="11" t="s">
        <v>232</v>
      </c>
      <c r="S9" s="11" t="s">
        <v>182</v>
      </c>
      <c r="T9" s="11" t="s">
        <v>14</v>
      </c>
      <c r="U9" s="11" t="s">
        <v>87</v>
      </c>
      <c r="V9" s="11" t="s">
        <v>17</v>
      </c>
      <c r="W9" s="11" t="s">
        <v>17</v>
      </c>
      <c r="X9" s="11" t="s">
        <v>17</v>
      </c>
      <c r="Y9" s="6"/>
      <c r="Z9" s="21" t="s">
        <v>111</v>
      </c>
    </row>
    <row r="10" spans="1:31" x14ac:dyDescent="0.25">
      <c r="A10" s="6" t="s">
        <v>177</v>
      </c>
      <c r="B10" s="7">
        <v>291</v>
      </c>
      <c r="C10" s="8">
        <v>0.5</v>
      </c>
      <c r="D10" s="8">
        <v>0</v>
      </c>
      <c r="E10" s="9">
        <v>37</v>
      </c>
      <c r="F10" s="9">
        <v>31</v>
      </c>
      <c r="G10" s="10">
        <v>0.5</v>
      </c>
      <c r="H10" s="10">
        <v>0</v>
      </c>
      <c r="I10" s="10">
        <v>0.5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 t="s">
        <v>49</v>
      </c>
      <c r="P10" s="9" t="s">
        <v>49</v>
      </c>
      <c r="Q10" s="9">
        <v>0</v>
      </c>
      <c r="R10" s="11" t="s">
        <v>14</v>
      </c>
      <c r="S10" s="11" t="s">
        <v>135</v>
      </c>
      <c r="T10" s="9" t="s">
        <v>17</v>
      </c>
      <c r="U10" s="9" t="s">
        <v>17</v>
      </c>
      <c r="V10" s="11" t="s">
        <v>17</v>
      </c>
      <c r="W10" s="11" t="s">
        <v>17</v>
      </c>
      <c r="X10" s="11" t="s">
        <v>9</v>
      </c>
      <c r="Y10" s="11" t="s">
        <v>178</v>
      </c>
      <c r="Z10" s="21" t="s">
        <v>111</v>
      </c>
    </row>
    <row r="11" spans="1:31" x14ac:dyDescent="0.25">
      <c r="A11" s="6" t="s">
        <v>189</v>
      </c>
      <c r="B11" s="7">
        <v>829</v>
      </c>
      <c r="C11" s="8">
        <v>0.6</v>
      </c>
      <c r="D11" s="8">
        <v>0.17</v>
      </c>
      <c r="E11" s="9">
        <v>120</v>
      </c>
      <c r="F11" s="9">
        <v>70</v>
      </c>
      <c r="G11" s="10">
        <v>0.5</v>
      </c>
      <c r="H11" s="10">
        <v>0.3</v>
      </c>
      <c r="I11" s="10">
        <v>0.2</v>
      </c>
      <c r="J11" s="9">
        <v>1</v>
      </c>
      <c r="K11" s="9">
        <v>35</v>
      </c>
      <c r="L11" s="9">
        <v>2</v>
      </c>
      <c r="M11" s="9">
        <v>1</v>
      </c>
      <c r="N11" s="9">
        <v>100</v>
      </c>
      <c r="O11" s="11" t="s">
        <v>191</v>
      </c>
      <c r="P11" s="9" t="s">
        <v>192</v>
      </c>
      <c r="Q11" s="9">
        <v>0</v>
      </c>
      <c r="R11" s="11" t="s">
        <v>233</v>
      </c>
      <c r="S11" s="11" t="s">
        <v>49</v>
      </c>
      <c r="T11" s="11" t="s">
        <v>193</v>
      </c>
      <c r="U11" s="9" t="s">
        <v>17</v>
      </c>
      <c r="V11" s="11" t="s">
        <v>17</v>
      </c>
      <c r="W11" s="11" t="s">
        <v>9</v>
      </c>
      <c r="X11" s="11" t="s">
        <v>9</v>
      </c>
      <c r="Y11" s="11" t="s">
        <v>194</v>
      </c>
      <c r="Z11" s="21" t="s">
        <v>111</v>
      </c>
    </row>
    <row r="12" spans="1:31" x14ac:dyDescent="0.25">
      <c r="A12" s="6" t="s">
        <v>125</v>
      </c>
      <c r="B12" s="7">
        <v>256</v>
      </c>
      <c r="C12" s="8">
        <v>0.71</v>
      </c>
      <c r="D12" s="8">
        <v>0.02</v>
      </c>
      <c r="E12" s="9">
        <v>35</v>
      </c>
      <c r="F12" s="9">
        <v>30</v>
      </c>
      <c r="G12" s="10">
        <v>0.7</v>
      </c>
      <c r="H12" s="10">
        <v>0.03</v>
      </c>
      <c r="I12" s="10">
        <v>0.27</v>
      </c>
      <c r="J12" s="9">
        <v>0</v>
      </c>
      <c r="K12" s="9">
        <v>8</v>
      </c>
      <c r="L12" s="9">
        <v>0</v>
      </c>
      <c r="M12" s="9">
        <v>0</v>
      </c>
      <c r="N12" s="9" t="s">
        <v>49</v>
      </c>
      <c r="O12" s="11" t="s">
        <v>49</v>
      </c>
      <c r="P12" s="9" t="s">
        <v>49</v>
      </c>
      <c r="Q12" s="9">
        <v>4</v>
      </c>
      <c r="R12" s="11" t="s">
        <v>234</v>
      </c>
      <c r="S12" s="11" t="s">
        <v>126</v>
      </c>
      <c r="T12" s="11" t="s">
        <v>127</v>
      </c>
      <c r="U12" s="9" t="s">
        <v>17</v>
      </c>
      <c r="V12" s="11" t="s">
        <v>128</v>
      </c>
      <c r="W12" s="11" t="s">
        <v>9</v>
      </c>
      <c r="X12" s="11" t="s">
        <v>129</v>
      </c>
      <c r="Y12" s="6"/>
      <c r="Z12" s="21" t="s">
        <v>111</v>
      </c>
    </row>
    <row r="13" spans="1:31" x14ac:dyDescent="0.25">
      <c r="A13" s="6" t="s">
        <v>143</v>
      </c>
      <c r="B13" s="7">
        <v>662</v>
      </c>
      <c r="C13" s="8">
        <v>0.46</v>
      </c>
      <c r="D13" s="8">
        <v>0.24</v>
      </c>
      <c r="E13" s="9">
        <v>151</v>
      </c>
      <c r="F13" s="9">
        <v>134</v>
      </c>
      <c r="G13" s="10">
        <v>0.21</v>
      </c>
      <c r="H13" s="10">
        <v>0.44</v>
      </c>
      <c r="I13" s="10">
        <v>0.35</v>
      </c>
      <c r="J13" s="9">
        <v>0</v>
      </c>
      <c r="K13" s="9">
        <v>61</v>
      </c>
      <c r="L13" s="9">
        <v>0</v>
      </c>
      <c r="M13" s="9">
        <v>1</v>
      </c>
      <c r="N13" s="9">
        <v>23</v>
      </c>
      <c r="O13" s="11" t="s">
        <v>189</v>
      </c>
      <c r="P13" s="11" t="s">
        <v>119</v>
      </c>
      <c r="Q13" s="9">
        <v>0</v>
      </c>
      <c r="R13" s="11" t="s">
        <v>134</v>
      </c>
      <c r="S13" s="11" t="s">
        <v>144</v>
      </c>
      <c r="T13" s="9" t="s">
        <v>17</v>
      </c>
      <c r="U13" s="9" t="s">
        <v>17</v>
      </c>
      <c r="V13" s="11" t="s">
        <v>17</v>
      </c>
      <c r="W13" s="11" t="s">
        <v>9</v>
      </c>
      <c r="X13" s="11" t="s">
        <v>9</v>
      </c>
      <c r="Y13" s="11" t="s">
        <v>145</v>
      </c>
      <c r="Z13" s="21" t="s">
        <v>111</v>
      </c>
    </row>
    <row r="14" spans="1:31" x14ac:dyDescent="0.25">
      <c r="A14" s="6" t="s">
        <v>156</v>
      </c>
      <c r="B14" s="7">
        <v>495</v>
      </c>
      <c r="C14" s="8">
        <v>0.63</v>
      </c>
      <c r="D14" s="8">
        <v>0.16</v>
      </c>
      <c r="E14" s="9">
        <v>70</v>
      </c>
      <c r="F14" s="9">
        <v>30</v>
      </c>
      <c r="G14" s="10">
        <v>0.6</v>
      </c>
      <c r="H14" s="10">
        <v>0.3</v>
      </c>
      <c r="I14" s="10">
        <v>0.1</v>
      </c>
      <c r="J14" s="9">
        <v>0</v>
      </c>
      <c r="K14" s="12">
        <v>20</v>
      </c>
      <c r="L14" s="9">
        <v>0</v>
      </c>
      <c r="M14" s="9">
        <v>1</v>
      </c>
      <c r="N14" s="9">
        <v>15</v>
      </c>
      <c r="O14" s="11" t="s">
        <v>140</v>
      </c>
      <c r="P14" s="11" t="s">
        <v>157</v>
      </c>
      <c r="Q14" s="9">
        <v>1</v>
      </c>
      <c r="R14" s="11" t="s">
        <v>158</v>
      </c>
      <c r="S14" s="11" t="s">
        <v>236</v>
      </c>
      <c r="T14" s="11" t="s">
        <v>125</v>
      </c>
      <c r="U14" s="9" t="s">
        <v>17</v>
      </c>
      <c r="V14" s="11" t="s">
        <v>159</v>
      </c>
      <c r="W14" s="11" t="s">
        <v>9</v>
      </c>
      <c r="X14" s="11" t="s">
        <v>129</v>
      </c>
      <c r="Y14" s="6"/>
      <c r="Z14" s="21" t="s">
        <v>111</v>
      </c>
    </row>
    <row r="15" spans="1:31" x14ac:dyDescent="0.25">
      <c r="A15" s="6" t="s">
        <v>92</v>
      </c>
      <c r="B15" s="7">
        <v>659</v>
      </c>
      <c r="C15" s="8">
        <v>0.06</v>
      </c>
      <c r="D15" s="8">
        <v>0.05</v>
      </c>
      <c r="E15" s="9">
        <v>89</v>
      </c>
      <c r="F15" s="9">
        <v>58</v>
      </c>
      <c r="G15" s="10">
        <v>0</v>
      </c>
      <c r="H15" s="10">
        <v>0</v>
      </c>
      <c r="I15" s="10">
        <v>1</v>
      </c>
      <c r="J15" s="9">
        <v>3</v>
      </c>
      <c r="K15" s="9">
        <v>3</v>
      </c>
      <c r="L15" s="9">
        <v>1</v>
      </c>
      <c r="M15" s="9">
        <v>1</v>
      </c>
      <c r="N15" s="9">
        <v>18</v>
      </c>
      <c r="O15" s="11" t="s">
        <v>69</v>
      </c>
      <c r="P15" s="11" t="s">
        <v>119</v>
      </c>
      <c r="Q15" s="9">
        <v>0</v>
      </c>
      <c r="R15" s="11" t="s">
        <v>120</v>
      </c>
      <c r="S15" s="11" t="s">
        <v>121</v>
      </c>
      <c r="T15" s="9" t="s">
        <v>122</v>
      </c>
      <c r="U15" s="9" t="s">
        <v>123</v>
      </c>
      <c r="V15" s="11" t="s">
        <v>17</v>
      </c>
      <c r="W15" s="11" t="s">
        <v>17</v>
      </c>
      <c r="X15" s="11" t="s">
        <v>124</v>
      </c>
      <c r="Y15" s="11" t="s">
        <v>122</v>
      </c>
      <c r="Z15" s="21" t="s">
        <v>111</v>
      </c>
    </row>
    <row r="16" spans="1:31" x14ac:dyDescent="0.25">
      <c r="A16" s="6" t="s">
        <v>130</v>
      </c>
      <c r="B16" s="7">
        <v>465</v>
      </c>
      <c r="C16" s="8">
        <v>0.47</v>
      </c>
      <c r="D16" s="8">
        <v>0.18</v>
      </c>
      <c r="E16" s="9">
        <v>104</v>
      </c>
      <c r="F16" s="9">
        <v>90</v>
      </c>
      <c r="G16" s="10">
        <v>0.37</v>
      </c>
      <c r="H16" s="10">
        <v>0.23</v>
      </c>
      <c r="I16" s="10">
        <v>0.4</v>
      </c>
      <c r="J16" s="9">
        <v>7</v>
      </c>
      <c r="K16" s="9">
        <v>21</v>
      </c>
      <c r="L16" s="9">
        <v>0</v>
      </c>
      <c r="M16" s="9">
        <v>1</v>
      </c>
      <c r="N16" s="9">
        <v>17</v>
      </c>
      <c r="O16" s="11" t="s">
        <v>132</v>
      </c>
      <c r="P16" s="11" t="s">
        <v>133</v>
      </c>
      <c r="Q16" s="9">
        <v>1</v>
      </c>
      <c r="R16" s="11" t="s">
        <v>134</v>
      </c>
      <c r="S16" s="11" t="s">
        <v>135</v>
      </c>
      <c r="T16" s="11" t="s">
        <v>136</v>
      </c>
      <c r="U16" s="9" t="s">
        <v>17</v>
      </c>
      <c r="V16" s="11" t="s">
        <v>137</v>
      </c>
      <c r="W16" s="11" t="s">
        <v>9</v>
      </c>
      <c r="X16" s="11" t="s">
        <v>138</v>
      </c>
      <c r="Y16" s="11" t="s">
        <v>139</v>
      </c>
      <c r="Z16" s="21" t="s">
        <v>111</v>
      </c>
    </row>
    <row r="17" spans="1:26" x14ac:dyDescent="0.25">
      <c r="A17" s="6" t="s">
        <v>99</v>
      </c>
      <c r="B17" s="7">
        <v>312</v>
      </c>
      <c r="C17" s="8">
        <v>0.38</v>
      </c>
      <c r="D17" s="8">
        <v>0.15</v>
      </c>
      <c r="E17" s="9">
        <v>97</v>
      </c>
      <c r="F17" s="9">
        <v>70</v>
      </c>
      <c r="G17" s="10">
        <v>0.5</v>
      </c>
      <c r="H17" s="10">
        <v>0</v>
      </c>
      <c r="I17" s="10">
        <v>0.5</v>
      </c>
      <c r="J17" s="9">
        <v>0</v>
      </c>
      <c r="K17" s="9">
        <v>30</v>
      </c>
      <c r="L17" s="9">
        <v>1</v>
      </c>
      <c r="M17" s="9">
        <v>0</v>
      </c>
      <c r="N17" s="9" t="s">
        <v>49</v>
      </c>
      <c r="O17" s="11" t="s">
        <v>86</v>
      </c>
      <c r="P17" s="9" t="s">
        <v>49</v>
      </c>
      <c r="Q17" s="9">
        <v>0</v>
      </c>
      <c r="R17" s="11" t="s">
        <v>104</v>
      </c>
      <c r="S17" s="11" t="s">
        <v>105</v>
      </c>
      <c r="T17" s="11" t="s">
        <v>14</v>
      </c>
      <c r="U17" s="9" t="s">
        <v>17</v>
      </c>
      <c r="V17" s="11" t="s">
        <v>106</v>
      </c>
      <c r="W17" s="11" t="s">
        <v>9</v>
      </c>
      <c r="X17" s="11" t="s">
        <v>17</v>
      </c>
      <c r="Y17" s="11" t="s">
        <v>49</v>
      </c>
      <c r="Z17" s="21" t="s">
        <v>111</v>
      </c>
    </row>
    <row r="18" spans="1:26" x14ac:dyDescent="0.25">
      <c r="A18" s="6" t="s">
        <v>14</v>
      </c>
      <c r="B18" s="7">
        <v>7267</v>
      </c>
      <c r="C18" s="8">
        <v>0.6</v>
      </c>
      <c r="D18" s="8">
        <v>0.04</v>
      </c>
      <c r="E18" s="9">
        <v>1083</v>
      </c>
      <c r="F18" s="9">
        <v>941</v>
      </c>
      <c r="G18" s="10">
        <v>0.4</v>
      </c>
      <c r="H18" s="10">
        <v>0.02</v>
      </c>
      <c r="I18" s="10">
        <v>0.57999999999999996</v>
      </c>
      <c r="J18" s="9">
        <v>6</v>
      </c>
      <c r="K18" s="9">
        <v>0</v>
      </c>
      <c r="L18" s="9">
        <v>4</v>
      </c>
      <c r="M18" s="9">
        <v>5</v>
      </c>
      <c r="N18" s="9">
        <v>297</v>
      </c>
      <c r="O18" s="11" t="s">
        <v>227</v>
      </c>
      <c r="P18" s="11" t="s">
        <v>173</v>
      </c>
      <c r="Q18" s="9">
        <v>1</v>
      </c>
      <c r="R18" s="11" t="s">
        <v>49</v>
      </c>
      <c r="S18" s="11" t="s">
        <v>174</v>
      </c>
      <c r="T18" s="9" t="s">
        <v>250</v>
      </c>
      <c r="U18" s="9" t="s">
        <v>9</v>
      </c>
      <c r="V18" s="11" t="s">
        <v>175</v>
      </c>
      <c r="W18" s="11" t="s">
        <v>9</v>
      </c>
      <c r="X18" s="11" t="s">
        <v>9</v>
      </c>
      <c r="Y18" s="11" t="s">
        <v>176</v>
      </c>
      <c r="Z18" s="21" t="s">
        <v>111</v>
      </c>
    </row>
    <row r="19" spans="1:26" x14ac:dyDescent="0.25">
      <c r="A19" s="6" t="s">
        <v>1</v>
      </c>
      <c r="B19" s="7">
        <v>568</v>
      </c>
      <c r="C19" s="8">
        <v>0.28000000000000003</v>
      </c>
      <c r="D19" s="8">
        <v>0.01</v>
      </c>
      <c r="E19" s="9">
        <v>102</v>
      </c>
      <c r="F19" s="9">
        <v>65</v>
      </c>
      <c r="G19" s="10">
        <v>0.2</v>
      </c>
      <c r="H19" s="10">
        <v>0</v>
      </c>
      <c r="I19" s="10">
        <v>0.8</v>
      </c>
      <c r="J19" s="9">
        <v>0</v>
      </c>
      <c r="K19" s="9">
        <v>0</v>
      </c>
      <c r="L19" s="9">
        <v>0</v>
      </c>
      <c r="M19" s="9">
        <v>1</v>
      </c>
      <c r="N19" s="9">
        <v>24</v>
      </c>
      <c r="O19" s="11" t="s">
        <v>228</v>
      </c>
      <c r="P19" s="11" t="s">
        <v>229</v>
      </c>
      <c r="Q19" s="9">
        <v>1</v>
      </c>
      <c r="R19" s="11" t="s">
        <v>235</v>
      </c>
      <c r="S19" s="11" t="s">
        <v>49</v>
      </c>
      <c r="T19" s="11" t="s">
        <v>14</v>
      </c>
      <c r="U19" s="11" t="s">
        <v>87</v>
      </c>
      <c r="V19" s="11" t="s">
        <v>17</v>
      </c>
      <c r="W19" s="11" t="s">
        <v>17</v>
      </c>
      <c r="X19" s="11" t="s">
        <v>20</v>
      </c>
      <c r="Y19" s="11" t="s">
        <v>22</v>
      </c>
      <c r="Z19" s="21" t="s">
        <v>111</v>
      </c>
    </row>
    <row r="20" spans="1:26" x14ac:dyDescent="0.25">
      <c r="A20" s="6" t="s">
        <v>211</v>
      </c>
      <c r="B20" s="7">
        <v>742</v>
      </c>
      <c r="C20" s="8">
        <v>0.55000000000000004</v>
      </c>
      <c r="D20" s="8">
        <v>0.01</v>
      </c>
      <c r="E20" s="9">
        <v>142</v>
      </c>
      <c r="F20" s="9">
        <v>80</v>
      </c>
      <c r="G20" s="10">
        <v>0.42</v>
      </c>
      <c r="H20" s="10">
        <v>0</v>
      </c>
      <c r="I20" s="10">
        <v>0.57999999999999996</v>
      </c>
      <c r="J20" s="9">
        <v>0</v>
      </c>
      <c r="K20" s="9">
        <v>0</v>
      </c>
      <c r="L20" s="9">
        <v>0</v>
      </c>
      <c r="M20" s="9">
        <v>1</v>
      </c>
      <c r="N20" s="9">
        <v>20</v>
      </c>
      <c r="O20" s="11" t="s">
        <v>14</v>
      </c>
      <c r="P20" s="11" t="s">
        <v>179</v>
      </c>
      <c r="Q20" s="9">
        <v>0</v>
      </c>
      <c r="R20" s="11" t="s">
        <v>14</v>
      </c>
      <c r="S20" s="11" t="s">
        <v>119</v>
      </c>
      <c r="T20" s="9" t="s">
        <v>17</v>
      </c>
      <c r="U20" s="11" t="s">
        <v>87</v>
      </c>
      <c r="V20" s="11" t="s">
        <v>17</v>
      </c>
      <c r="W20" s="11" t="s">
        <v>9</v>
      </c>
      <c r="X20" s="11" t="s">
        <v>9</v>
      </c>
      <c r="Y20" s="11" t="s">
        <v>180</v>
      </c>
      <c r="Z20" s="21" t="s">
        <v>111</v>
      </c>
    </row>
    <row r="21" spans="1:26" x14ac:dyDescent="0.25">
      <c r="A21" s="6" t="s">
        <v>183</v>
      </c>
      <c r="B21" s="7">
        <v>655</v>
      </c>
      <c r="C21" s="8">
        <v>0.63</v>
      </c>
      <c r="D21" s="8">
        <v>0.18</v>
      </c>
      <c r="E21" s="9">
        <v>142</v>
      </c>
      <c r="F21" s="9">
        <v>90</v>
      </c>
      <c r="G21" s="10">
        <v>0.31</v>
      </c>
      <c r="H21" s="10">
        <v>0.26</v>
      </c>
      <c r="I21" s="10">
        <v>0.43</v>
      </c>
      <c r="J21" s="9">
        <v>0</v>
      </c>
      <c r="K21" s="9">
        <v>68</v>
      </c>
      <c r="L21" s="9">
        <v>1</v>
      </c>
      <c r="M21" s="9">
        <v>1</v>
      </c>
      <c r="N21" s="9">
        <v>25</v>
      </c>
      <c r="O21" s="11" t="s">
        <v>184</v>
      </c>
      <c r="P21" s="11" t="s">
        <v>185</v>
      </c>
      <c r="Q21" s="9">
        <v>9</v>
      </c>
      <c r="R21" s="11" t="s">
        <v>14</v>
      </c>
      <c r="S21" s="11" t="s">
        <v>186</v>
      </c>
      <c r="T21" s="6" t="s">
        <v>187</v>
      </c>
      <c r="U21" s="9" t="s">
        <v>17</v>
      </c>
      <c r="V21" s="11" t="s">
        <v>188</v>
      </c>
      <c r="W21" s="11" t="s">
        <v>9</v>
      </c>
      <c r="X21" s="11" t="s">
        <v>17</v>
      </c>
      <c r="Y21" s="6"/>
      <c r="Z21" s="21" t="s">
        <v>111</v>
      </c>
    </row>
    <row r="22" spans="1:26" x14ac:dyDescent="0.25">
      <c r="A22" s="15" t="s">
        <v>215</v>
      </c>
      <c r="B22" s="9">
        <f>SUM(B2:B21)</f>
        <v>17208</v>
      </c>
      <c r="C22" s="12">
        <v>8591.58</v>
      </c>
      <c r="D22" s="12">
        <v>1346.5400000000004</v>
      </c>
      <c r="E22" s="9">
        <f>SUM(E2:E21)</f>
        <v>2885</v>
      </c>
      <c r="F22" s="9">
        <f>SUM(F2:F21)</f>
        <v>2194</v>
      </c>
      <c r="G22" s="12">
        <v>1018.04</v>
      </c>
      <c r="H22" s="12">
        <v>247.69</v>
      </c>
      <c r="I22" s="12">
        <v>1619.2699999999998</v>
      </c>
      <c r="J22" s="12">
        <f>SUM(J2:J21)</f>
        <v>20</v>
      </c>
      <c r="K22" s="12">
        <f>SUM(K2:K21)</f>
        <v>300</v>
      </c>
      <c r="L22" s="12">
        <f>SUM(L2:L21)</f>
        <v>11</v>
      </c>
      <c r="M22" s="9">
        <f>SUM(M2:M21)</f>
        <v>19</v>
      </c>
      <c r="N22" s="9">
        <f>SUM(N2:N21)</f>
        <v>673</v>
      </c>
      <c r="Q22" s="9">
        <f>SUM(Q2:Q21)</f>
        <v>26</v>
      </c>
    </row>
    <row r="23" spans="1:26" x14ac:dyDescent="0.25">
      <c r="A23" s="15" t="s">
        <v>216</v>
      </c>
      <c r="B23" s="13">
        <f>B18/B22</f>
        <v>0.42230357973035798</v>
      </c>
      <c r="C23" s="14">
        <v>0.49927824267782428</v>
      </c>
      <c r="D23" s="14">
        <v>7.8250813575081388E-2</v>
      </c>
      <c r="E23" s="13">
        <f>E22/B22</f>
        <v>0.16765457926545793</v>
      </c>
      <c r="F23" s="13">
        <f>F22/E22</f>
        <v>0.7604852686308492</v>
      </c>
      <c r="G23" s="13">
        <v>0.35287348353552861</v>
      </c>
      <c r="H23" s="13">
        <v>8.5854419410745231E-2</v>
      </c>
      <c r="I23" s="13">
        <v>0.56127209705372605</v>
      </c>
      <c r="L23" s="16"/>
    </row>
  </sheetData>
  <sortState ref="A2:Z21">
    <sortCondition ref="A2:A21"/>
  </sortState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R24"/>
  <sheetViews>
    <sheetView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O6" sqref="AO6"/>
    </sheetView>
  </sheetViews>
  <sheetFormatPr defaultRowHeight="15" x14ac:dyDescent="0.25"/>
  <cols>
    <col min="1" max="1" width="26.28515625" bestFit="1" customWidth="1"/>
    <col min="2" max="2" width="9.5703125" customWidth="1"/>
    <col min="3" max="3" width="5.85546875" style="1" bestFit="1" customWidth="1"/>
    <col min="4" max="4" width="12.42578125" style="1" customWidth="1"/>
    <col min="5" max="6" width="8.85546875" style="1"/>
    <col min="7" max="15" width="5.7109375" style="1" customWidth="1"/>
    <col min="16" max="19" width="8.85546875" style="1"/>
    <col min="20" max="20" width="10" style="1" customWidth="1"/>
    <col min="21" max="25" width="8.85546875" style="1"/>
    <col min="26" max="33" width="8.28515625" style="1" customWidth="1"/>
    <col min="34" max="36" width="9.7109375" style="1" customWidth="1"/>
    <col min="37" max="37" width="8.28515625" style="1" customWidth="1"/>
    <col min="38" max="38" width="10.7109375" style="1" customWidth="1"/>
    <col min="39" max="39" width="8.85546875" style="1"/>
    <col min="44" max="44" width="2.140625" style="5" customWidth="1"/>
  </cols>
  <sheetData>
    <row r="1" spans="1:44" s="2" customFormat="1" ht="43.9" customHeight="1" x14ac:dyDescent="0.25">
      <c r="A1" s="2" t="s">
        <v>23</v>
      </c>
      <c r="B1" s="2" t="s">
        <v>218</v>
      </c>
      <c r="C1" s="2" t="s">
        <v>24</v>
      </c>
      <c r="D1" s="2" t="s">
        <v>25</v>
      </c>
      <c r="E1" s="2" t="s">
        <v>27</v>
      </c>
      <c r="F1" s="2" t="s">
        <v>2</v>
      </c>
      <c r="G1" s="2" t="s">
        <v>28</v>
      </c>
      <c r="H1" s="2" t="s">
        <v>29</v>
      </c>
      <c r="I1" s="2" t="s">
        <v>30</v>
      </c>
      <c r="J1" s="2" t="s">
        <v>31</v>
      </c>
      <c r="K1" s="2" t="s">
        <v>32</v>
      </c>
      <c r="L1" s="2" t="s">
        <v>33</v>
      </c>
      <c r="M1" s="2" t="s">
        <v>34</v>
      </c>
      <c r="N1" s="2" t="s">
        <v>35</v>
      </c>
      <c r="O1" s="2" t="s">
        <v>36</v>
      </c>
      <c r="P1" s="2" t="s">
        <v>4</v>
      </c>
      <c r="Q1" s="2" t="s">
        <v>5</v>
      </c>
      <c r="R1" s="2" t="s">
        <v>6</v>
      </c>
      <c r="S1" s="2" t="s">
        <v>37</v>
      </c>
      <c r="T1" s="2" t="s">
        <v>7</v>
      </c>
      <c r="U1" s="2" t="s">
        <v>8</v>
      </c>
      <c r="V1" s="2" t="s">
        <v>38</v>
      </c>
      <c r="W1" s="2" t="s">
        <v>39</v>
      </c>
      <c r="X1" s="2" t="s">
        <v>40</v>
      </c>
      <c r="Y1" s="2" t="s">
        <v>41</v>
      </c>
      <c r="Z1" s="2" t="s">
        <v>42</v>
      </c>
      <c r="AA1" s="2" t="s">
        <v>43</v>
      </c>
      <c r="AB1" s="2" t="s">
        <v>44</v>
      </c>
      <c r="AC1" s="2" t="s">
        <v>45</v>
      </c>
      <c r="AD1" s="2" t="s">
        <v>46</v>
      </c>
      <c r="AE1" s="2" t="s">
        <v>47</v>
      </c>
      <c r="AF1" s="2" t="s">
        <v>48</v>
      </c>
      <c r="AG1" s="2" t="s">
        <v>50</v>
      </c>
      <c r="AH1" s="2" t="s">
        <v>51</v>
      </c>
      <c r="AI1" s="2" t="s">
        <v>52</v>
      </c>
      <c r="AJ1" s="2" t="s">
        <v>54</v>
      </c>
      <c r="AK1" s="2" t="s">
        <v>56</v>
      </c>
      <c r="AL1" s="2" t="s">
        <v>58</v>
      </c>
      <c r="AM1" s="2" t="s">
        <v>59</v>
      </c>
      <c r="AN1" s="2" t="s">
        <v>60</v>
      </c>
      <c r="AO1" s="2" t="s">
        <v>61</v>
      </c>
      <c r="AP1" s="2" t="s">
        <v>62</v>
      </c>
      <c r="AQ1" s="2" t="s">
        <v>63</v>
      </c>
      <c r="AR1" s="4"/>
    </row>
    <row r="2" spans="1:44" x14ac:dyDescent="0.25">
      <c r="A2" s="6" t="s">
        <v>249</v>
      </c>
      <c r="B2" s="9" t="s">
        <v>219</v>
      </c>
      <c r="C2" s="9">
        <v>2</v>
      </c>
      <c r="D2" s="9" t="s">
        <v>26</v>
      </c>
      <c r="E2" s="9" t="s">
        <v>9</v>
      </c>
      <c r="F2" s="9">
        <v>17</v>
      </c>
      <c r="G2" s="9">
        <v>6</v>
      </c>
      <c r="H2" s="9">
        <v>4</v>
      </c>
      <c r="I2" s="9">
        <v>2</v>
      </c>
      <c r="J2" s="9">
        <v>5</v>
      </c>
      <c r="K2" s="9">
        <v>0</v>
      </c>
      <c r="L2" s="9">
        <v>0</v>
      </c>
      <c r="M2" s="9">
        <v>0</v>
      </c>
      <c r="N2" s="9">
        <v>0</v>
      </c>
      <c r="O2" s="9">
        <v>0</v>
      </c>
      <c r="P2" s="10">
        <v>1</v>
      </c>
      <c r="Q2" s="10">
        <v>0</v>
      </c>
      <c r="R2" s="10">
        <v>0</v>
      </c>
      <c r="S2" s="10">
        <v>0</v>
      </c>
      <c r="T2" s="9">
        <v>0</v>
      </c>
      <c r="U2" s="9">
        <v>17</v>
      </c>
      <c r="V2" s="9">
        <v>0</v>
      </c>
      <c r="W2" s="9">
        <v>2</v>
      </c>
      <c r="X2" s="9">
        <v>0</v>
      </c>
      <c r="Y2" s="9">
        <v>1</v>
      </c>
      <c r="Z2" s="9">
        <v>0</v>
      </c>
      <c r="AA2" s="9">
        <v>3</v>
      </c>
      <c r="AB2" s="9">
        <v>2</v>
      </c>
      <c r="AC2" s="9">
        <v>0</v>
      </c>
      <c r="AD2" s="9">
        <v>0</v>
      </c>
      <c r="AE2" s="11" t="s">
        <v>17</v>
      </c>
      <c r="AF2" s="9" t="s">
        <v>49</v>
      </c>
      <c r="AG2" s="10">
        <v>1</v>
      </c>
      <c r="AH2" s="17" t="s">
        <v>241</v>
      </c>
      <c r="AI2" s="17" t="s">
        <v>53</v>
      </c>
      <c r="AJ2" s="17" t="s">
        <v>55</v>
      </c>
      <c r="AK2" s="17" t="s">
        <v>57</v>
      </c>
      <c r="AL2" s="9">
        <v>0</v>
      </c>
      <c r="AM2" s="9" t="s">
        <v>49</v>
      </c>
      <c r="AN2" s="9" t="s">
        <v>17</v>
      </c>
      <c r="AO2" s="9">
        <v>17</v>
      </c>
      <c r="AP2" s="9" t="s">
        <v>17</v>
      </c>
      <c r="AQ2" s="9" t="s">
        <v>17</v>
      </c>
    </row>
    <row r="3" spans="1:44" x14ac:dyDescent="0.25">
      <c r="A3" s="6" t="s">
        <v>64</v>
      </c>
      <c r="B3" s="9" t="s">
        <v>220</v>
      </c>
      <c r="C3" s="11" t="s">
        <v>240</v>
      </c>
      <c r="D3" s="9">
        <v>0</v>
      </c>
      <c r="E3" s="9" t="s">
        <v>9</v>
      </c>
      <c r="F3" s="9">
        <v>125</v>
      </c>
      <c r="G3" s="9">
        <v>10</v>
      </c>
      <c r="H3" s="9">
        <v>12</v>
      </c>
      <c r="I3" s="9">
        <v>11</v>
      </c>
      <c r="J3" s="9">
        <v>13</v>
      </c>
      <c r="K3" s="9">
        <v>13</v>
      </c>
      <c r="L3" s="9">
        <v>13</v>
      </c>
      <c r="M3" s="9">
        <v>16</v>
      </c>
      <c r="N3" s="9">
        <v>17</v>
      </c>
      <c r="O3" s="9">
        <v>13</v>
      </c>
      <c r="P3" s="10">
        <v>0.45</v>
      </c>
      <c r="Q3" s="10">
        <v>0.05</v>
      </c>
      <c r="R3" s="10">
        <v>0.5</v>
      </c>
      <c r="S3" s="10">
        <v>0</v>
      </c>
      <c r="T3" s="9">
        <v>1</v>
      </c>
      <c r="U3" s="9">
        <v>60</v>
      </c>
      <c r="V3" s="9">
        <v>0</v>
      </c>
      <c r="W3" s="9">
        <v>33</v>
      </c>
      <c r="X3" s="9">
        <v>17</v>
      </c>
      <c r="Y3" s="9">
        <v>4</v>
      </c>
      <c r="Z3" s="9">
        <v>3</v>
      </c>
      <c r="AA3" s="9">
        <v>16</v>
      </c>
      <c r="AB3" s="9">
        <v>13</v>
      </c>
      <c r="AC3" s="9">
        <v>3</v>
      </c>
      <c r="AD3" s="9">
        <v>1</v>
      </c>
      <c r="AE3" s="9" t="s">
        <v>65</v>
      </c>
      <c r="AF3" s="9" t="s">
        <v>66</v>
      </c>
      <c r="AG3" s="10">
        <v>0.2</v>
      </c>
      <c r="AH3" s="11" t="s">
        <v>241</v>
      </c>
      <c r="AI3" s="11" t="s">
        <v>67</v>
      </c>
      <c r="AJ3" s="11" t="s">
        <v>244</v>
      </c>
      <c r="AK3" s="9" t="s">
        <v>68</v>
      </c>
      <c r="AL3" s="9" t="s">
        <v>75</v>
      </c>
      <c r="AM3" s="9" t="s">
        <v>76</v>
      </c>
      <c r="AN3" s="9" t="s">
        <v>17</v>
      </c>
      <c r="AO3" s="9">
        <v>26</v>
      </c>
      <c r="AP3" s="9" t="s">
        <v>9</v>
      </c>
      <c r="AQ3" s="9" t="s">
        <v>17</v>
      </c>
    </row>
    <row r="4" spans="1:44" x14ac:dyDescent="0.25">
      <c r="A4" s="6" t="s">
        <v>248</v>
      </c>
      <c r="B4" s="9" t="s">
        <v>219</v>
      </c>
      <c r="C4" s="9">
        <v>1</v>
      </c>
      <c r="D4" s="9" t="s">
        <v>107</v>
      </c>
      <c r="E4" s="9" t="s">
        <v>9</v>
      </c>
      <c r="F4" s="9">
        <v>12</v>
      </c>
      <c r="G4" s="9">
        <v>3</v>
      </c>
      <c r="H4" s="9">
        <v>3</v>
      </c>
      <c r="I4" s="9">
        <v>2</v>
      </c>
      <c r="J4" s="9">
        <v>4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10">
        <v>0</v>
      </c>
      <c r="Q4" s="10">
        <v>0.5</v>
      </c>
      <c r="R4" s="10">
        <v>0.5</v>
      </c>
      <c r="S4" s="9">
        <v>0</v>
      </c>
      <c r="T4" s="9">
        <v>0</v>
      </c>
      <c r="U4" s="9">
        <v>12</v>
      </c>
      <c r="V4" s="9">
        <v>12</v>
      </c>
      <c r="W4" s="9">
        <v>12</v>
      </c>
      <c r="X4" s="9">
        <v>9</v>
      </c>
      <c r="Y4" s="9">
        <v>0</v>
      </c>
      <c r="Z4" s="9">
        <v>0</v>
      </c>
      <c r="AA4" s="9">
        <v>2</v>
      </c>
      <c r="AB4" s="9">
        <v>2</v>
      </c>
      <c r="AC4" s="9">
        <v>0</v>
      </c>
      <c r="AD4" s="9">
        <v>0</v>
      </c>
      <c r="AE4" s="9" t="s">
        <v>17</v>
      </c>
      <c r="AF4" s="9" t="s">
        <v>49</v>
      </c>
      <c r="AG4" s="10">
        <v>1</v>
      </c>
      <c r="AH4" s="11" t="s">
        <v>108</v>
      </c>
      <c r="AI4" s="11" t="s">
        <v>109</v>
      </c>
      <c r="AJ4" s="11" t="s">
        <v>104</v>
      </c>
      <c r="AK4" s="9" t="s">
        <v>110</v>
      </c>
      <c r="AL4" s="9" t="s">
        <v>86</v>
      </c>
      <c r="AM4" s="9" t="s">
        <v>49</v>
      </c>
      <c r="AN4" s="9" t="s">
        <v>9</v>
      </c>
      <c r="AO4" s="9">
        <v>12</v>
      </c>
      <c r="AP4" s="9" t="s">
        <v>9</v>
      </c>
      <c r="AQ4" s="9" t="s">
        <v>17</v>
      </c>
      <c r="AR4" s="5" t="s">
        <v>111</v>
      </c>
    </row>
    <row r="5" spans="1:44" x14ac:dyDescent="0.25">
      <c r="A5" s="6" t="s">
        <v>112</v>
      </c>
      <c r="B5" s="9" t="s">
        <v>220</v>
      </c>
      <c r="C5" s="9">
        <v>2</v>
      </c>
      <c r="D5" s="9" t="s">
        <v>113</v>
      </c>
      <c r="E5" s="9" t="s">
        <v>17</v>
      </c>
      <c r="F5" s="9">
        <v>22</v>
      </c>
      <c r="G5" s="9">
        <v>6</v>
      </c>
      <c r="H5" s="9">
        <v>7</v>
      </c>
      <c r="I5" s="9">
        <v>3</v>
      </c>
      <c r="J5" s="9">
        <v>6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10">
        <v>1</v>
      </c>
      <c r="S5" s="9">
        <v>0</v>
      </c>
      <c r="T5" s="9">
        <v>0</v>
      </c>
      <c r="U5" s="9">
        <v>0</v>
      </c>
      <c r="V5" s="9">
        <v>1</v>
      </c>
      <c r="W5" s="9">
        <v>1</v>
      </c>
      <c r="X5" s="9">
        <v>0</v>
      </c>
      <c r="Y5" s="9">
        <v>0</v>
      </c>
      <c r="Z5" s="9">
        <v>0</v>
      </c>
      <c r="AA5" s="9">
        <v>4</v>
      </c>
      <c r="AB5" s="9">
        <v>3</v>
      </c>
      <c r="AC5" s="9">
        <v>0</v>
      </c>
      <c r="AD5" s="9">
        <v>0</v>
      </c>
      <c r="AE5" s="9" t="s">
        <v>114</v>
      </c>
      <c r="AF5" s="9" t="s">
        <v>115</v>
      </c>
      <c r="AG5" s="10">
        <v>0.5</v>
      </c>
      <c r="AH5" s="11" t="s">
        <v>242</v>
      </c>
      <c r="AI5" s="11" t="s">
        <v>116</v>
      </c>
      <c r="AJ5" s="11" t="s">
        <v>71</v>
      </c>
      <c r="AK5" s="9" t="s">
        <v>117</v>
      </c>
      <c r="AL5" s="9" t="s">
        <v>118</v>
      </c>
      <c r="AM5" s="9" t="s">
        <v>119</v>
      </c>
      <c r="AN5" s="9" t="s">
        <v>17</v>
      </c>
      <c r="AO5" s="9">
        <v>11</v>
      </c>
      <c r="AP5" s="9" t="s">
        <v>9</v>
      </c>
      <c r="AQ5" s="9" t="s">
        <v>17</v>
      </c>
    </row>
    <row r="6" spans="1:44" x14ac:dyDescent="0.25">
      <c r="A6" s="6" t="s">
        <v>222</v>
      </c>
      <c r="B6" s="9" t="s">
        <v>219</v>
      </c>
      <c r="C6" s="9">
        <v>7</v>
      </c>
      <c r="D6" s="9" t="s">
        <v>113</v>
      </c>
      <c r="E6" s="9" t="s">
        <v>9</v>
      </c>
      <c r="F6" s="9">
        <v>52</v>
      </c>
      <c r="G6" s="9">
        <v>4</v>
      </c>
      <c r="H6" s="9">
        <v>4</v>
      </c>
      <c r="I6" s="9">
        <v>7</v>
      </c>
      <c r="J6" s="9">
        <v>6</v>
      </c>
      <c r="K6" s="9">
        <v>6</v>
      </c>
      <c r="L6" s="9">
        <v>3</v>
      </c>
      <c r="M6" s="9">
        <v>4</v>
      </c>
      <c r="N6" s="9">
        <v>7</v>
      </c>
      <c r="O6" s="9">
        <v>9</v>
      </c>
      <c r="P6" s="9" t="s">
        <v>131</v>
      </c>
      <c r="Q6" s="9" t="s">
        <v>146</v>
      </c>
      <c r="R6" s="9" t="s">
        <v>147</v>
      </c>
      <c r="S6" s="9">
        <v>0</v>
      </c>
      <c r="T6" s="9">
        <v>0</v>
      </c>
      <c r="U6" s="9">
        <v>0</v>
      </c>
      <c r="V6" s="9">
        <v>8</v>
      </c>
      <c r="W6" s="9">
        <v>8</v>
      </c>
      <c r="X6" s="9">
        <v>6</v>
      </c>
      <c r="Y6" s="9">
        <v>1</v>
      </c>
      <c r="Z6" s="9">
        <v>1</v>
      </c>
      <c r="AA6" s="9">
        <v>12</v>
      </c>
      <c r="AB6" s="9">
        <v>9</v>
      </c>
      <c r="AC6" s="9">
        <v>2</v>
      </c>
      <c r="AD6" s="9">
        <v>0</v>
      </c>
      <c r="AE6" s="9" t="s">
        <v>148</v>
      </c>
      <c r="AF6" s="9" t="s">
        <v>149</v>
      </c>
      <c r="AG6" s="10">
        <v>0.4</v>
      </c>
      <c r="AH6" s="11" t="s">
        <v>150</v>
      </c>
      <c r="AI6" s="11" t="s">
        <v>151</v>
      </c>
      <c r="AJ6" s="11" t="s">
        <v>152</v>
      </c>
      <c r="AK6" s="9" t="s">
        <v>153</v>
      </c>
      <c r="AL6" s="9" t="s">
        <v>154</v>
      </c>
      <c r="AM6" s="9" t="s">
        <v>155</v>
      </c>
      <c r="AN6" s="9" t="s">
        <v>17</v>
      </c>
      <c r="AO6" s="9">
        <v>23</v>
      </c>
      <c r="AP6" s="9" t="s">
        <v>9</v>
      </c>
      <c r="AQ6" s="9" t="s">
        <v>246</v>
      </c>
    </row>
    <row r="7" spans="1:44" x14ac:dyDescent="0.25">
      <c r="A7" s="6" t="s">
        <v>160</v>
      </c>
      <c r="B7" s="9" t="s">
        <v>221</v>
      </c>
      <c r="C7" s="9">
        <v>2</v>
      </c>
      <c r="D7" s="18" t="s">
        <v>239</v>
      </c>
      <c r="E7" s="9" t="s">
        <v>9</v>
      </c>
      <c r="F7" s="9">
        <v>25</v>
      </c>
      <c r="G7" s="9">
        <v>10</v>
      </c>
      <c r="H7" s="9">
        <v>8</v>
      </c>
      <c r="I7" s="9">
        <v>4</v>
      </c>
      <c r="J7" s="9">
        <v>2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 t="s">
        <v>161</v>
      </c>
      <c r="Q7" s="9">
        <v>9</v>
      </c>
      <c r="R7" s="9">
        <v>9</v>
      </c>
      <c r="S7" s="9">
        <v>0</v>
      </c>
      <c r="T7" s="9">
        <v>0</v>
      </c>
      <c r="U7" s="9">
        <v>9</v>
      </c>
      <c r="V7" s="9">
        <v>9</v>
      </c>
      <c r="W7" s="9">
        <v>6</v>
      </c>
      <c r="X7" s="9">
        <v>1</v>
      </c>
      <c r="Y7" s="9">
        <v>0</v>
      </c>
      <c r="Z7" s="9">
        <v>0</v>
      </c>
      <c r="AA7" s="9">
        <v>8</v>
      </c>
      <c r="AB7" s="9">
        <v>7</v>
      </c>
      <c r="AC7" s="9">
        <v>1</v>
      </c>
      <c r="AD7" s="9">
        <v>1</v>
      </c>
      <c r="AE7" s="9" t="s">
        <v>162</v>
      </c>
      <c r="AF7" s="9" t="s">
        <v>49</v>
      </c>
      <c r="AG7" s="10">
        <v>0.76</v>
      </c>
      <c r="AH7" s="11" t="s">
        <v>163</v>
      </c>
      <c r="AI7" s="11" t="s">
        <v>164</v>
      </c>
      <c r="AJ7" s="11" t="s">
        <v>14</v>
      </c>
      <c r="AK7" s="9" t="s">
        <v>119</v>
      </c>
      <c r="AL7" s="9" t="s">
        <v>165</v>
      </c>
      <c r="AM7" s="9" t="s">
        <v>166</v>
      </c>
      <c r="AN7" s="9" t="s">
        <v>9</v>
      </c>
      <c r="AO7" s="9">
        <v>21</v>
      </c>
      <c r="AP7" s="9" t="s">
        <v>9</v>
      </c>
      <c r="AQ7" s="9" t="s">
        <v>9</v>
      </c>
    </row>
    <row r="8" spans="1:44" x14ac:dyDescent="0.25">
      <c r="A8" s="6" t="s">
        <v>195</v>
      </c>
      <c r="B8" s="9" t="s">
        <v>219</v>
      </c>
      <c r="C8" s="9">
        <v>12</v>
      </c>
      <c r="D8" s="9">
        <v>0</v>
      </c>
      <c r="E8" s="9">
        <v>0</v>
      </c>
      <c r="F8" s="9">
        <v>227</v>
      </c>
      <c r="G8" s="9">
        <v>29</v>
      </c>
      <c r="H8" s="9">
        <v>29</v>
      </c>
      <c r="I8" s="9">
        <v>20</v>
      </c>
      <c r="J8" s="9">
        <v>15</v>
      </c>
      <c r="K8" s="9">
        <v>28</v>
      </c>
      <c r="L8" s="9">
        <v>24</v>
      </c>
      <c r="M8" s="9">
        <v>28</v>
      </c>
      <c r="N8" s="9">
        <v>30</v>
      </c>
      <c r="O8" s="9">
        <v>24</v>
      </c>
      <c r="P8" s="10">
        <v>0.15</v>
      </c>
      <c r="Q8" s="9">
        <v>0</v>
      </c>
      <c r="R8" s="10">
        <v>0.05</v>
      </c>
      <c r="S8" s="10">
        <v>0</v>
      </c>
      <c r="T8" s="9">
        <v>0</v>
      </c>
      <c r="U8" s="9">
        <v>0</v>
      </c>
      <c r="V8" s="9">
        <v>2</v>
      </c>
      <c r="W8" s="9">
        <v>3</v>
      </c>
      <c r="X8" s="9">
        <v>3</v>
      </c>
      <c r="Y8" s="9">
        <v>11</v>
      </c>
      <c r="Z8" s="9">
        <v>1</v>
      </c>
      <c r="AA8" s="9">
        <v>31</v>
      </c>
      <c r="AB8" s="9">
        <v>21</v>
      </c>
      <c r="AC8" s="9">
        <v>2</v>
      </c>
      <c r="AD8" s="9">
        <v>1</v>
      </c>
      <c r="AE8" s="9" t="s">
        <v>167</v>
      </c>
      <c r="AF8" s="9" t="s">
        <v>49</v>
      </c>
      <c r="AG8" s="9" t="s">
        <v>49</v>
      </c>
      <c r="AH8" s="11" t="s">
        <v>168</v>
      </c>
      <c r="AI8" s="11" t="s">
        <v>169</v>
      </c>
      <c r="AJ8" s="11" t="s">
        <v>170</v>
      </c>
      <c r="AK8" s="9" t="s">
        <v>171</v>
      </c>
      <c r="AL8" s="9" t="s">
        <v>245</v>
      </c>
      <c r="AM8" s="9" t="s">
        <v>49</v>
      </c>
      <c r="AN8" s="9" t="s">
        <v>172</v>
      </c>
      <c r="AO8" s="9">
        <v>88</v>
      </c>
      <c r="AP8" s="9" t="s">
        <v>9</v>
      </c>
      <c r="AQ8" s="9" t="s">
        <v>9</v>
      </c>
    </row>
    <row r="9" spans="1:44" x14ac:dyDescent="0.25">
      <c r="A9" s="6" t="s">
        <v>196</v>
      </c>
      <c r="B9" s="9" t="s">
        <v>220</v>
      </c>
      <c r="C9" s="9">
        <v>16</v>
      </c>
      <c r="D9" s="9">
        <v>0</v>
      </c>
      <c r="E9" s="9" t="s">
        <v>17</v>
      </c>
      <c r="F9" s="9">
        <v>286</v>
      </c>
      <c r="G9" s="9">
        <v>33</v>
      </c>
      <c r="H9" s="9">
        <v>36</v>
      </c>
      <c r="I9" s="9">
        <v>38</v>
      </c>
      <c r="J9" s="9">
        <v>31</v>
      </c>
      <c r="K9" s="9">
        <v>37</v>
      </c>
      <c r="L9" s="9">
        <v>25</v>
      </c>
      <c r="M9" s="9">
        <v>32</v>
      </c>
      <c r="N9" s="9">
        <v>19</v>
      </c>
      <c r="O9" s="9">
        <v>35</v>
      </c>
      <c r="P9" s="10">
        <v>0.1</v>
      </c>
      <c r="Q9" s="9">
        <v>0</v>
      </c>
      <c r="R9" s="10">
        <v>0.9</v>
      </c>
      <c r="S9" s="9" t="s">
        <v>190</v>
      </c>
      <c r="T9" s="9">
        <v>1</v>
      </c>
      <c r="U9" s="9">
        <v>43</v>
      </c>
      <c r="V9" s="9">
        <v>2</v>
      </c>
      <c r="W9" s="9">
        <v>0</v>
      </c>
      <c r="X9" s="9">
        <v>2</v>
      </c>
      <c r="Y9" s="9">
        <v>1</v>
      </c>
      <c r="Z9" s="9">
        <v>0</v>
      </c>
      <c r="AA9" s="9">
        <v>22</v>
      </c>
      <c r="AB9" s="9">
        <v>21</v>
      </c>
      <c r="AC9" s="9">
        <v>1</v>
      </c>
      <c r="AD9" s="9">
        <v>0</v>
      </c>
      <c r="AE9" s="9" t="s">
        <v>17</v>
      </c>
      <c r="AF9" s="9" t="s">
        <v>49</v>
      </c>
      <c r="AG9" s="10">
        <v>0.45</v>
      </c>
      <c r="AH9" s="11" t="s">
        <v>243</v>
      </c>
      <c r="AI9" s="11" t="s">
        <v>197</v>
      </c>
      <c r="AJ9" s="11" t="s">
        <v>198</v>
      </c>
      <c r="AK9" s="9" t="s">
        <v>199</v>
      </c>
      <c r="AL9" s="9" t="s">
        <v>200</v>
      </c>
      <c r="AM9" s="9" t="s">
        <v>201</v>
      </c>
      <c r="AN9" s="9" t="s">
        <v>17</v>
      </c>
      <c r="AO9" s="9">
        <v>40</v>
      </c>
      <c r="AP9" s="9" t="s">
        <v>9</v>
      </c>
      <c r="AQ9" s="9" t="s">
        <v>17</v>
      </c>
    </row>
    <row r="10" spans="1:44" x14ac:dyDescent="0.25">
      <c r="A10" s="6" t="s">
        <v>202</v>
      </c>
      <c r="B10" s="9" t="s">
        <v>220</v>
      </c>
      <c r="C10" s="9">
        <v>12</v>
      </c>
      <c r="D10" s="9" t="s">
        <v>17</v>
      </c>
      <c r="E10" s="9" t="s">
        <v>17</v>
      </c>
      <c r="F10" s="9">
        <v>244</v>
      </c>
      <c r="G10" s="9">
        <v>25</v>
      </c>
      <c r="H10" s="9">
        <v>21</v>
      </c>
      <c r="I10" s="9">
        <v>18</v>
      </c>
      <c r="J10" s="9">
        <v>23</v>
      </c>
      <c r="K10" s="9">
        <v>32</v>
      </c>
      <c r="L10" s="9">
        <v>28</v>
      </c>
      <c r="M10" s="9">
        <v>27</v>
      </c>
      <c r="N10" s="9">
        <v>41</v>
      </c>
      <c r="O10" s="9">
        <v>21</v>
      </c>
      <c r="P10" s="10">
        <v>0.15</v>
      </c>
      <c r="Q10" s="9">
        <v>0</v>
      </c>
      <c r="R10" s="10">
        <v>0.85</v>
      </c>
      <c r="S10" s="9" t="s">
        <v>203</v>
      </c>
      <c r="T10" s="9">
        <v>6</v>
      </c>
      <c r="U10" s="9">
        <v>37</v>
      </c>
      <c r="V10" s="9">
        <v>20</v>
      </c>
      <c r="W10" s="9">
        <v>20</v>
      </c>
      <c r="X10" s="9">
        <v>31</v>
      </c>
      <c r="Y10" s="9">
        <v>11</v>
      </c>
      <c r="Z10" s="9">
        <v>1</v>
      </c>
      <c r="AA10" s="9">
        <v>23</v>
      </c>
      <c r="AB10" s="9">
        <v>19</v>
      </c>
      <c r="AC10" s="9">
        <v>4</v>
      </c>
      <c r="AD10" s="9">
        <v>0</v>
      </c>
      <c r="AE10" s="9" t="s">
        <v>204</v>
      </c>
      <c r="AF10" s="9" t="s">
        <v>205</v>
      </c>
      <c r="AG10" s="10">
        <v>0.31</v>
      </c>
      <c r="AH10" s="11" t="s">
        <v>243</v>
      </c>
      <c r="AI10" s="11" t="s">
        <v>96</v>
      </c>
      <c r="AJ10" s="11" t="s">
        <v>206</v>
      </c>
      <c r="AK10" s="9" t="s">
        <v>207</v>
      </c>
      <c r="AL10" s="9" t="s">
        <v>208</v>
      </c>
      <c r="AM10" s="9" t="s">
        <v>209</v>
      </c>
      <c r="AN10" s="9" t="s">
        <v>17</v>
      </c>
      <c r="AO10" s="9">
        <v>84</v>
      </c>
      <c r="AP10" s="9" t="s">
        <v>9</v>
      </c>
      <c r="AQ10" s="9" t="s">
        <v>17</v>
      </c>
    </row>
    <row r="13" spans="1:44" x14ac:dyDescent="0.25">
      <c r="AO13" s="22"/>
    </row>
    <row r="14" spans="1:44" x14ac:dyDescent="0.25">
      <c r="AO14" s="22"/>
    </row>
    <row r="15" spans="1:44" x14ac:dyDescent="0.25">
      <c r="AO15" s="22"/>
    </row>
    <row r="16" spans="1:44" x14ac:dyDescent="0.25">
      <c r="AO16" s="22"/>
    </row>
    <row r="17" spans="40:41" x14ac:dyDescent="0.25">
      <c r="AN17" s="23"/>
      <c r="AO17" s="22"/>
    </row>
    <row r="18" spans="40:41" x14ac:dyDescent="0.25">
      <c r="AO18" s="22"/>
    </row>
    <row r="19" spans="40:41" x14ac:dyDescent="0.25">
      <c r="AO19" s="22"/>
    </row>
    <row r="20" spans="40:41" x14ac:dyDescent="0.25">
      <c r="AO20" s="22"/>
    </row>
    <row r="21" spans="40:41" x14ac:dyDescent="0.25">
      <c r="AO21" s="22"/>
    </row>
    <row r="22" spans="40:41" x14ac:dyDescent="0.25">
      <c r="AO22" s="22"/>
    </row>
    <row r="23" spans="40:41" x14ac:dyDescent="0.25">
      <c r="AO23" s="22"/>
    </row>
    <row r="24" spans="40:41" x14ac:dyDescent="0.25">
      <c r="AO24" s="22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2</vt:i4>
      </vt:variant>
    </vt:vector>
  </HeadingPairs>
  <TitlesOfParts>
    <vt:vector size="2" baseType="lpstr">
      <vt:lpstr>obec</vt:lpstr>
      <vt:lpstr>škola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ORNŠ</cp:lastModifiedBy>
  <dcterms:created xsi:type="dcterms:W3CDTF">2023-05-04T15:32:45Z</dcterms:created>
  <dcterms:modified xsi:type="dcterms:W3CDTF">2023-11-15T12:27:10Z</dcterms:modified>
</cp:coreProperties>
</file>