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2024\WEB 2024\Odstupné\"/>
    </mc:Choice>
  </mc:AlternateContent>
  <xr:revisionPtr revIDLastSave="0" documentId="13_ncr:1_{D6AE9023-DE6F-40A0-9536-8674178476FC}" xr6:coauthVersionLast="36" xr6:coauthVersionMax="47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databáza!$A$3:$N$33</definedName>
    <definedName name="_xlnm.Print_Titles" localSheetId="0">databáza!$3:$3</definedName>
    <definedName name="_xlnm.Print_Area" localSheetId="0">databáza!$A$1:$K$43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K15" i="1" l="1"/>
  <c r="K14" i="1"/>
  <c r="K13" i="1"/>
  <c r="K19" i="1" l="1"/>
  <c r="K18" i="1"/>
  <c r="K9" i="1" l="1"/>
  <c r="K8" i="1"/>
  <c r="K5" i="1" l="1"/>
  <c r="K6" i="1"/>
  <c r="K7" i="1"/>
  <c r="K4" i="1"/>
  <c r="K29" i="1" l="1"/>
  <c r="K21" i="1" l="1"/>
  <c r="K24" i="1" l="1"/>
  <c r="K23" i="1"/>
  <c r="K22" i="1"/>
  <c r="K31" i="1" l="1"/>
  <c r="K28" i="1" l="1"/>
  <c r="K32" i="1" l="1"/>
  <c r="K30" i="1"/>
  <c r="K27" i="1" l="1"/>
  <c r="K26" i="1"/>
  <c r="K25" i="1"/>
  <c r="K20" i="1" l="1"/>
  <c r="K17" i="1"/>
  <c r="K16" i="1"/>
  <c r="K12" i="1" l="1"/>
  <c r="K11" i="1"/>
  <c r="K10" i="1" l="1"/>
  <c r="K33" i="1" s="1"/>
  <c r="G2" i="1" l="1"/>
  <c r="H2" i="1"/>
  <c r="K2" i="1" l="1"/>
  <c r="I2" i="1"/>
  <c r="J2" i="1"/>
</calcChain>
</file>

<file path=xl/sharedStrings.xml><?xml version="1.0" encoding="utf-8"?>
<sst xmlns="http://schemas.openxmlformats.org/spreadsheetml/2006/main" count="133" uniqueCount="81">
  <si>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</si>
  <si>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</si>
  <si>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</si>
  <si>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</si>
  <si>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</si>
  <si>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</si>
  <si>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</si>
  <si>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</si>
  <si>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</si>
  <si>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</si>
  <si>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</si>
  <si>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</si>
  <si>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</si>
  <si>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</si>
  <si>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</si>
  <si>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NR</t>
  </si>
  <si>
    <t>K</t>
  </si>
  <si>
    <t>BB</t>
  </si>
  <si>
    <t>V</t>
  </si>
  <si>
    <t>C</t>
  </si>
  <si>
    <t>KE</t>
  </si>
  <si>
    <t>VKE</t>
  </si>
  <si>
    <t>Košický samosprávny kraj</t>
  </si>
  <si>
    <t>ZA</t>
  </si>
  <si>
    <t>VBB</t>
  </si>
  <si>
    <t>Banskobystrický samosprávny kraj</t>
  </si>
  <si>
    <t xml:space="preserve"> </t>
  </si>
  <si>
    <t>PO</t>
  </si>
  <si>
    <t>VTC</t>
  </si>
  <si>
    <t>Trenčiansky samosprávny kraj</t>
  </si>
  <si>
    <t>S</t>
  </si>
  <si>
    <t>BA</t>
  </si>
  <si>
    <t>VBA</t>
  </si>
  <si>
    <t>Bratislavský samosprávny kraj</t>
  </si>
  <si>
    <t>KTC</t>
  </si>
  <si>
    <t>Regionálny úrad školskej správy v Trenčíne</t>
  </si>
  <si>
    <t>O506338</t>
  </si>
  <si>
    <t>Mesto Nové Mesto nad Váhom</t>
  </si>
  <si>
    <t>VNR</t>
  </si>
  <si>
    <t>Nitriansky samosprávny kraj</t>
  </si>
  <si>
    <t>O555860</t>
  </si>
  <si>
    <t>Obec Veľký Lapáš</t>
  </si>
  <si>
    <t>O523089</t>
  </si>
  <si>
    <t>Mesto Sobrance</t>
  </si>
  <si>
    <t>S1076</t>
  </si>
  <si>
    <t>Ing. Miroslav Krištan</t>
  </si>
  <si>
    <t>O515001</t>
  </si>
  <si>
    <t>Obec Jesenské</t>
  </si>
  <si>
    <t>O518158</t>
  </si>
  <si>
    <t>Mesto Zvolen</t>
  </si>
  <si>
    <t>C23</t>
  </si>
  <si>
    <t>Západný dištrikt Evanjelickej cirkvi a. v. na Slovensku</t>
  </si>
  <si>
    <t>O529320</t>
  </si>
  <si>
    <t>Mestská časť Bratislava - Ružinov</t>
  </si>
  <si>
    <t>O545333</t>
  </si>
  <si>
    <t>Obec Dunajská Lužná</t>
  </si>
  <si>
    <t>S096</t>
  </si>
  <si>
    <t>COOP PRODUKT SLOVENSKO</t>
  </si>
  <si>
    <t>O509132</t>
  </si>
  <si>
    <t>Mesto Čadca</t>
  </si>
  <si>
    <t>O517402</t>
  </si>
  <si>
    <t>Mesto Žilina</t>
  </si>
  <si>
    <t>O517674</t>
  </si>
  <si>
    <t>Obec Kolárovice</t>
  </si>
  <si>
    <t>C59</t>
  </si>
  <si>
    <t>Rímskokatolícka cirkev, Žilinská diecéza</t>
  </si>
  <si>
    <t>S310</t>
  </si>
  <si>
    <t>ŠKOLA, s.r.o.</t>
  </si>
  <si>
    <t>VPO</t>
  </si>
  <si>
    <t>Prešovský samosprávny kraj</t>
  </si>
  <si>
    <t>9, 10</t>
  </si>
  <si>
    <t>O519936</t>
  </si>
  <si>
    <t>Obec Raslavice</t>
  </si>
  <si>
    <t>O520691</t>
  </si>
  <si>
    <t>Obec Radvaň nad Laborcom</t>
  </si>
  <si>
    <t>O520802</t>
  </si>
  <si>
    <t>Mesto Snina</t>
  </si>
  <si>
    <t>O525146</t>
  </si>
  <si>
    <t>Mesto Sabinov</t>
  </si>
  <si>
    <t>VZA</t>
  </si>
  <si>
    <t>Žilinský samosprávny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</si>
</sst>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3" fontId="2" fillId="0" borderId="0" xfId="1" applyNumberFormat="1"/>
    <xf numFmtId="3" fontId="4" fillId="0" borderId="3" xfId="1" applyNumberFormat="1" applyFont="1" applyBorder="1"/>
    <xf numFmtId="0" fontId="4" fillId="0" borderId="7" xfId="1" applyFont="1" applyBorder="1" applyAlignment="1">
      <alignment horizontal="center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4" fontId="2" fillId="0" borderId="0" xfId="1" applyNumberFormat="1"/>
    <xf numFmtId="0" fontId="4" fillId="0" borderId="11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right" vertical="center" wrapText="1"/>
    </xf>
    <xf numFmtId="3" fontId="4" fillId="0" borderId="13" xfId="1" applyNumberFormat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wrapText="1"/>
    </xf>
    <xf numFmtId="0" fontId="4" fillId="0" borderId="3" xfId="1" applyFont="1" applyBorder="1" applyAlignment="1">
      <alignment horizontal="right"/>
    </xf>
    <xf numFmtId="3" fontId="9" fillId="0" borderId="3" xfId="1" applyNumberFormat="1" applyFont="1" applyBorder="1"/>
    <xf numFmtId="0" fontId="4" fillId="0" borderId="3" xfId="1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0" fontId="6" fillId="2" borderId="14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wrapText="1"/>
    </xf>
    <xf numFmtId="0" fontId="4" fillId="0" borderId="3" xfId="1" applyFont="1" applyFill="1" applyBorder="1" applyAlignment="1">
      <alignment horizontal="right"/>
    </xf>
    <xf numFmtId="3" fontId="4" fillId="0" borderId="6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/>
    <xf numFmtId="0" fontId="8" fillId="0" borderId="0" xfId="1" applyFont="1" applyAlignment="1">
      <alignment horizontal="center" vertical="center" wrapText="1"/>
    </xf>
    <xf numFmtId="0" fontId="8" fillId="2" borderId="8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left"/>
    </xf>
    <xf numFmtId="0" fontId="8" fillId="2" borderId="10" xfId="1" applyFont="1" applyFill="1" applyBorder="1" applyAlignment="1">
      <alignment horizontal="left"/>
    </xf>
  </cellXfs>
  <cellStyles count="5">
    <cellStyle name="Normálna" xfId="0" builtinId="0"/>
    <cellStyle name="Normálna 2" xfId="1" xr:uid="{18E99D84-387A-4B22-A5A9-BD2BF34D1ECE}"/>
    <cellStyle name="Normálna 2 2" xfId="3" xr:uid="{E79442EA-662B-41AB-B241-DD50546200A3}"/>
    <cellStyle name="Normálna 4" xfId="4" xr:uid="{0C65706D-D060-43CE-9FF2-EA2A7DCAE92A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</sheetPr>
  <dimension ref="A1:L39"/>
  <sheetViews>
    <sheetView tabSelected="1" workbookViewId="0">
      <selection activeCell="N39" sqref="N39"/>
    </sheetView>
  </sheetViews>
  <sheetFormatPr defaultColWidth="8.85546875" defaultRowHeight="15" x14ac:dyDescent="0.25"/>
  <cols>
    <col min="1" max="1" width="6" style="2" customWidth="1"/>
    <col min="2" max="2" width="8.85546875" style="2"/>
    <col min="3" max="3" width="9.42578125" style="2" customWidth="1"/>
    <col min="4" max="4" width="10.42578125" style="2" customWidth="1"/>
    <col min="5" max="5" width="50.28515625" style="1" customWidth="1"/>
    <col min="6" max="6" width="9" style="1" customWidth="1"/>
    <col min="7" max="7" width="22.42578125" style="1" customWidth="1"/>
    <col min="8" max="8" width="16.140625" style="1" customWidth="1"/>
    <col min="9" max="10" width="14" style="14" customWidth="1"/>
    <col min="11" max="11" width="15.7109375" style="14" customWidth="1"/>
    <col min="12" max="12" width="9.7109375" style="1" customWidth="1"/>
    <col min="13" max="16384" width="8.85546875" style="1"/>
  </cols>
  <sheetData>
    <row r="1" spans="1:11" ht="60.75" customHeight="1" thickBot="1" x14ac:dyDescent="0.3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2.75" hidden="1" customHeight="1" thickBot="1" x14ac:dyDescent="0.3">
      <c r="A2" s="6"/>
      <c r="B2" s="6"/>
      <c r="C2" s="6"/>
      <c r="D2" s="6"/>
      <c r="E2" s="6"/>
      <c r="F2" s="6"/>
      <c r="G2" s="1">
        <f>SUBTOTAL(9,G9:G10)</f>
        <v>7</v>
      </c>
      <c r="H2" s="1">
        <f>SUBTOTAL(9,H9:H10)</f>
        <v>27</v>
      </c>
      <c r="I2" s="14">
        <f>SUBTOTAL(9,I9:I10)</f>
        <v>49834</v>
      </c>
      <c r="J2" s="14">
        <f>SUBTOTAL(9,J9:J10)</f>
        <v>16217</v>
      </c>
      <c r="K2" s="14">
        <f>SUBTOTAL(9,K9:K10)</f>
        <v>66051</v>
      </c>
    </row>
    <row r="3" spans="1:11" ht="90" thickBot="1" x14ac:dyDescent="0.3">
      <c r="A3" s="29" t="s">
        <v>9</v>
      </c>
      <c r="B3" s="30" t="s">
        <v>8</v>
      </c>
      <c r="C3" s="30" t="s">
        <v>7</v>
      </c>
      <c r="D3" s="30" t="s">
        <v>6</v>
      </c>
      <c r="E3" s="31" t="s">
        <v>5</v>
      </c>
      <c r="F3" s="31" t="s">
        <v>4</v>
      </c>
      <c r="G3" s="32" t="s">
        <v>3</v>
      </c>
      <c r="H3" s="32" t="s">
        <v>2</v>
      </c>
      <c r="I3" s="33" t="s">
        <v>11</v>
      </c>
      <c r="J3" s="33" t="s">
        <v>12</v>
      </c>
      <c r="K3" s="34" t="s">
        <v>13</v>
      </c>
    </row>
    <row r="4" spans="1:11" x14ac:dyDescent="0.25">
      <c r="A4" s="9" t="s">
        <v>31</v>
      </c>
      <c r="B4" s="5" t="s">
        <v>18</v>
      </c>
      <c r="C4" s="5" t="s">
        <v>32</v>
      </c>
      <c r="D4" s="5">
        <v>36063606</v>
      </c>
      <c r="E4" s="4" t="s">
        <v>33</v>
      </c>
      <c r="F4" s="4">
        <v>9</v>
      </c>
      <c r="G4" s="3">
        <v>1</v>
      </c>
      <c r="H4" s="3">
        <v>5</v>
      </c>
      <c r="I4" s="8">
        <v>8863</v>
      </c>
      <c r="J4" s="8">
        <v>3208</v>
      </c>
      <c r="K4" s="17">
        <f>I4+J4</f>
        <v>12071</v>
      </c>
    </row>
    <row r="5" spans="1:11" x14ac:dyDescent="0.25">
      <c r="A5" s="9" t="s">
        <v>31</v>
      </c>
      <c r="B5" s="5" t="s">
        <v>1</v>
      </c>
      <c r="C5" s="5" t="s">
        <v>52</v>
      </c>
      <c r="D5" s="5">
        <v>603155</v>
      </c>
      <c r="E5" s="4" t="s">
        <v>53</v>
      </c>
      <c r="F5" s="4">
        <v>8</v>
      </c>
      <c r="G5" s="3">
        <v>1</v>
      </c>
      <c r="H5" s="3">
        <v>3</v>
      </c>
      <c r="I5" s="8">
        <v>6084</v>
      </c>
      <c r="J5" s="8">
        <v>2187</v>
      </c>
      <c r="K5" s="17">
        <f t="shared" ref="K5:K7" si="0">I5+J5</f>
        <v>8271</v>
      </c>
    </row>
    <row r="6" spans="1:11" x14ac:dyDescent="0.25">
      <c r="A6" s="9" t="s">
        <v>31</v>
      </c>
      <c r="B6" s="5" t="s">
        <v>1</v>
      </c>
      <c r="C6" s="5" t="s">
        <v>54</v>
      </c>
      <c r="D6" s="5">
        <v>400009</v>
      </c>
      <c r="E6" s="4" t="s">
        <v>55</v>
      </c>
      <c r="F6" s="4">
        <v>8</v>
      </c>
      <c r="G6" s="3">
        <v>2</v>
      </c>
      <c r="H6" s="3">
        <v>9</v>
      </c>
      <c r="I6" s="8">
        <v>21695</v>
      </c>
      <c r="J6" s="8">
        <v>7810</v>
      </c>
      <c r="K6" s="17">
        <f t="shared" si="0"/>
        <v>29505</v>
      </c>
    </row>
    <row r="7" spans="1:11" x14ac:dyDescent="0.25">
      <c r="A7" s="9" t="s">
        <v>31</v>
      </c>
      <c r="B7" s="5" t="s">
        <v>30</v>
      </c>
      <c r="C7" s="5" t="s">
        <v>56</v>
      </c>
      <c r="D7" s="5">
        <v>168637</v>
      </c>
      <c r="E7" s="4" t="s">
        <v>57</v>
      </c>
      <c r="F7" s="4">
        <v>8</v>
      </c>
      <c r="G7" s="3">
        <v>1</v>
      </c>
      <c r="H7" s="3">
        <v>5</v>
      </c>
      <c r="I7" s="8">
        <v>10695</v>
      </c>
      <c r="J7" s="8">
        <v>3444</v>
      </c>
      <c r="K7" s="17">
        <f t="shared" si="0"/>
        <v>14139</v>
      </c>
    </row>
    <row r="8" spans="1:11" x14ac:dyDescent="0.25">
      <c r="A8" s="9" t="s">
        <v>14</v>
      </c>
      <c r="B8" s="5" t="s">
        <v>16</v>
      </c>
      <c r="C8" s="5" t="s">
        <v>34</v>
      </c>
      <c r="D8" s="5">
        <v>54130450</v>
      </c>
      <c r="E8" s="4" t="s">
        <v>35</v>
      </c>
      <c r="F8" s="4">
        <v>8</v>
      </c>
      <c r="G8" s="3">
        <v>2</v>
      </c>
      <c r="H8" s="3">
        <v>10</v>
      </c>
      <c r="I8" s="8">
        <v>16250</v>
      </c>
      <c r="J8" s="8">
        <v>5842</v>
      </c>
      <c r="K8" s="17">
        <f t="shared" ref="K8" si="1">I8+J8</f>
        <v>22092</v>
      </c>
    </row>
    <row r="9" spans="1:11" ht="16.149999999999999" customHeight="1" x14ac:dyDescent="0.25">
      <c r="A9" s="9" t="s">
        <v>14</v>
      </c>
      <c r="B9" s="5" t="s">
        <v>18</v>
      </c>
      <c r="C9" s="5" t="s">
        <v>28</v>
      </c>
      <c r="D9" s="5">
        <v>36126624</v>
      </c>
      <c r="E9" s="4" t="s">
        <v>29</v>
      </c>
      <c r="F9" s="4">
        <v>8</v>
      </c>
      <c r="G9" s="3">
        <v>6</v>
      </c>
      <c r="H9" s="3">
        <v>24</v>
      </c>
      <c r="I9" s="8">
        <v>44548</v>
      </c>
      <c r="J9" s="8">
        <v>14317</v>
      </c>
      <c r="K9" s="17">
        <f>I9+J9</f>
        <v>58865</v>
      </c>
    </row>
    <row r="10" spans="1:11" ht="16.149999999999999" customHeight="1" x14ac:dyDescent="0.25">
      <c r="A10" s="9" t="s">
        <v>14</v>
      </c>
      <c r="B10" s="5" t="s">
        <v>1</v>
      </c>
      <c r="C10" s="5" t="s">
        <v>36</v>
      </c>
      <c r="D10" s="5">
        <v>311863</v>
      </c>
      <c r="E10" s="4" t="s">
        <v>37</v>
      </c>
      <c r="F10" s="4">
        <v>8</v>
      </c>
      <c r="G10" s="3">
        <v>1</v>
      </c>
      <c r="H10" s="3">
        <v>3</v>
      </c>
      <c r="I10" s="8">
        <v>5286</v>
      </c>
      <c r="J10" s="8">
        <v>1900</v>
      </c>
      <c r="K10" s="17">
        <f t="shared" ref="K10:K20" si="2">I10+J10</f>
        <v>7186</v>
      </c>
    </row>
    <row r="11" spans="1:11" ht="16.149999999999999" customHeight="1" x14ac:dyDescent="0.25">
      <c r="A11" s="19" t="s">
        <v>15</v>
      </c>
      <c r="B11" s="26" t="s">
        <v>18</v>
      </c>
      <c r="C11" s="26" t="s">
        <v>38</v>
      </c>
      <c r="D11" s="26">
        <v>37861298</v>
      </c>
      <c r="E11" s="21" t="s">
        <v>39</v>
      </c>
      <c r="F11" s="21">
        <v>10</v>
      </c>
      <c r="G11" s="27">
        <v>1</v>
      </c>
      <c r="H11" s="27">
        <v>4</v>
      </c>
      <c r="I11" s="28">
        <v>8266</v>
      </c>
      <c r="J11" s="28">
        <v>2274</v>
      </c>
      <c r="K11" s="17">
        <f t="shared" si="2"/>
        <v>10540</v>
      </c>
    </row>
    <row r="12" spans="1:11" ht="16.149999999999999" customHeight="1" x14ac:dyDescent="0.25">
      <c r="A12" s="19" t="s">
        <v>15</v>
      </c>
      <c r="B12" s="26" t="s">
        <v>1</v>
      </c>
      <c r="C12" s="26" t="s">
        <v>40</v>
      </c>
      <c r="D12" s="26">
        <v>308145</v>
      </c>
      <c r="E12" s="21" t="s">
        <v>41</v>
      </c>
      <c r="F12" s="21">
        <v>9</v>
      </c>
      <c r="G12" s="27">
        <v>1</v>
      </c>
      <c r="H12" s="27">
        <v>2</v>
      </c>
      <c r="I12" s="28">
        <v>3516</v>
      </c>
      <c r="J12" s="28">
        <v>947</v>
      </c>
      <c r="K12" s="17">
        <f t="shared" si="2"/>
        <v>4463</v>
      </c>
    </row>
    <row r="13" spans="1:11" ht="16.149999999999999" customHeight="1" x14ac:dyDescent="0.25">
      <c r="A13" s="19" t="s">
        <v>23</v>
      </c>
      <c r="B13" s="26" t="s">
        <v>18</v>
      </c>
      <c r="C13" s="26" t="s">
        <v>79</v>
      </c>
      <c r="D13" s="26">
        <v>37808427</v>
      </c>
      <c r="E13" s="21" t="s">
        <v>80</v>
      </c>
      <c r="F13" s="21">
        <v>6</v>
      </c>
      <c r="G13" s="27">
        <v>1</v>
      </c>
      <c r="H13" s="27">
        <v>5</v>
      </c>
      <c r="I13" s="28">
        <v>11430</v>
      </c>
      <c r="J13" s="28">
        <v>2208</v>
      </c>
      <c r="K13" s="17">
        <f t="shared" si="2"/>
        <v>13638</v>
      </c>
    </row>
    <row r="14" spans="1:11" ht="16.149999999999999" customHeight="1" x14ac:dyDescent="0.25">
      <c r="A14" s="19" t="s">
        <v>23</v>
      </c>
      <c r="B14" s="26" t="s">
        <v>18</v>
      </c>
      <c r="C14" s="26" t="s">
        <v>79</v>
      </c>
      <c r="D14" s="26">
        <v>37808427</v>
      </c>
      <c r="E14" s="21" t="s">
        <v>80</v>
      </c>
      <c r="F14" s="21">
        <v>7</v>
      </c>
      <c r="G14" s="27">
        <v>4</v>
      </c>
      <c r="H14" s="27">
        <v>18</v>
      </c>
      <c r="I14" s="28">
        <v>36545</v>
      </c>
      <c r="J14" s="28">
        <v>9812</v>
      </c>
      <c r="K14" s="17">
        <f t="shared" si="2"/>
        <v>46357</v>
      </c>
    </row>
    <row r="15" spans="1:11" ht="16.149999999999999" customHeight="1" x14ac:dyDescent="0.25">
      <c r="A15" s="19" t="s">
        <v>23</v>
      </c>
      <c r="B15" s="26" t="s">
        <v>18</v>
      </c>
      <c r="C15" s="26" t="s">
        <v>79</v>
      </c>
      <c r="D15" s="26">
        <v>37808427</v>
      </c>
      <c r="E15" s="21" t="s">
        <v>80</v>
      </c>
      <c r="F15" s="21">
        <v>8</v>
      </c>
      <c r="G15" s="27">
        <v>12</v>
      </c>
      <c r="H15" s="27">
        <v>60</v>
      </c>
      <c r="I15" s="28">
        <v>119570</v>
      </c>
      <c r="J15" s="28">
        <v>34375</v>
      </c>
      <c r="K15" s="17">
        <f t="shared" si="2"/>
        <v>153945</v>
      </c>
    </row>
    <row r="16" spans="1:11" ht="16.149999999999999" customHeight="1" x14ac:dyDescent="0.25">
      <c r="A16" s="19" t="s">
        <v>23</v>
      </c>
      <c r="B16" s="5" t="s">
        <v>1</v>
      </c>
      <c r="C16" s="5" t="s">
        <v>58</v>
      </c>
      <c r="D16" s="5">
        <v>313971</v>
      </c>
      <c r="E16" s="4" t="s">
        <v>59</v>
      </c>
      <c r="F16" s="24">
        <v>12</v>
      </c>
      <c r="G16" s="22">
        <v>1</v>
      </c>
      <c r="H16" s="22">
        <v>5</v>
      </c>
      <c r="I16" s="8">
        <v>14795</v>
      </c>
      <c r="J16" s="8">
        <v>5318</v>
      </c>
      <c r="K16" s="17">
        <f t="shared" si="2"/>
        <v>20113</v>
      </c>
    </row>
    <row r="17" spans="1:11" ht="16.149999999999999" customHeight="1" x14ac:dyDescent="0.25">
      <c r="A17" s="19" t="s">
        <v>23</v>
      </c>
      <c r="B17" s="5" t="s">
        <v>1</v>
      </c>
      <c r="C17" s="5" t="s">
        <v>60</v>
      </c>
      <c r="D17" s="5">
        <v>321796</v>
      </c>
      <c r="E17" s="4" t="s">
        <v>61</v>
      </c>
      <c r="F17" s="24">
        <v>8</v>
      </c>
      <c r="G17" s="22">
        <v>4</v>
      </c>
      <c r="H17" s="22">
        <v>19</v>
      </c>
      <c r="I17" s="8">
        <v>35978</v>
      </c>
      <c r="J17" s="8">
        <v>8019</v>
      </c>
      <c r="K17" s="17">
        <f t="shared" si="2"/>
        <v>43997</v>
      </c>
    </row>
    <row r="18" spans="1:11" ht="16.149999999999999" customHeight="1" x14ac:dyDescent="0.25">
      <c r="A18" s="19" t="s">
        <v>23</v>
      </c>
      <c r="B18" s="5" t="s">
        <v>1</v>
      </c>
      <c r="C18" s="5" t="s">
        <v>62</v>
      </c>
      <c r="D18" s="5">
        <v>321362</v>
      </c>
      <c r="E18" s="4" t="s">
        <v>63</v>
      </c>
      <c r="F18" s="24">
        <v>6</v>
      </c>
      <c r="G18" s="22">
        <v>1</v>
      </c>
      <c r="H18" s="22">
        <v>5</v>
      </c>
      <c r="I18" s="8">
        <v>13583</v>
      </c>
      <c r="J18" s="8">
        <v>4821</v>
      </c>
      <c r="K18" s="17">
        <f t="shared" si="2"/>
        <v>18404</v>
      </c>
    </row>
    <row r="19" spans="1:11" ht="16.149999999999999" customHeight="1" x14ac:dyDescent="0.25">
      <c r="A19" s="19" t="s">
        <v>23</v>
      </c>
      <c r="B19" s="5" t="s">
        <v>19</v>
      </c>
      <c r="C19" s="5" t="s">
        <v>64</v>
      </c>
      <c r="D19" s="5">
        <v>42063043</v>
      </c>
      <c r="E19" s="4" t="s">
        <v>65</v>
      </c>
      <c r="F19" s="24">
        <v>8</v>
      </c>
      <c r="G19" s="22">
        <v>1</v>
      </c>
      <c r="H19" s="22">
        <v>5</v>
      </c>
      <c r="I19" s="8">
        <v>9640</v>
      </c>
      <c r="J19" s="8">
        <v>2158</v>
      </c>
      <c r="K19" s="17">
        <f t="shared" si="2"/>
        <v>11798</v>
      </c>
    </row>
    <row r="20" spans="1:11" ht="16.149999999999999" customHeight="1" x14ac:dyDescent="0.25">
      <c r="A20" s="19" t="s">
        <v>23</v>
      </c>
      <c r="B20" s="26" t="s">
        <v>30</v>
      </c>
      <c r="C20" s="26" t="s">
        <v>66</v>
      </c>
      <c r="D20" s="26">
        <v>36431524</v>
      </c>
      <c r="E20" s="21" t="s">
        <v>67</v>
      </c>
      <c r="F20" s="37">
        <v>8</v>
      </c>
      <c r="G20" s="38">
        <v>1</v>
      </c>
      <c r="H20" s="38">
        <v>4</v>
      </c>
      <c r="I20" s="28">
        <v>6311</v>
      </c>
      <c r="J20" s="28">
        <v>2285</v>
      </c>
      <c r="K20" s="17">
        <f t="shared" si="2"/>
        <v>8596</v>
      </c>
    </row>
    <row r="21" spans="1:11" ht="16.149999999999999" customHeight="1" x14ac:dyDescent="0.25">
      <c r="A21" s="19" t="s">
        <v>17</v>
      </c>
      <c r="B21" s="35" t="s">
        <v>18</v>
      </c>
      <c r="C21" s="36" t="s">
        <v>24</v>
      </c>
      <c r="D21" s="26">
        <v>37828100</v>
      </c>
      <c r="E21" s="21" t="s">
        <v>25</v>
      </c>
      <c r="F21" s="37">
        <v>9</v>
      </c>
      <c r="G21" s="38">
        <v>3</v>
      </c>
      <c r="H21" s="27">
        <v>15</v>
      </c>
      <c r="I21" s="28">
        <v>36538</v>
      </c>
      <c r="J21" s="39">
        <v>12544</v>
      </c>
      <c r="K21" s="17">
        <f>I21+J21</f>
        <v>49082</v>
      </c>
    </row>
    <row r="22" spans="1:11" ht="16.149999999999999" customHeight="1" x14ac:dyDescent="0.25">
      <c r="A22" s="19" t="s">
        <v>17</v>
      </c>
      <c r="B22" s="40" t="s">
        <v>1</v>
      </c>
      <c r="C22" s="40" t="s">
        <v>46</v>
      </c>
      <c r="D22" s="20">
        <v>318833</v>
      </c>
      <c r="E22" s="21" t="s">
        <v>47</v>
      </c>
      <c r="F22" s="41">
        <v>8</v>
      </c>
      <c r="G22" s="41">
        <v>1</v>
      </c>
      <c r="H22" s="42">
        <v>3</v>
      </c>
      <c r="I22" s="39">
        <v>5271</v>
      </c>
      <c r="J22" s="39">
        <v>1658</v>
      </c>
      <c r="K22" s="17">
        <f t="shared" ref="K22:K24" si="3">I22+J22</f>
        <v>6929</v>
      </c>
    </row>
    <row r="23" spans="1:11" ht="16.149999999999999" customHeight="1" x14ac:dyDescent="0.25">
      <c r="A23" s="19" t="s">
        <v>17</v>
      </c>
      <c r="B23" s="40" t="s">
        <v>1</v>
      </c>
      <c r="C23" s="40" t="s">
        <v>48</v>
      </c>
      <c r="D23" s="20">
        <v>320439</v>
      </c>
      <c r="E23" s="21" t="s">
        <v>49</v>
      </c>
      <c r="F23" s="41">
        <v>8</v>
      </c>
      <c r="G23" s="41">
        <v>2</v>
      </c>
      <c r="H23" s="42">
        <v>10</v>
      </c>
      <c r="I23" s="39">
        <v>19915</v>
      </c>
      <c r="J23" s="39">
        <v>6163</v>
      </c>
      <c r="K23" s="17">
        <f t="shared" si="3"/>
        <v>26078</v>
      </c>
    </row>
    <row r="24" spans="1:11" ht="16.149999999999999" customHeight="1" x14ac:dyDescent="0.25">
      <c r="A24" s="19" t="s">
        <v>17</v>
      </c>
      <c r="B24" s="40" t="s">
        <v>19</v>
      </c>
      <c r="C24" s="40" t="s">
        <v>50</v>
      </c>
      <c r="D24" s="20">
        <v>31933475</v>
      </c>
      <c r="E24" s="21" t="s">
        <v>51</v>
      </c>
      <c r="F24" s="41">
        <v>8</v>
      </c>
      <c r="G24" s="41">
        <v>1</v>
      </c>
      <c r="H24" s="42">
        <v>2</v>
      </c>
      <c r="I24" s="39">
        <v>1866</v>
      </c>
      <c r="J24" s="39">
        <v>619</v>
      </c>
      <c r="K24" s="17">
        <f t="shared" si="3"/>
        <v>2485</v>
      </c>
    </row>
    <row r="25" spans="1:11" ht="16.149999999999999" customHeight="1" x14ac:dyDescent="0.25">
      <c r="A25" s="9" t="s">
        <v>27</v>
      </c>
      <c r="B25" s="5" t="s">
        <v>18</v>
      </c>
      <c r="C25" s="5" t="s">
        <v>68</v>
      </c>
      <c r="D25" s="5">
        <v>37870475</v>
      </c>
      <c r="E25" s="4" t="s">
        <v>69</v>
      </c>
      <c r="F25" s="24" t="s">
        <v>70</v>
      </c>
      <c r="G25" s="3">
        <v>12</v>
      </c>
      <c r="H25" s="3">
        <v>52</v>
      </c>
      <c r="I25" s="8">
        <v>94206</v>
      </c>
      <c r="J25" s="8">
        <v>30440</v>
      </c>
      <c r="K25" s="18">
        <f t="shared" ref="K25:K32" si="4">I25+J25</f>
        <v>124646</v>
      </c>
    </row>
    <row r="26" spans="1:11" ht="16.149999999999999" customHeight="1" x14ac:dyDescent="0.25">
      <c r="A26" s="9" t="s">
        <v>27</v>
      </c>
      <c r="B26" s="5" t="s">
        <v>1</v>
      </c>
      <c r="C26" s="5" t="s">
        <v>71</v>
      </c>
      <c r="D26" s="5">
        <v>322521</v>
      </c>
      <c r="E26" s="4" t="s">
        <v>72</v>
      </c>
      <c r="F26" s="4">
        <v>8</v>
      </c>
      <c r="G26" s="3">
        <v>2</v>
      </c>
      <c r="H26" s="3">
        <v>10</v>
      </c>
      <c r="I26" s="8">
        <v>18630</v>
      </c>
      <c r="J26" s="8">
        <v>6698</v>
      </c>
      <c r="K26" s="18">
        <f t="shared" si="4"/>
        <v>25328</v>
      </c>
    </row>
    <row r="27" spans="1:11" ht="16.149999999999999" customHeight="1" x14ac:dyDescent="0.25">
      <c r="A27" s="9" t="s">
        <v>27</v>
      </c>
      <c r="B27" s="5" t="s">
        <v>1</v>
      </c>
      <c r="C27" s="5" t="s">
        <v>73</v>
      </c>
      <c r="D27" s="5">
        <v>323454</v>
      </c>
      <c r="E27" s="4" t="s">
        <v>74</v>
      </c>
      <c r="F27" s="4">
        <v>8</v>
      </c>
      <c r="G27" s="3">
        <v>1</v>
      </c>
      <c r="H27" s="3">
        <v>3</v>
      </c>
      <c r="I27" s="8">
        <v>4723</v>
      </c>
      <c r="J27" s="8">
        <v>1698</v>
      </c>
      <c r="K27" s="18">
        <f t="shared" si="4"/>
        <v>6421</v>
      </c>
    </row>
    <row r="28" spans="1:11" ht="16.149999999999999" customHeight="1" x14ac:dyDescent="0.25">
      <c r="A28" s="9" t="s">
        <v>27</v>
      </c>
      <c r="B28" s="5" t="s">
        <v>1</v>
      </c>
      <c r="C28" s="5" t="s">
        <v>75</v>
      </c>
      <c r="D28" s="5">
        <v>323560</v>
      </c>
      <c r="E28" s="4" t="s">
        <v>76</v>
      </c>
      <c r="F28" s="4">
        <v>9</v>
      </c>
      <c r="G28" s="3">
        <v>1</v>
      </c>
      <c r="H28" s="3">
        <v>5</v>
      </c>
      <c r="I28" s="8">
        <v>9343</v>
      </c>
      <c r="J28" s="8">
        <v>3359</v>
      </c>
      <c r="K28" s="18">
        <f>I28+J28</f>
        <v>12702</v>
      </c>
    </row>
    <row r="29" spans="1:11" ht="16.149999999999999" customHeight="1" x14ac:dyDescent="0.25">
      <c r="A29" s="9" t="s">
        <v>27</v>
      </c>
      <c r="B29" s="5" t="s">
        <v>1</v>
      </c>
      <c r="C29" s="5" t="s">
        <v>77</v>
      </c>
      <c r="D29" s="5">
        <v>327735</v>
      </c>
      <c r="E29" s="4" t="s">
        <v>78</v>
      </c>
      <c r="F29" s="4">
        <v>8</v>
      </c>
      <c r="G29" s="3">
        <v>2</v>
      </c>
      <c r="H29" s="3">
        <v>10</v>
      </c>
      <c r="I29" s="8">
        <v>19640</v>
      </c>
      <c r="J29" s="8">
        <v>7060</v>
      </c>
      <c r="K29" s="18">
        <f t="shared" ref="K29" si="5">I29+J29</f>
        <v>26700</v>
      </c>
    </row>
    <row r="30" spans="1:11" ht="16.149999999999999" customHeight="1" x14ac:dyDescent="0.25">
      <c r="A30" s="9" t="s">
        <v>20</v>
      </c>
      <c r="B30" s="5" t="s">
        <v>18</v>
      </c>
      <c r="C30" s="16" t="s">
        <v>21</v>
      </c>
      <c r="D30" s="25">
        <v>35541016</v>
      </c>
      <c r="E30" s="4" t="s">
        <v>22</v>
      </c>
      <c r="F30" s="4">
        <v>9</v>
      </c>
      <c r="G30" s="3">
        <v>1</v>
      </c>
      <c r="H30" s="3">
        <v>3</v>
      </c>
      <c r="I30" s="8">
        <v>6387</v>
      </c>
      <c r="J30" s="8">
        <v>2040</v>
      </c>
      <c r="K30" s="18">
        <f t="shared" si="4"/>
        <v>8427</v>
      </c>
    </row>
    <row r="31" spans="1:11" ht="16.149999999999999" customHeight="1" x14ac:dyDescent="0.25">
      <c r="A31" s="9" t="s">
        <v>20</v>
      </c>
      <c r="B31" s="5" t="s">
        <v>1</v>
      </c>
      <c r="C31" s="16" t="s">
        <v>42</v>
      </c>
      <c r="D31" s="25">
        <v>325791</v>
      </c>
      <c r="E31" s="4" t="s">
        <v>43</v>
      </c>
      <c r="F31" s="4">
        <v>9</v>
      </c>
      <c r="G31" s="3">
        <v>1</v>
      </c>
      <c r="H31" s="3">
        <v>5</v>
      </c>
      <c r="I31" s="23">
        <v>1225</v>
      </c>
      <c r="J31" s="23">
        <v>440</v>
      </c>
      <c r="K31" s="18">
        <f>I31+J31</f>
        <v>1665</v>
      </c>
    </row>
    <row r="32" spans="1:11" ht="16.149999999999999" customHeight="1" thickBot="1" x14ac:dyDescent="0.3">
      <c r="A32" s="15" t="s">
        <v>20</v>
      </c>
      <c r="B32" s="5" t="s">
        <v>30</v>
      </c>
      <c r="C32" s="16" t="s">
        <v>44</v>
      </c>
      <c r="D32" s="25">
        <v>90000338</v>
      </c>
      <c r="E32" s="4" t="s">
        <v>45</v>
      </c>
      <c r="F32" s="4">
        <v>8</v>
      </c>
      <c r="G32" s="3">
        <v>1</v>
      </c>
      <c r="H32" s="3">
        <v>5</v>
      </c>
      <c r="I32" s="23">
        <v>10342</v>
      </c>
      <c r="J32" s="23">
        <v>3744</v>
      </c>
      <c r="K32" s="18">
        <f t="shared" si="4"/>
        <v>14086</v>
      </c>
    </row>
    <row r="33" spans="1:12" ht="16.5" thickBot="1" x14ac:dyDescent="0.3">
      <c r="A33" s="44" t="s">
        <v>0</v>
      </c>
      <c r="B33" s="45"/>
      <c r="C33" s="45"/>
      <c r="D33" s="45"/>
      <c r="E33" s="46"/>
      <c r="F33" s="10"/>
      <c r="G33" s="11">
        <f>SUM(G4:G32)</f>
        <v>69</v>
      </c>
      <c r="H33" s="11">
        <f>SUM(H4:H32)</f>
        <v>309</v>
      </c>
      <c r="I33" s="12">
        <f>SUM(I4:I32)</f>
        <v>601141</v>
      </c>
      <c r="J33" s="12">
        <f>SUM(J4:J32)</f>
        <v>187388</v>
      </c>
      <c r="K33" s="13">
        <f>SUM(K4:K32)</f>
        <v>788529</v>
      </c>
    </row>
    <row r="34" spans="1:12" ht="18" customHeight="1" x14ac:dyDescent="0.25"/>
    <row r="35" spans="1:12" x14ac:dyDescent="0.25">
      <c r="E35" s="1" t="s">
        <v>26</v>
      </c>
    </row>
    <row r="36" spans="1:12" x14ac:dyDescent="0.25">
      <c r="L36" s="7"/>
    </row>
    <row r="39" spans="1:12" x14ac:dyDescent="0.25">
      <c r="E39" s="1" t="s">
        <v>26</v>
      </c>
      <c r="F39" s="1" t="s">
        <v>26</v>
      </c>
    </row>
  </sheetData>
  <autoFilter ref="A3:N33" xr:uid="{9F7722FF-AFF9-4CC4-B5A9-9DA500D03721}"/>
  <mergeCells count="2">
    <mergeCell ref="A1:K1"/>
    <mergeCell ref="A33:E33"/>
  </mergeCells>
  <pageMargins left="0" right="0" top="0" bottom="0" header="0.31496062992125984" footer="0.31496062992125984"/>
  <pageSetup paperSize="9" scale="67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Hambálková Katarína</cp:lastModifiedBy>
  <cp:lastPrinted>2024-11-06T08:58:07Z</cp:lastPrinted>
  <dcterms:created xsi:type="dcterms:W3CDTF">2024-01-18T07:47:27Z</dcterms:created>
  <dcterms:modified xsi:type="dcterms:W3CDTF">2024-11-11T13:21:23Z</dcterms:modified>
</cp:coreProperties>
</file>