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4\Odstupné\3. KOLO - MÁJ\"/>
    </mc:Choice>
  </mc:AlternateContent>
  <xr:revisionPtr revIDLastSave="0" documentId="13_ncr:1_{CDA44DDC-5F12-49D4-BAF9-0D0FF936FEA4}" xr6:coauthVersionLast="36" xr6:coauthVersionMax="47" xr10:uidLastSave="{00000000-0000-0000-0000-000000000000}"/>
  <bookViews>
    <workbookView xWindow="0" yWindow="0" windowWidth="23040" windowHeight="9060" xr2:uid="{018EAB99-47DA-415D-9A39-400BB6683507}"/>
  </bookViews>
  <sheets>
    <sheet name="Databáza" sheetId="1" r:id="rId1"/>
  </sheets>
  <definedNames>
    <definedName name="_xlnm._FilterDatabase" localSheetId="0" hidden="1">Databáza!$A$3:$K$9</definedName>
    <definedName name="_xlnm.Print_Titles" localSheetId="0">Databáza!$3:$3</definedName>
    <definedName name="_xlnm.Print_Area" localSheetId="0">Databáza!$A$1:$K$11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10" i="1"/>
  <c r="G2" i="1" l="1"/>
  <c r="H2" i="1"/>
  <c r="H11" i="1" l="1"/>
  <c r="G11" i="1"/>
  <c r="K7" i="1"/>
  <c r="K6" i="1"/>
  <c r="K5" i="1"/>
  <c r="K8" i="1" l="1"/>
  <c r="K4" i="1" l="1"/>
  <c r="I2" i="1"/>
  <c r="I11" i="1"/>
  <c r="K10" i="1"/>
  <c r="K11" i="1" s="1"/>
  <c r="J2" i="1"/>
  <c r="J11" i="1"/>
  <c r="K9" i="1"/>
  <c r="K2" i="1" l="1"/>
</calcChain>
</file>

<file path=xl/sharedStrings.xml><?xml version="1.0" encoding="utf-8"?>
<sst xmlns="http://schemas.openxmlformats.org/spreadsheetml/2006/main" count="41" uniqueCount="27">
  <si>
    <t>Spolu</t>
  </si>
  <si>
    <t>KE</t>
  </si>
  <si>
    <t>O</t>
  </si>
  <si>
    <t>Košický samosprávny kraj</t>
  </si>
  <si>
    <t>VKE</t>
  </si>
  <si>
    <t>V</t>
  </si>
  <si>
    <t>PO</t>
  </si>
  <si>
    <t>Mesto Stará Ľubovňa</t>
  </si>
  <si>
    <t>O526665</t>
  </si>
  <si>
    <t>ZA</t>
  </si>
  <si>
    <t>Žilinský samosprávny kraj</t>
  </si>
  <si>
    <t>VZA</t>
  </si>
  <si>
    <t>NR</t>
  </si>
  <si>
    <t>Nitriansky samosprávny kraj</t>
  </si>
  <si>
    <t>VNR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</si>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</sst>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2" borderId="2" xfId="1" applyFont="1" applyFill="1" applyBorder="1"/>
    <xf numFmtId="0" fontId="4" fillId="2" borderId="2" xfId="1" applyFont="1" applyFill="1" applyBorder="1"/>
    <xf numFmtId="0" fontId="4" fillId="0" borderId="6" xfId="1" applyFont="1" applyBorder="1"/>
    <xf numFmtId="0" fontId="4" fillId="0" borderId="6" xfId="1" applyFont="1" applyBorder="1" applyAlignment="1">
      <alignment wrapText="1"/>
    </xf>
    <xf numFmtId="0" fontId="4" fillId="0" borderId="6" xfId="1" applyFont="1" applyBorder="1" applyAlignment="1">
      <alignment horizontal="center"/>
    </xf>
    <xf numFmtId="0" fontId="7" fillId="0" borderId="0" xfId="1" applyFont="1" applyBorder="1" applyAlignment="1">
      <alignment vertical="center" wrapText="1"/>
    </xf>
    <xf numFmtId="0" fontId="9" fillId="0" borderId="6" xfId="1" applyFont="1" applyBorder="1"/>
    <xf numFmtId="4" fontId="2" fillId="0" borderId="0" xfId="1" applyNumberFormat="1"/>
    <xf numFmtId="3" fontId="4" fillId="0" borderId="6" xfId="1" applyNumberFormat="1" applyFont="1" applyBorder="1"/>
    <xf numFmtId="3" fontId="9" fillId="0" borderId="6" xfId="1" applyNumberFormat="1" applyFont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0" fontId="4" fillId="0" borderId="8" xfId="1" applyFont="1" applyBorder="1" applyAlignment="1">
      <alignment horizontal="center"/>
    </xf>
    <xf numFmtId="3" fontId="4" fillId="0" borderId="9" xfId="1" applyNumberFormat="1" applyFont="1" applyBorder="1"/>
    <xf numFmtId="3" fontId="9" fillId="0" borderId="9" xfId="1" applyNumberFormat="1" applyFont="1" applyBorder="1"/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wrapText="1"/>
    </xf>
    <xf numFmtId="0" fontId="4" fillId="0" borderId="11" xfId="1" applyFont="1" applyBorder="1" applyAlignment="1">
      <alignment wrapText="1"/>
    </xf>
    <xf numFmtId="0" fontId="4" fillId="0" borderId="11" xfId="1" applyFont="1" applyBorder="1"/>
    <xf numFmtId="3" fontId="4" fillId="0" borderId="11" xfId="1" applyNumberFormat="1" applyFont="1" applyBorder="1"/>
    <xf numFmtId="3" fontId="4" fillId="0" borderId="12" xfId="1" applyNumberFormat="1" applyFont="1" applyBorder="1"/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4" xfId="1" applyFont="1" applyBorder="1" applyAlignment="1">
      <alignment wrapText="1"/>
    </xf>
    <xf numFmtId="0" fontId="4" fillId="0" borderId="14" xfId="1" applyFont="1" applyBorder="1"/>
    <xf numFmtId="3" fontId="4" fillId="0" borderId="14" xfId="1" applyNumberFormat="1" applyFont="1" applyBorder="1"/>
    <xf numFmtId="3" fontId="4" fillId="0" borderId="15" xfId="1" applyNumberFormat="1" applyFont="1" applyBorder="1"/>
    <xf numFmtId="0" fontId="6" fillId="2" borderId="16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3" fontId="2" fillId="0" borderId="0" xfId="1" applyNumberFormat="1"/>
    <xf numFmtId="0" fontId="8" fillId="0" borderId="0" xfId="1" applyFont="1" applyAlignment="1">
      <alignment horizontal="center" vertical="center" wrapText="1"/>
    </xf>
    <xf numFmtId="0" fontId="3" fillId="2" borderId="5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</cellXfs>
  <cellStyles count="3">
    <cellStyle name="Normálna" xfId="0" builtinId="0"/>
    <cellStyle name="Normálna 2" xfId="1" xr:uid="{18E99D84-387A-4B22-A5A9-BD2BF34D1ECE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  <pageSetUpPr fitToPage="1"/>
  </sheetPr>
  <dimension ref="A1:K12"/>
  <sheetViews>
    <sheetView tabSelected="1" workbookViewId="0">
      <selection sqref="A1:K11"/>
    </sheetView>
  </sheetViews>
  <sheetFormatPr defaultColWidth="8.88671875" defaultRowHeight="14.4" x14ac:dyDescent="0.3"/>
  <cols>
    <col min="1" max="1" width="6" style="2" customWidth="1"/>
    <col min="2" max="2" width="8.88671875" style="2"/>
    <col min="3" max="3" width="9.44140625" style="2" customWidth="1"/>
    <col min="4" max="4" width="10.44140625" style="2" customWidth="1"/>
    <col min="5" max="5" width="31.21875" style="1" customWidth="1"/>
    <col min="6" max="6" width="9" style="1" customWidth="1"/>
    <col min="7" max="7" width="22.44140625" style="1" customWidth="1"/>
    <col min="8" max="8" width="16.109375" style="1" customWidth="1"/>
    <col min="9" max="10" width="14" style="10" customWidth="1"/>
    <col min="11" max="11" width="15.6640625" style="10" customWidth="1"/>
    <col min="12" max="16384" width="8.88671875" style="1"/>
  </cols>
  <sheetData>
    <row r="1" spans="1:11" ht="72" customHeight="1" x14ac:dyDescent="0.3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2.75" hidden="1" customHeight="1" thickBot="1" x14ac:dyDescent="0.35">
      <c r="A2" s="8"/>
      <c r="B2" s="8"/>
      <c r="C2" s="8"/>
      <c r="D2" s="8"/>
      <c r="E2" s="8"/>
      <c r="F2" s="8"/>
      <c r="G2" s="1">
        <f>SUBTOTAL(9,G4:G10)</f>
        <v>7</v>
      </c>
      <c r="H2" s="1">
        <f>SUBTOTAL(9,H4:H10)</f>
        <v>33</v>
      </c>
      <c r="I2" s="37">
        <f>SUBTOTAL(9,I4:I10)</f>
        <v>83337</v>
      </c>
      <c r="J2" s="37">
        <f>SUBTOTAL(9,J4:J10)</f>
        <v>21242</v>
      </c>
      <c r="K2" s="37">
        <f>SUBTOTAL(9,K4:K10)</f>
        <v>104579</v>
      </c>
    </row>
    <row r="3" spans="1:11" ht="93" thickBot="1" x14ac:dyDescent="0.35">
      <c r="A3" s="31" t="s">
        <v>22</v>
      </c>
      <c r="B3" s="32" t="s">
        <v>21</v>
      </c>
      <c r="C3" s="32" t="s">
        <v>20</v>
      </c>
      <c r="D3" s="32" t="s">
        <v>19</v>
      </c>
      <c r="E3" s="33" t="s">
        <v>18</v>
      </c>
      <c r="F3" s="33" t="s">
        <v>17</v>
      </c>
      <c r="G3" s="34" t="s">
        <v>16</v>
      </c>
      <c r="H3" s="34" t="s">
        <v>15</v>
      </c>
      <c r="I3" s="35" t="s">
        <v>24</v>
      </c>
      <c r="J3" s="35" t="s">
        <v>25</v>
      </c>
      <c r="K3" s="36" t="s">
        <v>26</v>
      </c>
    </row>
    <row r="4" spans="1:11" x14ac:dyDescent="0.3">
      <c r="A4" s="25" t="s">
        <v>12</v>
      </c>
      <c r="B4" s="26" t="s">
        <v>5</v>
      </c>
      <c r="C4" s="26" t="s">
        <v>14</v>
      </c>
      <c r="D4" s="26">
        <v>37861298</v>
      </c>
      <c r="E4" s="27" t="s">
        <v>13</v>
      </c>
      <c r="F4" s="27">
        <v>4</v>
      </c>
      <c r="G4" s="28">
        <v>1</v>
      </c>
      <c r="H4" s="28">
        <v>3</v>
      </c>
      <c r="I4" s="29">
        <v>8063</v>
      </c>
      <c r="J4" s="29">
        <v>2898</v>
      </c>
      <c r="K4" s="30">
        <f t="shared" ref="K4:K7" si="0">I4+J4</f>
        <v>10961</v>
      </c>
    </row>
    <row r="5" spans="1:11" ht="15.6" x14ac:dyDescent="0.3">
      <c r="A5" s="15" t="s">
        <v>9</v>
      </c>
      <c r="B5" s="7" t="s">
        <v>5</v>
      </c>
      <c r="C5" s="7" t="s">
        <v>11</v>
      </c>
      <c r="D5" s="7">
        <v>37808427</v>
      </c>
      <c r="E5" s="6" t="s">
        <v>10</v>
      </c>
      <c r="F5" s="6">
        <v>1</v>
      </c>
      <c r="G5" s="9">
        <v>1</v>
      </c>
      <c r="H5" s="9">
        <v>5</v>
      </c>
      <c r="I5" s="12">
        <v>10632</v>
      </c>
      <c r="J5" s="12">
        <v>938</v>
      </c>
      <c r="K5" s="17">
        <f t="shared" si="0"/>
        <v>11570</v>
      </c>
    </row>
    <row r="6" spans="1:11" ht="15.6" x14ac:dyDescent="0.3">
      <c r="A6" s="15" t="s">
        <v>9</v>
      </c>
      <c r="B6" s="7" t="s">
        <v>5</v>
      </c>
      <c r="C6" s="7" t="s">
        <v>11</v>
      </c>
      <c r="D6" s="7">
        <v>37808427</v>
      </c>
      <c r="E6" s="6" t="s">
        <v>10</v>
      </c>
      <c r="F6" s="6">
        <v>2</v>
      </c>
      <c r="G6" s="9">
        <v>1</v>
      </c>
      <c r="H6" s="9">
        <v>5</v>
      </c>
      <c r="I6" s="12">
        <v>14583</v>
      </c>
      <c r="J6" s="12">
        <v>4732</v>
      </c>
      <c r="K6" s="17">
        <f t="shared" si="0"/>
        <v>19315</v>
      </c>
    </row>
    <row r="7" spans="1:11" ht="15.6" x14ac:dyDescent="0.3">
      <c r="A7" s="15" t="s">
        <v>9</v>
      </c>
      <c r="B7" s="7" t="s">
        <v>5</v>
      </c>
      <c r="C7" s="7" t="s">
        <v>11</v>
      </c>
      <c r="D7" s="7">
        <v>37808427</v>
      </c>
      <c r="E7" s="6" t="s">
        <v>10</v>
      </c>
      <c r="F7" s="6">
        <v>4</v>
      </c>
      <c r="G7" s="9">
        <v>1</v>
      </c>
      <c r="H7" s="9">
        <v>5</v>
      </c>
      <c r="I7" s="12">
        <v>10788</v>
      </c>
      <c r="J7" s="12">
        <v>3860</v>
      </c>
      <c r="K7" s="17">
        <f t="shared" si="0"/>
        <v>14648</v>
      </c>
    </row>
    <row r="8" spans="1:11" x14ac:dyDescent="0.3">
      <c r="A8" s="15" t="s">
        <v>6</v>
      </c>
      <c r="B8" s="7" t="s">
        <v>2</v>
      </c>
      <c r="C8" s="7" t="s">
        <v>8</v>
      </c>
      <c r="D8" s="7">
        <v>330167</v>
      </c>
      <c r="E8" s="6" t="s">
        <v>7</v>
      </c>
      <c r="F8" s="6">
        <v>3</v>
      </c>
      <c r="G8" s="5">
        <v>1</v>
      </c>
      <c r="H8" s="5">
        <v>5</v>
      </c>
      <c r="I8" s="11">
        <v>10263</v>
      </c>
      <c r="J8" s="11">
        <v>1211</v>
      </c>
      <c r="K8" s="16">
        <f t="shared" ref="K8" si="1">I8+J8</f>
        <v>11474</v>
      </c>
    </row>
    <row r="9" spans="1:11" x14ac:dyDescent="0.3">
      <c r="A9" s="15" t="s">
        <v>1</v>
      </c>
      <c r="B9" s="7" t="s">
        <v>5</v>
      </c>
      <c r="C9" s="7" t="s">
        <v>4</v>
      </c>
      <c r="D9" s="7">
        <v>35541016</v>
      </c>
      <c r="E9" s="6" t="s">
        <v>3</v>
      </c>
      <c r="F9" s="6">
        <v>2</v>
      </c>
      <c r="G9" s="5">
        <v>1</v>
      </c>
      <c r="H9" s="5">
        <v>5</v>
      </c>
      <c r="I9" s="11">
        <v>16025</v>
      </c>
      <c r="J9" s="11">
        <f>+ROUND(2936.37,0)</f>
        <v>2936</v>
      </c>
      <c r="K9" s="16">
        <f t="shared" ref="K9" si="2">I9+J9</f>
        <v>18961</v>
      </c>
    </row>
    <row r="10" spans="1:11" ht="15" thickBot="1" x14ac:dyDescent="0.35">
      <c r="A10" s="18" t="s">
        <v>1</v>
      </c>
      <c r="B10" s="19" t="s">
        <v>5</v>
      </c>
      <c r="C10" s="19" t="s">
        <v>4</v>
      </c>
      <c r="D10" s="19">
        <v>35541016</v>
      </c>
      <c r="E10" s="20" t="s">
        <v>3</v>
      </c>
      <c r="F10" s="21">
        <v>4</v>
      </c>
      <c r="G10" s="22">
        <v>1</v>
      </c>
      <c r="H10" s="22">
        <v>5</v>
      </c>
      <c r="I10" s="23">
        <f>+ROUND(12982.5,0)</f>
        <v>12983</v>
      </c>
      <c r="J10" s="23">
        <v>4667</v>
      </c>
      <c r="K10" s="24">
        <f>I10+J10</f>
        <v>17650</v>
      </c>
    </row>
    <row r="11" spans="1:11" ht="15" thickBot="1" x14ac:dyDescent="0.35">
      <c r="A11" s="39" t="s">
        <v>0</v>
      </c>
      <c r="B11" s="40"/>
      <c r="C11" s="40"/>
      <c r="D11" s="40"/>
      <c r="E11" s="41"/>
      <c r="F11" s="4"/>
      <c r="G11" s="3">
        <f>SUBTOTAL(9,G4:G10)</f>
        <v>7</v>
      </c>
      <c r="H11" s="3">
        <f>SUBTOTAL(9,H4:H10)</f>
        <v>33</v>
      </c>
      <c r="I11" s="13">
        <f>SUBTOTAL(9,I4:I10)</f>
        <v>83337</v>
      </c>
      <c r="J11" s="13">
        <f>SUBTOTAL(9,J4:J10)</f>
        <v>21242</v>
      </c>
      <c r="K11" s="14">
        <f>SUBTOTAL(9,K4:K10)</f>
        <v>104579</v>
      </c>
    </row>
    <row r="12" spans="1:11" ht="18" customHeight="1" x14ac:dyDescent="0.3"/>
  </sheetData>
  <autoFilter ref="A3:K9" xr:uid="{BAAB9F33-0894-4094-A807-E9561D08620F}"/>
  <mergeCells count="2">
    <mergeCell ref="A1:K1"/>
    <mergeCell ref="A11:E11"/>
  </mergeCells>
  <pageMargins left="0.31496062992125984" right="0.11811023622047245" top="0.74803149606299213" bottom="0.74803149606299213" header="0.31496062992125984" footer="0.31496062992125984"/>
  <pageSetup paperSize="9" scale="90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Masárová Natália</cp:lastModifiedBy>
  <cp:lastPrinted>2024-05-21T07:38:29Z</cp:lastPrinted>
  <dcterms:created xsi:type="dcterms:W3CDTF">2024-01-18T07:47:27Z</dcterms:created>
  <dcterms:modified xsi:type="dcterms:W3CDTF">2024-05-21T07:42:57Z</dcterms:modified>
</cp:coreProperties>
</file>