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.kysucky\Documents\Kega\2019\"/>
    </mc:Choice>
  </mc:AlternateContent>
  <bookViews>
    <workbookView xWindow="480" yWindow="45" windowWidth="15135" windowHeight="11340"/>
  </bookViews>
  <sheets>
    <sheet name="kega_2019" sheetId="1" r:id="rId1"/>
    <sheet name="štatistika" sheetId="2" r:id="rId2"/>
  </sheets>
  <definedNames>
    <definedName name="_xlnm._FilterDatabase" localSheetId="0" hidden="1">kega_2019!$A$1:$O$577</definedName>
    <definedName name="_xlnm.Print_Titles" localSheetId="0">kega_2019!$1:$1</definedName>
  </definedNames>
  <calcPr calcId="152511"/>
</workbook>
</file>

<file path=xl/calcChain.xml><?xml version="1.0" encoding="utf-8"?>
<calcChain xmlns="http://schemas.openxmlformats.org/spreadsheetml/2006/main">
  <c r="F5" i="2" l="1"/>
  <c r="F4" i="2"/>
  <c r="F3" i="2"/>
  <c r="F6" i="2" l="1"/>
  <c r="N578" i="1"/>
  <c r="M578" i="1"/>
  <c r="O578" i="1"/>
</calcChain>
</file>

<file path=xl/sharedStrings.xml><?xml version="1.0" encoding="utf-8"?>
<sst xmlns="http://schemas.openxmlformats.org/spreadsheetml/2006/main" count="3459" uniqueCount="1707">
  <si>
    <t>Názov projektu</t>
  </si>
  <si>
    <t>Registračné číslo projektu</t>
  </si>
  <si>
    <t>Rok začiatku riešenia projektu</t>
  </si>
  <si>
    <t>Podiel na riešení projektu
(%)</t>
  </si>
  <si>
    <t>Poznámka:</t>
  </si>
  <si>
    <t>prof. Ing. Alena Pietriková, CSc.</t>
  </si>
  <si>
    <t>prof. Ing. Iveta Zolotová, CSc.</t>
  </si>
  <si>
    <t>prof. Ing. Rudolf Palenčár, PhD.</t>
  </si>
  <si>
    <t>Fakulta zdravotníckych odborov</t>
  </si>
  <si>
    <t>Stavebná fakulta</t>
  </si>
  <si>
    <t>Fakulta elektrotechniky a informatiky</t>
  </si>
  <si>
    <t>Filozofická fakulta</t>
  </si>
  <si>
    <t>Pedagogická fakulta</t>
  </si>
  <si>
    <t>Fakulta prírodných vied</t>
  </si>
  <si>
    <t>Lekárska fakulta</t>
  </si>
  <si>
    <t>Fakulta humanitných a prírodných vied</t>
  </si>
  <si>
    <t>Fakulta biotechnológie a potravinárstva</t>
  </si>
  <si>
    <t>Strojnícka fakulta</t>
  </si>
  <si>
    <t>Obchodná fakulta</t>
  </si>
  <si>
    <t>Fakulta informatiky a informačných technológií</t>
  </si>
  <si>
    <t>Fakulta architektúry</t>
  </si>
  <si>
    <t>Fakulta umení</t>
  </si>
  <si>
    <t>Lesnícka fakulta</t>
  </si>
  <si>
    <t>Fakulta manažmentu</t>
  </si>
  <si>
    <t>Fakulta prevádzky a ekonomiky dopravy a spojov</t>
  </si>
  <si>
    <t>Fakulta ekonomiky a manažmentu</t>
  </si>
  <si>
    <t>Fakulta ekológie a environmentalistiky</t>
  </si>
  <si>
    <t>Ekonomická fakulta</t>
  </si>
  <si>
    <t>Prírodovedecká fakulta</t>
  </si>
  <si>
    <t>Fakulta záhradníctva a krajinného inžinierstva</t>
  </si>
  <si>
    <t>Fakulta riadenia a informatiky</t>
  </si>
  <si>
    <t>Fakulta environmentálnej a výrobnej techniky</t>
  </si>
  <si>
    <t>Fakulta agrobiológie a potravinových zdrojov</t>
  </si>
  <si>
    <t>Filmová a televízna fakulta</t>
  </si>
  <si>
    <t>Fakulta chemickej a potravinárskej technológie</t>
  </si>
  <si>
    <t>Farmaceutická fakulta</t>
  </si>
  <si>
    <t>Pridelená dotácia v kategórii BV
(€)</t>
  </si>
  <si>
    <t>Požadovaná dotácia
 v kategórii KV
(€)</t>
  </si>
  <si>
    <t>Požadovaná dotácia v kategórii BV
(€)</t>
  </si>
  <si>
    <t>Prepočítané bodové hodnotenie
podľa pravidiel KEGA</t>
  </si>
  <si>
    <t>Poradie 
na základe hodnotenia príslušnej komisie KEGA</t>
  </si>
  <si>
    <t>Pracovisko vysokej školy</t>
  </si>
  <si>
    <t>Tematická oblasť/číslo komisie KEGA</t>
  </si>
  <si>
    <t>prof. Ing. Slavko Pavlenko, CSc.</t>
  </si>
  <si>
    <t>Mgr. Pavol Brezina, PhD.</t>
  </si>
  <si>
    <t>Ekonomická univerzita v Bratislave</t>
  </si>
  <si>
    <t>Univerzita Komenského v Bratislave</t>
  </si>
  <si>
    <t>Univerzita Konštantína Filozofa v Nitre</t>
  </si>
  <si>
    <t>Slovenská technická univerzita v Bratislave</t>
  </si>
  <si>
    <t>Univerzita Mateja Bela v Banskej Bystrici</t>
  </si>
  <si>
    <t>Trenčianska univerzita Alexandra Dubčeka v Trenčíne</t>
  </si>
  <si>
    <t>Technická univerzita vo Zvolene</t>
  </si>
  <si>
    <t>Prešovská univerzita v Prešove</t>
  </si>
  <si>
    <t>Katolícka univerzita v Ružomberku</t>
  </si>
  <si>
    <t>Technická univerzita v Košiciach</t>
  </si>
  <si>
    <t>Trnavská univerzita v Trnave</t>
  </si>
  <si>
    <t>Žilinská univerzita v Žiline</t>
  </si>
  <si>
    <t>Slovenská poľnohospodárska univerzita v Nitre</t>
  </si>
  <si>
    <t>Univerzita J. Selyeho</t>
  </si>
  <si>
    <t>Univerzita Pavla Jozefa Šafárika v Košiciach</t>
  </si>
  <si>
    <t>Univerzita veterinárskeho lekárstva a farmácie v Košiciach</t>
  </si>
  <si>
    <t>Vysoká škola múzických umení v Bratislave</t>
  </si>
  <si>
    <t>Vysoká škola výtvarných umení v Bratislave</t>
  </si>
  <si>
    <t>Paneurópska vysoká škola</t>
  </si>
  <si>
    <t>Vysoká škola</t>
  </si>
  <si>
    <t>Gréckokatolícka teologická fakulta</t>
  </si>
  <si>
    <t>Fakulta matematiky, fyziky a informatiky</t>
  </si>
  <si>
    <t>Fakulta baníctva, ekológie, riadenia a geotechnológií</t>
  </si>
  <si>
    <t>Fakulta sociálnych vied a zdravotníctva</t>
  </si>
  <si>
    <t>prof. PaedDr. Jozef Pavelka, CSc.</t>
  </si>
  <si>
    <t>doc. RNDr. Dana Urminská, CSc.</t>
  </si>
  <si>
    <t>doc. Ing. Martin Krajčovič, PhD.</t>
  </si>
  <si>
    <t>prof. Ing. Jozef Jandačka, PhD.</t>
  </si>
  <si>
    <t>doc. PaedDr. Peter Hockicko, PhD.</t>
  </si>
  <si>
    <t>prof. Ing. Miroslav Dovica, PhD.</t>
  </si>
  <si>
    <t>Univerzita sv. Cyrila a Metoda v Trnave</t>
  </si>
  <si>
    <t>Fakulta podnikového manažmentu</t>
  </si>
  <si>
    <t>Fakulta masmediálnej komunikácie</t>
  </si>
  <si>
    <t>Fakulta európskych štúdií a regionálneho rozvoja</t>
  </si>
  <si>
    <t>Letecká fakulta</t>
  </si>
  <si>
    <t>Ing. Marián Minárik, PhD.</t>
  </si>
  <si>
    <t>prof. Ing. Eva Tillová, PhD.</t>
  </si>
  <si>
    <t>prof. Ing. Jozef Bocko, CSc.</t>
  </si>
  <si>
    <t>prof. Ing. Mária Bieliková, PhD.</t>
  </si>
  <si>
    <t>Technická fakulta</t>
  </si>
  <si>
    <t>RNDr. Rudolf Blaško, PhD.</t>
  </si>
  <si>
    <t>doc. Ing. Juraj Ružbarský, PhD.</t>
  </si>
  <si>
    <t>prof. PhDr. Mária Vajičková, CSc.</t>
  </si>
  <si>
    <t>Fakulta zdravotníctva a sociálnej práce</t>
  </si>
  <si>
    <t>prof. Ing. Ľubica Feriancová, PhD.</t>
  </si>
  <si>
    <t>doc. Ing. Radovan Hudák, PhD.</t>
  </si>
  <si>
    <t>Spolu</t>
  </si>
  <si>
    <t>PaedDr. Milan Pokorný, PhD.</t>
  </si>
  <si>
    <t>prof. PhDr. Branislav Pupala, CSc.</t>
  </si>
  <si>
    <t>prof. Ing. Ervin Lumnitzer, PhD.</t>
  </si>
  <si>
    <t>doc. Ing. Eva Nedeliaková, PhD.</t>
  </si>
  <si>
    <t>doc. RNDr. Zuzana Vargová, Ph.D.</t>
  </si>
  <si>
    <t>doc. Ing. Peter Drahoš, PhD.</t>
  </si>
  <si>
    <t>prof. MVDr. Peter Massányi, DrSc.</t>
  </si>
  <si>
    <t>prof. RNDr. František Petrovič, PhD.</t>
  </si>
  <si>
    <t>prof. Ing. Dana Tančinová, PhD.</t>
  </si>
  <si>
    <t>Pravoslávna bohoslovecká fakulta</t>
  </si>
  <si>
    <t>Fakulta bezpečnostného inžinierstva</t>
  </si>
  <si>
    <t>Hudobná a tanečná fakulta</t>
  </si>
  <si>
    <t>prof. Ing. Igor Farkaš, Dr.</t>
  </si>
  <si>
    <t>prof. PhDr. ThDr. Amantius Akimjak, PhD.</t>
  </si>
  <si>
    <t>V</t>
  </si>
  <si>
    <t>Z</t>
  </si>
  <si>
    <t>Vedúci projektu (V) alebo zodp. riešiteľ spoluprac. pracoviska (Z)</t>
  </si>
  <si>
    <t>Národohospodárska fakulta</t>
  </si>
  <si>
    <t>doc. PaedDr. Ivan Pavlov, PhD.</t>
  </si>
  <si>
    <t>Fakulta telesnej výchovy a športu</t>
  </si>
  <si>
    <t>doc. PhDr. Ľubica Derňarová, PhD.</t>
  </si>
  <si>
    <t>MVDr. Katarína Vdoviaková, PhD.</t>
  </si>
  <si>
    <t>doc. PhDr. Ivica Kolečáni Lenčová, PhD.</t>
  </si>
  <si>
    <t>prof. Dr. Ing. Ivan Kuric</t>
  </si>
  <si>
    <t>prof. Ing. Janette Brezinová, PhD.</t>
  </si>
  <si>
    <t>RNDr. Karol Weis, PhD.</t>
  </si>
  <si>
    <t>doc. Ing. Juraj Ždánsky, PhD.</t>
  </si>
  <si>
    <t>Fakulta aplikovaných jazykov</t>
  </si>
  <si>
    <t>prof. Ing. Peter Demeč, CSc.</t>
  </si>
  <si>
    <t>doc. Ing. Jozef Bronček, PhD.</t>
  </si>
  <si>
    <t>prof. RNDr. Danica Kačíková, PhD.</t>
  </si>
  <si>
    <t>doc. Ing. Radovan Nosek, PhD.</t>
  </si>
  <si>
    <t>Ing. Denisa Halajová, PhD.</t>
  </si>
  <si>
    <t>Fakulta sociálnych vied</t>
  </si>
  <si>
    <t>prof. Ing. Danica Fazekašová, PhD.</t>
  </si>
  <si>
    <t>prof. Gabriel Fedorko, PhD.</t>
  </si>
  <si>
    <t>prof. PaedDr. Silvia Pokrivčáková, PhD.</t>
  </si>
  <si>
    <t>Divadelná fakulta</t>
  </si>
  <si>
    <t>prof. Mgr. Anton Čierny</t>
  </si>
  <si>
    <t>Mgr. Annamária Kónyová, PhD.</t>
  </si>
  <si>
    <t>doc. Mgr. Jarmila Kredátusová, PhD.</t>
  </si>
  <si>
    <t>Dr. h. c. mult. prof. Ing. Miroslav Badida, PhD.</t>
  </si>
  <si>
    <t>PhDr. Daniela Hrehová, PhD.</t>
  </si>
  <si>
    <t>Vedúci projektu, resp. zodpovedný riešiteľ zo spolupracujúceho 
pracoviska verejnej vysokej školy</t>
  </si>
  <si>
    <t>038STU-4/2017</t>
  </si>
  <si>
    <t>009KU-4/2017</t>
  </si>
  <si>
    <t>006UKF-4/2017</t>
  </si>
  <si>
    <t>016UPJŠ-4/2017</t>
  </si>
  <si>
    <t>006KU-4/2017</t>
  </si>
  <si>
    <t>003UK-4/2017</t>
  </si>
  <si>
    <t>007KU-4/2017</t>
  </si>
  <si>
    <t>017UMB-4/2017</t>
  </si>
  <si>
    <t>006TTU-4/2017</t>
  </si>
  <si>
    <t>026UMB-4/2017</t>
  </si>
  <si>
    <t>044UKF-4/2017</t>
  </si>
  <si>
    <t>002UMB-4/2017</t>
  </si>
  <si>
    <t>016UCM-4/2017</t>
  </si>
  <si>
    <t>041PU-4/2017</t>
  </si>
  <si>
    <t>060UK-4/2017</t>
  </si>
  <si>
    <t>003UMB-4/2017</t>
  </si>
  <si>
    <t>015ŽU-4/2017</t>
  </si>
  <si>
    <t>026TUKE-4/2017</t>
  </si>
  <si>
    <t>032ŽU-4/2017</t>
  </si>
  <si>
    <t>025ŽU-4/2017</t>
  </si>
  <si>
    <t>039TUKE-4/2017</t>
  </si>
  <si>
    <t>019SPU-4/2017</t>
  </si>
  <si>
    <t>036TUKE-4/2017</t>
  </si>
  <si>
    <t>023UPJŠ-4/2017</t>
  </si>
  <si>
    <t>041TUKE-4/2017</t>
  </si>
  <si>
    <t>030TUKE-4/2017</t>
  </si>
  <si>
    <t>023TUKE-4/2017</t>
  </si>
  <si>
    <t>049ŽU-4/2017</t>
  </si>
  <si>
    <t>062TUKE-4/2017</t>
  </si>
  <si>
    <t>027STU-4/2017</t>
  </si>
  <si>
    <t>028STU-4/2017</t>
  </si>
  <si>
    <t>009SPU-4/2017</t>
  </si>
  <si>
    <t>026KU-4/2017</t>
  </si>
  <si>
    <t>002UCM-4/2017</t>
  </si>
  <si>
    <t>061STU-4/2017</t>
  </si>
  <si>
    <t>077ŽU-4/2017</t>
  </si>
  <si>
    <t>011UKF-4/2017</t>
  </si>
  <si>
    <t>079TUKE-4/2017</t>
  </si>
  <si>
    <t>025PU-4/2017</t>
  </si>
  <si>
    <t>021ŽU-4/2017</t>
  </si>
  <si>
    <t>049TUKE-4/2017</t>
  </si>
  <si>
    <t>069TUKE-4/2017</t>
  </si>
  <si>
    <t>019UPJŠ-4/2017</t>
  </si>
  <si>
    <t>039STU-4/2017</t>
  </si>
  <si>
    <t>004TUKE-4/2017</t>
  </si>
  <si>
    <t>025STU-4/2017</t>
  </si>
  <si>
    <t>073ŽU-4/2017</t>
  </si>
  <si>
    <t>010UPJŠ-4/2017</t>
  </si>
  <si>
    <t>055PU-4/2017</t>
  </si>
  <si>
    <t>008UPJŠ-4/2017</t>
  </si>
  <si>
    <t>039PU-4/2017</t>
  </si>
  <si>
    <t>047SPU-4/2017</t>
  </si>
  <si>
    <t>010TU Z-4/2017</t>
  </si>
  <si>
    <t>071ŽU-4/2017</t>
  </si>
  <si>
    <t>039SPU-4/2017</t>
  </si>
  <si>
    <t>013UVLF-4/2017</t>
  </si>
  <si>
    <t>021TU Z-4/2017</t>
  </si>
  <si>
    <t>006UMB-4/2017</t>
  </si>
  <si>
    <t>002TUKE-4/2017</t>
  </si>
  <si>
    <t>007TnUAD-4/2017</t>
  </si>
  <si>
    <t>064STU-4/2017</t>
  </si>
  <si>
    <t>030STU-4/2017</t>
  </si>
  <si>
    <t>051UK-4/2017</t>
  </si>
  <si>
    <t>043UK-4/2017</t>
  </si>
  <si>
    <t>022ŽU-4/2017</t>
  </si>
  <si>
    <t>035TUKE-4/2017</t>
  </si>
  <si>
    <t>015EU-4/2017</t>
  </si>
  <si>
    <t>006TUKE-4/2017</t>
  </si>
  <si>
    <t>013TU Z-4/2017</t>
  </si>
  <si>
    <t>009TU Z-4/2017</t>
  </si>
  <si>
    <t>041UK-4/2017</t>
  </si>
  <si>
    <t>019PU-4/2017</t>
  </si>
  <si>
    <t>017SPU-4/2017</t>
  </si>
  <si>
    <t>025EU-4/2017</t>
  </si>
  <si>
    <t>010ŽU-4/2017</t>
  </si>
  <si>
    <t>007SPU-4/2017</t>
  </si>
  <si>
    <t>025UMB-4/2017</t>
  </si>
  <si>
    <t>011UMB-4/2017</t>
  </si>
  <si>
    <t>053STU-4/2017</t>
  </si>
  <si>
    <t>005TUKE-4/2017</t>
  </si>
  <si>
    <t>028SPU-4/2017</t>
  </si>
  <si>
    <t>041ŽU-4/2017</t>
  </si>
  <si>
    <t>042UK-4/2017</t>
  </si>
  <si>
    <t>070TUKE-4/2017</t>
  </si>
  <si>
    <t>014PU-4/2017</t>
  </si>
  <si>
    <t>003UVLF-4/2017</t>
  </si>
  <si>
    <t>039UKF-4/2017</t>
  </si>
  <si>
    <t>002UVLF-4/2017</t>
  </si>
  <si>
    <t>011STU-4/2017</t>
  </si>
  <si>
    <t>003PU-4/2017</t>
  </si>
  <si>
    <t>001SPU-4/2017</t>
  </si>
  <si>
    <t>026SPU-4/2017</t>
  </si>
  <si>
    <t>030UMB-4/2017</t>
  </si>
  <si>
    <t>003SPU-4/2017</t>
  </si>
  <si>
    <t>011TU Z-4/2017</t>
  </si>
  <si>
    <t>008SPU-4/2017</t>
  </si>
  <si>
    <t>077UK-4/2017</t>
  </si>
  <si>
    <t>018TU Z-4/2017</t>
  </si>
  <si>
    <t>032UK-4/2017</t>
  </si>
  <si>
    <t>017ŽU-4/2017</t>
  </si>
  <si>
    <t>021TUKE-4/2017</t>
  </si>
  <si>
    <t>016KU-4/2017</t>
  </si>
  <si>
    <t>012TU Z-4/2017</t>
  </si>
  <si>
    <t>001EU-4/2017</t>
  </si>
  <si>
    <t>034STU-4/2017</t>
  </si>
  <si>
    <t>018UPJŠ-4/2017</t>
  </si>
  <si>
    <t>030EU-4/2017</t>
  </si>
  <si>
    <t>029PU-4/2017</t>
  </si>
  <si>
    <t>021SPU-4/2017</t>
  </si>
  <si>
    <t>059TUKE-4/2017</t>
  </si>
  <si>
    <t>085UK-4/2017</t>
  </si>
  <si>
    <t>038ŽU-4/2017</t>
  </si>
  <si>
    <t>035UK-4/2017</t>
  </si>
  <si>
    <t>033PU-4/2017</t>
  </si>
  <si>
    <t>011PU-4/2017</t>
  </si>
  <si>
    <t>026UK-4/2017</t>
  </si>
  <si>
    <t>001PU-4/2017</t>
  </si>
  <si>
    <t>014SPU-4/2017</t>
  </si>
  <si>
    <t>003TUKE-4/2017</t>
  </si>
  <si>
    <t>017STU-4/2017</t>
  </si>
  <si>
    <t>072UK-4/2017</t>
  </si>
  <si>
    <t>013UCM-4/2017</t>
  </si>
  <si>
    <t>021PU-4/2017</t>
  </si>
  <si>
    <t>004PU-4/2017</t>
  </si>
  <si>
    <t>004UPJŠ-4/2017</t>
  </si>
  <si>
    <t>065TUKE-4/2017</t>
  </si>
  <si>
    <t>024SPU-4/2017</t>
  </si>
  <si>
    <t>011SPU-4/2017</t>
  </si>
  <si>
    <t>059UK-4/2017</t>
  </si>
  <si>
    <t>012SPU-4/2017</t>
  </si>
  <si>
    <t>033UMB-4/2017</t>
  </si>
  <si>
    <t>013UMB-4/2017</t>
  </si>
  <si>
    <t>044UK-4/2017</t>
  </si>
  <si>
    <t>034PU-4/2017</t>
  </si>
  <si>
    <t>016SPU-4/2017</t>
  </si>
  <si>
    <t>027PU-4/2017</t>
  </si>
  <si>
    <t>051PU-4/2017</t>
  </si>
  <si>
    <t>022TU Z-4/2017</t>
  </si>
  <si>
    <t>057UKF-4/2017</t>
  </si>
  <si>
    <t>045PU-4/2017</t>
  </si>
  <si>
    <t>041SPU-4/2017</t>
  </si>
  <si>
    <t>007UPJŠ-4/2017</t>
  </si>
  <si>
    <t>070UK-4/2017</t>
  </si>
  <si>
    <t>008UVLF-4/2017</t>
  </si>
  <si>
    <t>045ŽU-4/2017</t>
  </si>
  <si>
    <t>014TU Z-4/2017</t>
  </si>
  <si>
    <t>016TTU-4/2017</t>
  </si>
  <si>
    <t>016STU-4/2017</t>
  </si>
  <si>
    <t>006VŠMU-4/2017</t>
  </si>
  <si>
    <t>022STU-4/2017</t>
  </si>
  <si>
    <t>005VŠMU-4/2017</t>
  </si>
  <si>
    <t>040UKF-4/2017</t>
  </si>
  <si>
    <t>001VŠVU-4/2017</t>
  </si>
  <si>
    <t>001VŠMU-4/2017</t>
  </si>
  <si>
    <t>022UPJŠ-4/2017</t>
  </si>
  <si>
    <t>007VŠMU-4/2017</t>
  </si>
  <si>
    <t>Zážitkom od prírodných zákonov k technike - projekt neformálneho interaktívneho vzdelávania žiakov a študentov podnecujúci záujem o techniku</t>
  </si>
  <si>
    <t>Inovatívne metodiky v predmete informatika v sekundárnom vzdelávaní</t>
  </si>
  <si>
    <t>Kontrastívna analýza ako efektívna podporná metóda vyučovania anglickej výslovnosti na ZŠ</t>
  </si>
  <si>
    <t>Anorganická a bioanorganická chémia pre učiteľov základných a stredných škôl</t>
  </si>
  <si>
    <t>Terénne vyučovanie geovied s využitím vybraných náučných chodníkov</t>
  </si>
  <si>
    <t>Tvorba učebných textov a učebných pomôcok pre učiteľov telesnej a športovej výchovy na základných a stredných školách so zameraním na športovú hru basketbal</t>
  </si>
  <si>
    <t>Modernizácia výučby a interdisciplinárneho prístupu v rámci kategórie odpad a odpadové hospodárstvo</t>
  </si>
  <si>
    <t>Interaktívna elektronická učebnica regionálnej geografie Horného Pohronia</t>
  </si>
  <si>
    <t>Implementácia projektu zvyšovania kvality absolventov do praxe stredných odborných škôl</t>
  </si>
  <si>
    <t>Implementácia blended learningu do prípravy budúcich učiteľov matematiky</t>
  </si>
  <si>
    <t>Integrácia inovatívnych detekčno-vizualizačných multidisiplinárnych technológií ako on-line nástroj pre vzdelávanie progresívnych CNC technológií</t>
  </si>
  <si>
    <t>Inovácia vzdelávacieho procesu v oblasti hydropedológie s implementáciou excelentného centra do procesu výučby</t>
  </si>
  <si>
    <t>Mikroštruktúrna koncepcia implementácie moderných technických materiálov vo výrobných technológiách a konštrukčných aplikáciách</t>
  </si>
  <si>
    <t>Vyšetrovacie metódy vo vnútornom lekárstve</t>
  </si>
  <si>
    <t>Laboratórium na podporu pokročilých prostriedkov na návrh a realizáciu moderných smart elektronických systémov</t>
  </si>
  <si>
    <t>Inovatívne metódy výučby informatiky vo veľkých skupinách s podporou online vzdelávania</t>
  </si>
  <si>
    <t>Sociálna práca s osobami s duševnými poruchami – Výskum v sociálnych službách ako základňa pre vytvorenie inovatívnych učebných a digitálnych materiálov pre študijný odbor sociálna práca</t>
  </si>
  <si>
    <t>Zvýšenie úrovne edukačného procesu v oblasti výrobných a environmentálnych technológií implementáciou inovatívnych nástrojov</t>
  </si>
  <si>
    <t>Vzdialené laboratóriá v dištančných formách vzdelávania</t>
  </si>
  <si>
    <t>ViLMA: Virtuálne laboratórium pre malvérovú analýzu</t>
  </si>
  <si>
    <t>Aplikácia filozofických názorov v teológii 20. storočia</t>
  </si>
  <si>
    <t>Zlievarenská metalurgia</t>
  </si>
  <si>
    <t>Zvyšovanie znalostí a zručností študentov v oblasti počítačovej simulácie mechanických systémov</t>
  </si>
  <si>
    <t>Ultrasonografická anatómia</t>
  </si>
  <si>
    <t>Zavádzanie progresívnych metód pre zvyšovanie úrovne vzdelávacieho procesu predmetu metrológie teploty</t>
  </si>
  <si>
    <t>Internet vecí pre mechatronické systémy</t>
  </si>
  <si>
    <t>Implementácia moderných nástrojov na výučbu automobilovej elektroniky a elektromobility</t>
  </si>
  <si>
    <t>Latinský jazyk pre študentov filozofickej fakulty</t>
  </si>
  <si>
    <t>Využitie 3D technológie v dejepisnom vyučovaní</t>
  </si>
  <si>
    <t>Tvorba študijných materiálov pre výučbu odborného prekladu vo francúzštine a ich formálna a obsahová inovácia</t>
  </si>
  <si>
    <t>Facilitácia čitateľskej kompetentnosti a výučba odborných cudzích jazykov na vysokých školách technického zamerania</t>
  </si>
  <si>
    <t>Formovanie kľúčových kompetencií a efektívna podpora mobility študentov technických fakúlt: Modelovanie, tvorba a hodnotenie koncepcií flexibilného vzdelávania</t>
  </si>
  <si>
    <t>Inovácia výučby predmetov so zameraním na manažérstvo kvality, obrábanie kovov a metrológiu v interakcii na požiadavky praxe.</t>
  </si>
  <si>
    <t>Aplikácia progresívnych zobrazovacích technológií do edukačného procesu anatómie pre zvýšenie efektivity výuky a podporu integrácie s praxou</t>
  </si>
  <si>
    <t>EI-LAB budovanie virtuálnych a vzdialených experimentov pre environment s využitím MATLABU</t>
  </si>
  <si>
    <t>Implementácia progresívnych technológií do vzdelávacieho a výskumného procesu v materiálovom inžinierstve</t>
  </si>
  <si>
    <t>Implementácia praktických zručností predprojektovej a realizačnej prípravy obnovy historických objektov do vzdelávania študijných programov architektonického zamerania</t>
  </si>
  <si>
    <t>Laboratórium digitálnych tovární s podporou IoT</t>
  </si>
  <si>
    <t>Virtuálna univerzita programovania</t>
  </si>
  <si>
    <t>Tvorba a implementácia metodiky pre prácu v oblasti prevencie násilia v intímnych vzťahoch dospievajúcich</t>
  </si>
  <si>
    <t>Implementácia on-line vzdelávania v oblasti precíznych technológií s dôrazom na edukačný proces pre zvýšenie zručnosti a flexibility študentov strojárskych odborov</t>
  </si>
  <si>
    <t>Idiomatické výrazy v obchodnej komunikácii</t>
  </si>
  <si>
    <t>Inovácia laboratória kontroly kvality komponentov pre automobilový a príbuzný priemysel v rámci integrácie moderných poznávacích operácií do vzdelávania</t>
  </si>
  <si>
    <t>E-learningové vzdelávacie moduly zamerané na plantáže rýchlorastúcich drevín</t>
  </si>
  <si>
    <t>Budovanie progresívneho experimentálneho laboratória pre inováciu foriem výučby v študijnom programe Protipožiarna ochrana a bezpečnosť</t>
  </si>
  <si>
    <t>Inovácia pregraduálnej prípravy učiteľov v oblasti didakticko-technologických kompetencií</t>
  </si>
  <si>
    <t>Vplyvné archetypy Biblie v európskej kultúre a ich aplikácie v edukácii</t>
  </si>
  <si>
    <t>Multimediálna učebnica fyziky pre technikov</t>
  </si>
  <si>
    <t>Nasadenie multimediálnych výukových materiálov do procesu výučby manažérskych predmetov</t>
  </si>
  <si>
    <t>Interaktívna mykologická zbierka - herbár, genobanka kultúr a izolátov DNA vytvorená  formou elektronického praktika</t>
  </si>
  <si>
    <t>Rozširovanie kompetencií v práci s ekosystémom vysokovýkonného počítania</t>
  </si>
  <si>
    <t>Nové možnosti využitia metód matematického a fyzikálneho modelovania pri výučbe hydrodynamiky</t>
  </si>
  <si>
    <t>Zavedenie praktickej výučby mobilných technológií prostredníctvom vývoja aplikácií pre inteligentné zariadenia</t>
  </si>
  <si>
    <t>Lingvistický opis, didaktizácia a integrácia problematiky kolokácií ako relevantnej súčasti slovnej zásoby do učebných plánov a učebných materiálov pre vysokoškolské štúdium</t>
  </si>
  <si>
    <t>Kompetenčné vzdelávanie CNC programovania</t>
  </si>
  <si>
    <t>Špecializované laboratórium pre podporu výučby odbornej praxe v rádiologickej technike</t>
  </si>
  <si>
    <t>Aktualizácia predmetov zameraných na výučbu počítačových sietí podľa špecifikácie praxe</t>
  </si>
  <si>
    <t>Ekosystémové služby zelenej infraštruktúry</t>
  </si>
  <si>
    <t>Inovatívna aplikácia optickej metódy v pôdoznalectve: laserová difrakcia pri stanovení zrnitosti pôdy</t>
  </si>
  <si>
    <t>Vzdelávacie centrum integrovanej bezpečnosti</t>
  </si>
  <si>
    <t>Vývoj a implementácia štandardov pre rozvoj a správu zelene v sídlach</t>
  </si>
  <si>
    <t>Integrácia progresívnych informačných technológií a soft-skills do študijných programov zameraných na manažment výrobných procesov</t>
  </si>
  <si>
    <t>Otvorený vzdelávací a informačný cyklus o pozemkových úpravách a ich aspektoch s medzirezortným zastrešením</t>
  </si>
  <si>
    <t>Praktické kurzy biomedicínskeho výskumu pre doktorandov</t>
  </si>
  <si>
    <t>Podpora moderných metód výučby v Laboratóriu automobilovej elektroniky</t>
  </si>
  <si>
    <t>Možnosti interdisciplinárnej kooperácie pri realizovaní nefarmakologickej liečby seniorov v ústavných zariadeniach</t>
  </si>
  <si>
    <t>Interaktívne metódy vo fyzikálnom vzdelávaní na technických univerzitách</t>
  </si>
  <si>
    <t>Edukačná podpora a inovácia doktorandského vzdelávania</t>
  </si>
  <si>
    <t>Chemický priemysel v zrkadle dejín Slovenska IV</t>
  </si>
  <si>
    <t>E-learningové moderné vzdelávanie a implementácia interaktívneho vzdelávania v praktickej výučbe detského zubného lekárstva a protetického zubného lekárstva metódami multifunkčného laboratória</t>
  </si>
  <si>
    <t>Výskumom podporovaný rozvoj finančnej gramotnosti v podmienkach SR</t>
  </si>
  <si>
    <t>Podpora zručností využívania BIM technológie v životnom cykle stavby</t>
  </si>
  <si>
    <t>Rozvoj a inovácia vzdelávania biopsychológie na Slovensku</t>
  </si>
  <si>
    <t>Laboratórne metódy výučby automatickej identifikácie a lokalizácie využívajúce rádiofrekvenčnú identifikačnú technológiu</t>
  </si>
  <si>
    <t>Učebnice detskej otorinolaryngológie v slovenskom a anglickom jazyku pre študentov, tlačená a elektronická verzia</t>
  </si>
  <si>
    <t>Integrácia výučby a zvýšenie obsahovej koherencie príbuzných disciplín špecializačného modulu Regionálny rozvoj a regionálna politika</t>
  </si>
  <si>
    <t>Optimalizácia fyzikálneho kurikula -  predpoklad pre vytváranie moderných didaktických prostriedkov v edukačnom procese lekárskych a nelekárskych študijných programov</t>
  </si>
  <si>
    <t>Ekológia človeka</t>
  </si>
  <si>
    <t>Implementácia moderných metód a foriem výučby v oblasti bezpečnosti informačných a komunikačných technológií k požiadavkám praxe</t>
  </si>
  <si>
    <t>Modernizácia výučby anorganickej chémie v pedagogickom procese</t>
  </si>
  <si>
    <t>Vymedzovanie špecifík modelu „ruského sveta“ v ruskom jazyku, literatúre a kultúre</t>
  </si>
  <si>
    <t>Učebnica Dejín Byzancie</t>
  </si>
  <si>
    <t>Latinsko-slovensko-poľská anatomická terminológia ako moderná lexikografická príručka v profesijnom vzdelávaní</t>
  </si>
  <si>
    <t>Humánna fyziológia so zameraním na pohybovú aktivitu a šport</t>
  </si>
  <si>
    <t>Inovácia vzdelávacieho procesu vo výučbe CAD/CAM/CAE systémov s využitím výpočtového klastra GRID</t>
  </si>
  <si>
    <t>Tvorba moderných učebníc v slovenskom a anglickom jazyku pre nové študijné programy</t>
  </si>
  <si>
    <t>Participatívne formáty edukácie geografie na univerzitách</t>
  </si>
  <si>
    <t>Metodický postup spracovania Bezpečnostnej politiky podniku (užívateľská príručka)</t>
  </si>
  <si>
    <t>Tvorba kurikula v oblasti jazykovej a literárnej gramotnosti v novoakreditovanom bakalárskom štúdiu</t>
  </si>
  <si>
    <t>Integrovaná didaktika hudobnej výchovy – tvorba vysokoškolskej učebnice, inovácia obsahu a výučby predmetu</t>
  </si>
  <si>
    <t>Vysokoškolská učebnica Konštrukcie drevených stavieb s podporou využitia informačných technológií</t>
  </si>
  <si>
    <t>Súčasná frankofónna literatúra ako komplexný nástroj prípravy budúcich učiteľov francúzskeho jazyka</t>
  </si>
  <si>
    <t>Politická regionalistika – koncepcia výučby nového predmetu a vypracovanie vysokoškolskej učebnice</t>
  </si>
  <si>
    <t>Finančný manažment a podnikateľské riziko v poľnohospodárstve SR</t>
  </si>
  <si>
    <t>Kvalita poskytovanej ošetrovateľskej starostlivosti u vybranej skupiny pacientov</t>
  </si>
  <si>
    <t>Modernizácia a zatraktívnenie procesu výučby analytických disciplín v študijnom programe farmácia</t>
  </si>
  <si>
    <t>Environmentálna príprava inžinierov pre uplatnenie vo verejnej správe</t>
  </si>
  <si>
    <t>Kultúrne a historické pozadie vzniku latinských diel slovenskej proveniencie v období baroka</t>
  </si>
  <si>
    <t>Interdisciplinárny prístup k ochrane kultúrneho a prírodného dedičstva</t>
  </si>
  <si>
    <t>Tanec.SK</t>
  </si>
  <si>
    <t>Interiér na Slovensku</t>
  </si>
  <si>
    <t>Autor na javisko</t>
  </si>
  <si>
    <t>Nonartificiálna hudba vo vokálnej edukácii</t>
  </si>
  <si>
    <t>Skvalitnenie nedeštruktívneho výskumu a jeho aplikácia v reštaurátorskej praxi pre študentov katedry RTVŠVU</t>
  </si>
  <si>
    <t>doc. Ing. Eva Kráľová, PhD.</t>
  </si>
  <si>
    <t>doc. RNDr. Michal Galamboš, PhD.</t>
  </si>
  <si>
    <t>PhDr. Anna Janovská, PhD.</t>
  </si>
  <si>
    <t>doc. PaedDr. Danica Melicherčíková, PhD.</t>
  </si>
  <si>
    <t>prof. Ing. Ján Kurucz, PhD.</t>
  </si>
  <si>
    <t>RNDr. Ivan Ružek, PhD.</t>
  </si>
  <si>
    <t>prof. PhDr. Erich Petlák, CSc.</t>
  </si>
  <si>
    <t>prof. PaedDr. Milan Ďuriš, CSc.</t>
  </si>
  <si>
    <t>Mgr. Zuzana Danišková, PhD.</t>
  </si>
  <si>
    <t>Mgr. Andrea Izáková, PhD.</t>
  </si>
  <si>
    <t>Mgr. Ľubor Tománek, PhD.</t>
  </si>
  <si>
    <t>doc. Ing. Melánia Feszterová, PhD.</t>
  </si>
  <si>
    <t>RNDr. Martina Škodová, PhD.</t>
  </si>
  <si>
    <t>doc. PaedDr. Zuzana Sláviková, PhD.</t>
  </si>
  <si>
    <t>Mgr. Zlatica Jursová Zacharová, PhD.</t>
  </si>
  <si>
    <t>Vysoká škola DTI</t>
  </si>
  <si>
    <t>prof. RNDr. Pavol Hanzel, CSc.</t>
  </si>
  <si>
    <t>prof. Dr. Ing. Milan Sága</t>
  </si>
  <si>
    <t>prof. Ing. Andrej Czán, PhD.</t>
  </si>
  <si>
    <t>doc. Ing. Michal Hatala, PhD.</t>
  </si>
  <si>
    <t>prof. Ing. Ľudovít Parilák, CSc.</t>
  </si>
  <si>
    <t>doc. MUDr. Ivana Valočiková, PhD.</t>
  </si>
  <si>
    <t>doc. Ing. Michal Puškár, PhD.</t>
  </si>
  <si>
    <t>doc. Ing. Ľuboš Ovseník, PhD.</t>
  </si>
  <si>
    <t>doc. Ing. Ján Vachálek, PhD.</t>
  </si>
  <si>
    <t>doc. Ing. Marian Králik, CSc.</t>
  </si>
  <si>
    <t>prof. Ing. Norbert Lukáč, PhD.</t>
  </si>
  <si>
    <t>Mgr. Peter Fraňo, PhD.</t>
  </si>
  <si>
    <t>doc. Ing. Peter Križan, PhD.</t>
  </si>
  <si>
    <t>prof. Dr. Ing. Juraj Gerlici</t>
  </si>
  <si>
    <t>doc. PaedDr. Gabriel Bánesz, PhD.</t>
  </si>
  <si>
    <t>doc. Ing. Martin Tomášek, PhD.</t>
  </si>
  <si>
    <t>prof. PhDr. Pavol Dancák, PhD.</t>
  </si>
  <si>
    <t>prof. Ing. Dana Bolibruchová, PhD.</t>
  </si>
  <si>
    <t>doc. RNDr. Marianna Trebuňová, PhD.</t>
  </si>
  <si>
    <t>doc. MUDr. Ingrid Hodorová, PhD.</t>
  </si>
  <si>
    <t>prof. Ing. Anton Panda, PhD.</t>
  </si>
  <si>
    <t>doc. Ing. Katarína Žáková, PhD.</t>
  </si>
  <si>
    <t>prof. Ing. Pavol Špánik, PhD.</t>
  </si>
  <si>
    <t>doc. PhDr. Martin Javor, PhD.</t>
  </si>
  <si>
    <t>prof. PhDr. Ján Gbúr, CSc.</t>
  </si>
  <si>
    <t>Mgr. Daniel Vojtek, PhD.</t>
  </si>
  <si>
    <t>doc. Ing. Viliam Bárek, CSc.</t>
  </si>
  <si>
    <t>PaedDr. Darina Veverková, Ph.D.</t>
  </si>
  <si>
    <t>doc. PhDr. Katarína Chovancová, PhD.</t>
  </si>
  <si>
    <t>doc. Ing. Pavel Pavlásek, PhD.</t>
  </si>
  <si>
    <t>doc. Ing. Maroš Korenko, PhD.</t>
  </si>
  <si>
    <t>prof. Ing. Ján Paško, CSc.</t>
  </si>
  <si>
    <t>Ing. Anna Ďuricová, PhD.</t>
  </si>
  <si>
    <t>prof. PhDr. Beata Kosová, CSc.</t>
  </si>
  <si>
    <t>prof. Ing. Ján Vavro, PhD.</t>
  </si>
  <si>
    <t>Ing. arch. Pavol Pauliny, PhD.</t>
  </si>
  <si>
    <t>Fakulta zdravotníctva</t>
  </si>
  <si>
    <t>Ing. František Gyárfáš, PhD.</t>
  </si>
  <si>
    <t>doc. Ing. Dana Stančeková, PhD.</t>
  </si>
  <si>
    <t>doc. RNDr. Blanka Baculíková, PhD.</t>
  </si>
  <si>
    <t>PaedDr. Zuzana Hrdličková, Ph.D.</t>
  </si>
  <si>
    <t>Ing. Martin Lieskovský, PhD.</t>
  </si>
  <si>
    <t>Ing. Eva Mračková, PhD.</t>
  </si>
  <si>
    <t>Drevárska fakulta</t>
  </si>
  <si>
    <t>doc. Ing. Alena Očkajová, PhD.</t>
  </si>
  <si>
    <t>doc. RNDr. Michal Munk, PhD.</t>
  </si>
  <si>
    <t>doc. PhDr. ThDr. Daniel Slivka, PhD.</t>
  </si>
  <si>
    <t>doc. RNDr. Monika Božiková, PhD.</t>
  </si>
  <si>
    <t>doc. PhDr. Peter Dorčák, PhD.</t>
  </si>
  <si>
    <t>doc. Ing. Lucia Zeleňáková, PhD.</t>
  </si>
  <si>
    <t>doc. RNDr. Svetlana Gáperová, PhD.</t>
  </si>
  <si>
    <t>prof. RNDr. Ján Gáper, CSc.</t>
  </si>
  <si>
    <t>RNDr. Miroslav Melicherčík, PhD.</t>
  </si>
  <si>
    <t>doc. RNDr. PaedDr. Ladislav Huraj, PhD.</t>
  </si>
  <si>
    <t>doc. Mgr. Michal Pitoňák, PhD.</t>
  </si>
  <si>
    <t>prof. Ing. Andrej Šoltész, PhD.</t>
  </si>
  <si>
    <t>Ing. Tatiana Kaletová, PhD.</t>
  </si>
  <si>
    <t>prof. Ildikó Maňková, CSc.</t>
  </si>
  <si>
    <t>doc. MUDr. Marie Černá, PhD.</t>
  </si>
  <si>
    <t>doc. MVDr. Daniela Takáčová, PhD.</t>
  </si>
  <si>
    <t>prof. Ing. Štefan Vilček, DrSc.</t>
  </si>
  <si>
    <t>prof. Ing. Pavel Čičák, PhD.</t>
  </si>
  <si>
    <t>doc. Ing. František Jakab, PhD.</t>
  </si>
  <si>
    <t>doc. Ing. Pavel Segeč, PhD.</t>
  </si>
  <si>
    <t>doc. PhDr. Miroslav Frankovský, CSc.</t>
  </si>
  <si>
    <t>prof. Ing. Viera Paganová, PhD.</t>
  </si>
  <si>
    <t>doc. Ing. Zlatica Muchová, PhD.</t>
  </si>
  <si>
    <t>prof. Ing. Ferdinand Devínsky, DrSc.</t>
  </si>
  <si>
    <t>prof. Ing. Dagmar Samešová, PhD.</t>
  </si>
  <si>
    <t>doc. MUDr. Ing. RNDr. Peter Celec, DrSc., MPH</t>
  </si>
  <si>
    <t>doc. Ing. Alžbeta Sapietová, PhD.</t>
  </si>
  <si>
    <t>PhDr. Katarína Zrubáková, PhD.</t>
  </si>
  <si>
    <t>doc. PaedDr. Ľuboš Krišťák, PhD.</t>
  </si>
  <si>
    <t>prof. Ing. Dagmar Lesáková, CSc.</t>
  </si>
  <si>
    <t>doc. PhDr. Peter Horváth, PhD.</t>
  </si>
  <si>
    <t>prof. Ing. Viktor Milata, DrSc.</t>
  </si>
  <si>
    <t>doc. Tatyana Pyndus, CSc.</t>
  </si>
  <si>
    <t>prof. Ing. Eva Horvátová, CSc.</t>
  </si>
  <si>
    <t>Dr. h. c. prof. PhDr. Anna Eliašová, PhD.</t>
  </si>
  <si>
    <t>prof. Ing. Marko Halo, PhD.</t>
  </si>
  <si>
    <t>doc. Ing. Renáta Bašková, PhD.</t>
  </si>
  <si>
    <t>doc. PhDr. Igor Brezina, CSc.</t>
  </si>
  <si>
    <t>doc. Dr. Ing. Peter Vestenický</t>
  </si>
  <si>
    <t>MUDr. Irina Šebová, CSc., MPH</t>
  </si>
  <si>
    <t>PhDr. Tatiana Lorincová, PhD.</t>
  </si>
  <si>
    <t>doc. RNDr. Radoslav Klamár, PhD.</t>
  </si>
  <si>
    <t>RNDr. Zuzana Balázsiová, PhD.</t>
  </si>
  <si>
    <t>PhDr. Monika Mankovecká, PhD.</t>
  </si>
  <si>
    <t>doc. Mgr. Martin Hromada, PhD.</t>
  </si>
  <si>
    <t>doc. PaedDr. Pavol Prokop, PhD.</t>
  </si>
  <si>
    <t>doc. Ing. Jana Maková, PhD.</t>
  </si>
  <si>
    <t>prof. Ing. Peter Segľa, DrSc.</t>
  </si>
  <si>
    <t>RNDr. Michal Šimera, PhD.</t>
  </si>
  <si>
    <t>doc. ThDr. Václav Ježek, PhD.</t>
  </si>
  <si>
    <t>doc. Mgr. Marta Vojteková, PhD.</t>
  </si>
  <si>
    <t>doc. PaedDr. Ivan Uher, PhD.</t>
  </si>
  <si>
    <t>doc. Ing. Ľuboš Kaščák, PhD.</t>
  </si>
  <si>
    <t>Ing. Maroš Valach, PhD.</t>
  </si>
  <si>
    <t>doc. Ing. Judita Bystrická, PhD.</t>
  </si>
  <si>
    <t>Mgr. Alena Rochovská, PhD.</t>
  </si>
  <si>
    <t>doc. PaedDr. Jana Javorčíková, PhD.</t>
  </si>
  <si>
    <t>doc. PaedDr. Milena Lipnická, PhD.</t>
  </si>
  <si>
    <t>doc. RNDr. PaedDr. Zuzana Haláková, PhD.</t>
  </si>
  <si>
    <t>doc. PaedDr. Božena Balcárová, PhD.</t>
  </si>
  <si>
    <t>doc. Ing. Milan Šimko, PhD.</t>
  </si>
  <si>
    <t>RNDr. Vladimír Čech, PhD.</t>
  </si>
  <si>
    <t>prof. PhDr. Peter Káša, CSc.</t>
  </si>
  <si>
    <t>prof. Ing. Jozef Štefko, CSc.</t>
  </si>
  <si>
    <t>doc. PhDr. Eva Švarbová, PhD.</t>
  </si>
  <si>
    <t>prof. RNDr. Robert Ištok, PhD.</t>
  </si>
  <si>
    <t>Ing. Marián Tóth, PhD.</t>
  </si>
  <si>
    <t>prof. Ing. Vladimír Sedlák, PhD.</t>
  </si>
  <si>
    <t>RNDr. Monika Šuleková, PhD.</t>
  </si>
  <si>
    <t>doc. Ing. Daniela Ďurčanská, CSc.</t>
  </si>
  <si>
    <t>doc. akad. soch. René Baďura</t>
  </si>
  <si>
    <t>doc. Mgr. Erika Juríková, PhD.</t>
  </si>
  <si>
    <t>Mgr. Imrich Nagy, PhD.</t>
  </si>
  <si>
    <t>prof. Ing. arch. Bohumil Kováč, PhD.</t>
  </si>
  <si>
    <t>prof. PhDr. Pavol Tišliar, PhD.</t>
  </si>
  <si>
    <t>Ing. arch. Ivan Gojdič</t>
  </si>
  <si>
    <t>doc. Mgr. art. Peter Pavlac</t>
  </si>
  <si>
    <t>Mgr. Iveta Štrbák Pandiová, PhD.</t>
  </si>
  <si>
    <t>doc. Mgr. art. Jana Karpjaková Balážiková</t>
  </si>
  <si>
    <t>Mgr. Zuzana Mojžišová, PhD.</t>
  </si>
  <si>
    <t>Mgr. Markéta Andričíková, PhD.</t>
  </si>
  <si>
    <t>Mgr. Zuzana Mrvová, PhD.</t>
  </si>
  <si>
    <t>doc. Ing. Jaroslav Majerník, PhD.</t>
  </si>
  <si>
    <t>Informácia o stave projektu (financovaný/nefinancovaný) je žiadateľom k dispozícii v systéme e-KEGA na Portáli vysokých škôl.</t>
  </si>
  <si>
    <t>051UMB-4/2018</t>
  </si>
  <si>
    <t>003PU-4/2018</t>
  </si>
  <si>
    <t>009TTU-4/2018</t>
  </si>
  <si>
    <t>035UMB-4/2018</t>
  </si>
  <si>
    <t>031UMB-4/2018</t>
  </si>
  <si>
    <t>003TTU-4/2018</t>
  </si>
  <si>
    <t>030TUKE-4/2018</t>
  </si>
  <si>
    <t>020KU-4/2018</t>
  </si>
  <si>
    <t>010PU-4/2018</t>
  </si>
  <si>
    <t>004UKF-4/2018</t>
  </si>
  <si>
    <t>015UMB-4/2018</t>
  </si>
  <si>
    <t>021UKF-4/2018</t>
  </si>
  <si>
    <t>020UMB-4/2018</t>
  </si>
  <si>
    <t>001DTI-4/2018</t>
  </si>
  <si>
    <t>010UCM-4/2018</t>
  </si>
  <si>
    <t>004DTI-4/2018</t>
  </si>
  <si>
    <t>003TnUAD-4/2018</t>
  </si>
  <si>
    <t>037UKF-4/2018</t>
  </si>
  <si>
    <t>011PU-4/2018</t>
  </si>
  <si>
    <t>026TUKE-4/2018</t>
  </si>
  <si>
    <t>005DTI-4/2018</t>
  </si>
  <si>
    <t>025TUKE-4/2018</t>
  </si>
  <si>
    <t>072TUKE-4/2018</t>
  </si>
  <si>
    <t>026SPU-4/2018</t>
  </si>
  <si>
    <t>013TU Z-4/2018</t>
  </si>
  <si>
    <t>006STU-4/2018</t>
  </si>
  <si>
    <t>053STU-4/2018</t>
  </si>
  <si>
    <t>051STU-4/2018</t>
  </si>
  <si>
    <t>018UMB-4/2018</t>
  </si>
  <si>
    <t>014UK-4/2018</t>
  </si>
  <si>
    <t>036UMB-4/2018</t>
  </si>
  <si>
    <t>001TUKE-4/2018</t>
  </si>
  <si>
    <t>013UPJŠ-4/2018</t>
  </si>
  <si>
    <t>033TUKE-4/2018</t>
  </si>
  <si>
    <t>009STU-4/2018</t>
  </si>
  <si>
    <t>018TUKE-4/2018</t>
  </si>
  <si>
    <t>067TUKE-4/2018</t>
  </si>
  <si>
    <t>005TU Z-4/2018</t>
  </si>
  <si>
    <t>013ŽU-4/2018</t>
  </si>
  <si>
    <t>022UPJŠ-4/2018</t>
  </si>
  <si>
    <t>033UMB-4/2018</t>
  </si>
  <si>
    <t>012TTU-4/2018</t>
  </si>
  <si>
    <t>038STU-4/2018</t>
  </si>
  <si>
    <t>037ŽU-4/2018</t>
  </si>
  <si>
    <t>029UKF-4/2018</t>
  </si>
  <si>
    <t>023SPU-4/2018</t>
  </si>
  <si>
    <t>032TUKE-4/2018</t>
  </si>
  <si>
    <t>018ŽU-4/2018</t>
  </si>
  <si>
    <t>004TUKE-4/2018</t>
  </si>
  <si>
    <t>012UK-4/2018</t>
  </si>
  <si>
    <t>015KU-4/2018</t>
  </si>
  <si>
    <t>045TUKE-4/2018</t>
  </si>
  <si>
    <t>014UPJŠ-4/2018</t>
  </si>
  <si>
    <t>064UK-4/2018</t>
  </si>
  <si>
    <t>006PU-4/2018</t>
  </si>
  <si>
    <t>015STU-4/2018</t>
  </si>
  <si>
    <t>026STU-4/2018</t>
  </si>
  <si>
    <t>011UCM-4/2018</t>
  </si>
  <si>
    <t>012UPJŠ-4/2018</t>
  </si>
  <si>
    <t>015TTU-4/2018</t>
  </si>
  <si>
    <t>025UK-4/2018</t>
  </si>
  <si>
    <t>004UVLF-4/2018</t>
  </si>
  <si>
    <t>046ŽU-4/2018</t>
  </si>
  <si>
    <t>032PU-4/2018</t>
  </si>
  <si>
    <t>038UK-4/2018</t>
  </si>
  <si>
    <t>019UPJŠ-4/2018</t>
  </si>
  <si>
    <t>063ŽU-4/2018</t>
  </si>
  <si>
    <t>004UCM-4/2018</t>
  </si>
  <si>
    <t>034UMB-4/2018</t>
  </si>
  <si>
    <t>007TUKE-4/2018</t>
  </si>
  <si>
    <t>052TUKE-4/2018</t>
  </si>
  <si>
    <t>005STU-4/2018</t>
  </si>
  <si>
    <t>009UVLF-4/2018</t>
  </si>
  <si>
    <t>046UMB-4/2018</t>
  </si>
  <si>
    <t>021STU-4/2018</t>
  </si>
  <si>
    <t>051TUKE-4/2018</t>
  </si>
  <si>
    <t>007UPJŠ-4/2018</t>
  </si>
  <si>
    <t>067UK-4/2018</t>
  </si>
  <si>
    <t>040ŽU-4/2018</t>
  </si>
  <si>
    <t>008ŽU-4/2018</t>
  </si>
  <si>
    <t>010SPU-4/2018</t>
  </si>
  <si>
    <t>007STU-4/2018</t>
  </si>
  <si>
    <t>041TUKE-4/2018</t>
  </si>
  <si>
    <t>008UPJŠ-4/2018</t>
  </si>
  <si>
    <t>009PU-4/2018</t>
  </si>
  <si>
    <t>040UMB-4/2018</t>
  </si>
  <si>
    <t>034UKF-4/2018</t>
  </si>
  <si>
    <t>043UKF-4/2018</t>
  </si>
  <si>
    <t>005EU-4/2018</t>
  </si>
  <si>
    <t>002TTU-4/2018</t>
  </si>
  <si>
    <t>046SPU-4/2018</t>
  </si>
  <si>
    <t>018PU-4/2018</t>
  </si>
  <si>
    <t>016ŽU-4/2018</t>
  </si>
  <si>
    <t>031STU-4/2018</t>
  </si>
  <si>
    <t>023UKF-4/2018</t>
  </si>
  <si>
    <t>006TU Z-4/2018</t>
  </si>
  <si>
    <t>029SPU-4/2018</t>
  </si>
  <si>
    <t>052ŽU-4/2018</t>
  </si>
  <si>
    <t>030STU-4/2018</t>
  </si>
  <si>
    <t>085UK-4/2018</t>
  </si>
  <si>
    <t>007KU-4/2018</t>
  </si>
  <si>
    <t>009SPU-4/2018</t>
  </si>
  <si>
    <t>014ŽU-4/2018</t>
  </si>
  <si>
    <t>026EU-4/2018</t>
  </si>
  <si>
    <t>044STU-4/2018</t>
  </si>
  <si>
    <t>032UKF-4/2018</t>
  </si>
  <si>
    <t>029ŽU-4/2018</t>
  </si>
  <si>
    <t>039UMB-4/2018</t>
  </si>
  <si>
    <t>015SPU-4/2018</t>
  </si>
  <si>
    <t>042UK-4/2018</t>
  </si>
  <si>
    <t>012UVLF-4/2018</t>
  </si>
  <si>
    <t>025PU-4/2018</t>
  </si>
  <si>
    <t>033ŽU-4/2018</t>
  </si>
  <si>
    <t>038PU-4/2018</t>
  </si>
  <si>
    <t>011ŽU-4/2018</t>
  </si>
  <si>
    <t>046TUKE-4/2018</t>
  </si>
  <si>
    <t>012PU-4/2018</t>
  </si>
  <si>
    <t>003TU Z-4/2018</t>
  </si>
  <si>
    <t>025SPU-4/2018</t>
  </si>
  <si>
    <t>042UMB-4/2018</t>
  </si>
  <si>
    <t>016UK-4/2018</t>
  </si>
  <si>
    <t>024SPU-4/2018</t>
  </si>
  <si>
    <t>032UMB-4/2018</t>
  </si>
  <si>
    <t>008UK-4/2018</t>
  </si>
  <si>
    <t>051ŽU-4/2018</t>
  </si>
  <si>
    <t>015UCM-4/2018</t>
  </si>
  <si>
    <t>022ŽU-4/2018</t>
  </si>
  <si>
    <t>017KU-4/2018</t>
  </si>
  <si>
    <t>017STU-4/2018</t>
  </si>
  <si>
    <t>032ŽU-4/2018</t>
  </si>
  <si>
    <t>006UCM-4/2018</t>
  </si>
  <si>
    <t>050UKF-4/2018</t>
  </si>
  <si>
    <t>052UK-4/2018</t>
  </si>
  <si>
    <t>019UK-4/2018</t>
  </si>
  <si>
    <t>029STU-4/2018</t>
  </si>
  <si>
    <t>030ŽU-4/2018</t>
  </si>
  <si>
    <t>004UK-4/2018</t>
  </si>
  <si>
    <t>047SPU-4/2018</t>
  </si>
  <si>
    <t>019UMB-4/2018</t>
  </si>
  <si>
    <t>015PU-4/2018</t>
  </si>
  <si>
    <t>052PU-4/2018</t>
  </si>
  <si>
    <t>066UK-4/2018</t>
  </si>
  <si>
    <t>001UJS-4/2018</t>
  </si>
  <si>
    <t>005UCM-4/2018</t>
  </si>
  <si>
    <t>058TUKE-4/2018</t>
  </si>
  <si>
    <t>007EU-4/2018</t>
  </si>
  <si>
    <t>004UPJŠ-4/2018</t>
  </si>
  <si>
    <t>013SPU-4/2018</t>
  </si>
  <si>
    <t>003UMB-4/2018</t>
  </si>
  <si>
    <t>022PU-4/2018</t>
  </si>
  <si>
    <t>016PU-4/2018</t>
  </si>
  <si>
    <t>043UK-4/2018</t>
  </si>
  <si>
    <t>005SPU-4/2018</t>
  </si>
  <si>
    <t>015EU-4/2018</t>
  </si>
  <si>
    <t>041SPU-4/2018</t>
  </si>
  <si>
    <t>003PEVŠ-4/2018</t>
  </si>
  <si>
    <t>025EU-4/2018</t>
  </si>
  <si>
    <t>086UK-4/2018</t>
  </si>
  <si>
    <t>027ŽU-4/2018</t>
  </si>
  <si>
    <t>073TUKE-4/2018</t>
  </si>
  <si>
    <t>060UK-4/2018</t>
  </si>
  <si>
    <t>019STU-4/2018</t>
  </si>
  <si>
    <t>019TUKE-4/2018</t>
  </si>
  <si>
    <t>002VŠVU-4/2018</t>
  </si>
  <si>
    <t>002VŠMU-4/2018</t>
  </si>
  <si>
    <t>006VŠMU-4/2018</t>
  </si>
  <si>
    <t>006VŠVU-4/2018</t>
  </si>
  <si>
    <t>005VŠMU-4/2018</t>
  </si>
  <si>
    <t>003UJS-4/2018</t>
  </si>
  <si>
    <t>003VŠVU-4/2018</t>
  </si>
  <si>
    <t>026KU-4/2018</t>
  </si>
  <si>
    <t>037UMB-4/2018</t>
  </si>
  <si>
    <t>001KU-4/2018</t>
  </si>
  <si>
    <t>Výskumne ladená koncepcia vzdelávania v ekológii</t>
  </si>
  <si>
    <t>Mgr. Romana Schubertová, PhD.</t>
  </si>
  <si>
    <t>Centrum edukácie a popularizácie techniky II.</t>
  </si>
  <si>
    <t>Vzdelávanie a starostlivosť o deti v ranom veku (0 – 3) v školskej a sociálnej politike SR: súčasnosť a blízka perspektíva</t>
  </si>
  <si>
    <t>Rozvoj kritického myslenia žiakov prostredníctvom analytickej diskusnej metódy Philosophy for Children</t>
  </si>
  <si>
    <t>Mgr. Ján Kaliský, PhD.</t>
  </si>
  <si>
    <t>Implementácia bádateľsky orientovaného modelu vzdelávania s využitím nových technológií na báze mikrokontrolérov vo vyučovaní fyziky strednej školy</t>
  </si>
  <si>
    <t>doc. PaedDr. Miriam Spodniaková Pfefferová, PhD.</t>
  </si>
  <si>
    <t>Interaktívne aplikácie pre vyučovanie matematiky na základných školách</t>
  </si>
  <si>
    <t>doc. PaedDr. Katarína Žilková, PhD.</t>
  </si>
  <si>
    <t>Popularizácia a transfer stratégie Industry 4.0 do študijných programov technického zamerania na stredných školách</t>
  </si>
  <si>
    <t>Ing. Dušan Mitaľ, PhD.</t>
  </si>
  <si>
    <t>Osobnosti slovenskej matematiky – životné vzory pre budúce generácie</t>
  </si>
  <si>
    <t>RNDr. Štefan Tkačik, PhD.</t>
  </si>
  <si>
    <t>Osobnosti slovenskej matematiky - životné vzory pre budúce generácie</t>
  </si>
  <si>
    <t>prof. RNDr. Jozef Fulier, CSc.</t>
  </si>
  <si>
    <t>Metodika prípravy učebných textov a didaktických prostriedkov pre etickú výchovu na stredných školách (gymnáziách)</t>
  </si>
  <si>
    <t>prof. PhDr. Viera Bilasová, CSc.</t>
  </si>
  <si>
    <t>Európsky stredovek interaktívne</t>
  </si>
  <si>
    <t>Interaktívne digitálne učebnice predmetu geografia pre základné školy</t>
  </si>
  <si>
    <t>PaedDr. Bohuslava Gregorová, PhD.</t>
  </si>
  <si>
    <t>Interaktívne digitálne učebnice predmetu Geografia pre základné školy</t>
  </si>
  <si>
    <t>RNDr. Štefan Karolčík, PhD.</t>
  </si>
  <si>
    <t>Tvorba učebných materiálov podporujúcich orientáciu žiakov ZŠ na študijné programy technického charakteru</t>
  </si>
  <si>
    <t>prof. PaedDr. Alena Hašková, CSc.</t>
  </si>
  <si>
    <t>Tvorba elektronických učebných pomôcok pre hudobnú edukáciu v sekundárnom vzdelávaní</t>
  </si>
  <si>
    <t>Mgr. Pavel Martinka, PhD.</t>
  </si>
  <si>
    <t>Školské podvádzanie ako problémový aspekt hodnotenia výsledkov výchovno-vzdelávacieho procesu na stredných školách</t>
  </si>
  <si>
    <t>prof. Ing. Ján Bajtoš, CSc., PhD.</t>
  </si>
  <si>
    <t>Materiálno-didaktická podpora výučby mediálnej výchovy prostredníctvom školiaceho mediálneho strediska na FMK UCM</t>
  </si>
  <si>
    <t>PhDr. Viera Kačinová, PhD.</t>
  </si>
  <si>
    <t>Model podpory rozvoja emocionálnej inteligencie žiakov stredných odborných škôl</t>
  </si>
  <si>
    <t>Ing. Lucia Krištofiaková, PhD., ING-PAED IGIP</t>
  </si>
  <si>
    <t>Inovácia metodických listov pre učiteľov občianskej náuky z pohľadu potreby prevencie prejavov extrémizmu a výchovy k demokratickému občianstvu</t>
  </si>
  <si>
    <t>doc. PaedDr. PhDr. Marcel Lincényi, PhD.</t>
  </si>
  <si>
    <t>Nitra a nitriansky región v čase totality 1939 – 1945</t>
  </si>
  <si>
    <t>Mgr. Miroslav Palárik, PhD.</t>
  </si>
  <si>
    <t>Umelecké stvárnenie straty, smrti a bolesti v literatúre pre deti a mládež</t>
  </si>
  <si>
    <t>Mgr. Radoslav Rusňák, PhD.</t>
  </si>
  <si>
    <t>Popularizácia problematiky Industry 4.0 a digitalizácie podniku, ako nástroja rozširovania technických vedomostí a zručností u žiakov stredných škôl</t>
  </si>
  <si>
    <t>Ing. Jozef Husár, PhD.</t>
  </si>
  <si>
    <t>Stratégie podpory adherencie žiakov k pravidlám v edukačnom prostredí</t>
  </si>
  <si>
    <t>PaedDr. Jana Hanuliaková, PhD.</t>
  </si>
  <si>
    <t>Transfer nových prístupov výučby technologicky orientovaných predmetov a implementácia výučby v podmienkach praxe pre súčasné potreby slovenského priemyslu</t>
  </si>
  <si>
    <t>Dr. h. c. prof. Ing. Jozef Zajac, CSc.</t>
  </si>
  <si>
    <t>Implementácia výsledkov vedeckého výskumu v oblasti modelovania a simulácie kyberfyzikálnych systémov do výučby – tvorba moderných vysokoškolských učebníc</t>
  </si>
  <si>
    <t>Ing. Slávka Jadlovská, PhD.</t>
  </si>
  <si>
    <t>Aplikácia embryotechnológií v živočíšnej a humánnej asistovanej reprodukcii</t>
  </si>
  <si>
    <t>prof. Ing. Peter Chrenek, PhD., DrSc.</t>
  </si>
  <si>
    <t>prof. MUDr. Alexander Ostró, CSc.</t>
  </si>
  <si>
    <t>Inovatívne metódy pri výučbe finančného riadenia</t>
  </si>
  <si>
    <t>prof. Ing. Iveta Hajdúchová, PhD.</t>
  </si>
  <si>
    <t>Modernizácia laboratórií na meranie vybraných tepelnotechnických a technických veličín</t>
  </si>
  <si>
    <t>Modernizácia laboratórii na meranie vybraných tepelnotechnických a technických veličín</t>
  </si>
  <si>
    <t>RORETA – Aplikácia rozšírenej reality v procese výučby technológie obrábania</t>
  </si>
  <si>
    <t>prof. Ing. Ľubomír Šooš, PhD.</t>
  </si>
  <si>
    <t>Inovatívne metódy pre skvalitňovanie procesu vzdelávania v oblasti aditívnej výroby a systémov počítačovej podpory</t>
  </si>
  <si>
    <t>doc. Ing. Juraj Beniak, PhD.</t>
  </si>
  <si>
    <t>Koučovací prístup ako nová forma rozvoja kritického myslenia študentov vo vysokoškolskom vzdelávaní</t>
  </si>
  <si>
    <t>Laboratórne cvičenie a postmileniálny študent: pedagogicky inteligentné technológie od prípravy na experiment po protokol</t>
  </si>
  <si>
    <t>RNDr. Erik Szabó, PhD.</t>
  </si>
  <si>
    <t>Súčasná a systémová ekológia: štruktúra, dynamika a komplexita spoločenstiev a ekosystémov</t>
  </si>
  <si>
    <t>doc. Ing. Peter Urban, PhD.</t>
  </si>
  <si>
    <t>Implementácia filozofie Concurrent Engineering do vzdelávacieho nástroja v oblasti počítačovej podpory technologickej prípravy výroby</t>
  </si>
  <si>
    <t>doc. Ing. Petr Baron, PhD.</t>
  </si>
  <si>
    <t>Inovácia výučby antických dejín na vysokých školách. Vysokoškolská učebnica Dejiny neskorej antiky (Vybrané kapitoly II.)</t>
  </si>
  <si>
    <t>PeadDr. Marta Sendeková, PhD.</t>
  </si>
  <si>
    <t>AICybS – Smart Industry/Architektúry inteligentných informačných a kybernetických systémov</t>
  </si>
  <si>
    <t>Inovácia výučby predmetu inteligentné metódy riadenia na MTF STU</t>
  </si>
  <si>
    <t>doc. Ing. Peter Schreiber, CSc.</t>
  </si>
  <si>
    <t>Implementácia nových technológií a edukačných metód v oblasti riadiacich systémov pre zlepšenie vzdelanostnej úrovne a praktických zručností absolventov študijného odboru mechatronika</t>
  </si>
  <si>
    <t>prof. Ing. Michal Kelemen, PhD.</t>
  </si>
  <si>
    <t>Vytvorenie laboratória inžinierskej kreativity</t>
  </si>
  <si>
    <t>doc. Ing. Radim Rybár, PhD.</t>
  </si>
  <si>
    <t>Budovanie progresívneho obrábacieho CNC pracoviska pre inováciu foriem výučby v študijných programoch na Fakulte environmentálnej a výrobnej techniky</t>
  </si>
  <si>
    <t>Implementácia kolaboratívnych princípov do mobilných robotických zariadení spojená s transformáciou výsledkov do edukačného procesu pre zvýšenie kvality vzdelávania</t>
  </si>
  <si>
    <t>doc. Ing. Juraj Uríček, PhD.</t>
  </si>
  <si>
    <t>Štrukturalizácia nadobúdania praktických zručností v laparoskopickej chirurgii v pregraduálnom vzdelávaní</t>
  </si>
  <si>
    <t>prof. MUDr. Jozef Radoňak, CSc., MPH</t>
  </si>
  <si>
    <t>Inovatívne metódy vo výučbe kultúrnych štúdií</t>
  </si>
  <si>
    <t>PhDr. Jana Pecníková, PhD.</t>
  </si>
  <si>
    <t>Interaktívne animačno-simulačné modely vo vzdelávaní</t>
  </si>
  <si>
    <t>prof. Ing. Veronika Stoffová, CSc.</t>
  </si>
  <si>
    <t>Konvergencia automatizácie a pokročilých IKT</t>
  </si>
  <si>
    <t>Implementácia efektívnych výpočtových nástrojov do moderných IK technológií za účelom zvýšenia kompetencií absolventov technických študijných odborov</t>
  </si>
  <si>
    <t>doc. Ing. Milan Vaško, PhD.</t>
  </si>
  <si>
    <t>Inovatívne metódy vo výučbe programovania v príprave učiteľov a IT odborníkov</t>
  </si>
  <si>
    <t>RNDr. Ján Skalka, PhD.</t>
  </si>
  <si>
    <t>doc. RNDr. Ľubomír Šnajder, PhD.</t>
  </si>
  <si>
    <t>Tvorba vysokoškolskej učebnice Technika a technológie spracovania odpadov v multimediálnom edukačnom priestore</t>
  </si>
  <si>
    <t>doc. Ing. Roman Gálik, PhD.</t>
  </si>
  <si>
    <t>Intenzifikácia výučbových a informačných procesov v oblasti inžinierstva kvality prostredia</t>
  </si>
  <si>
    <t>Inovácia didaktických prístupov a obsahov predmetov technickej diagnostiky ako nástroj zvýšenia kvality odborných vedomostí pre potreby praxe</t>
  </si>
  <si>
    <t>prof. Ing. Peter Zvolenský, CSc.</t>
  </si>
  <si>
    <t>Implementácia poznatkov z oblasti výskumu energetického využitia obnoviteľných zdrojov v energetike do predmetov študijného programu obnoviteľné zdroje energie</t>
  </si>
  <si>
    <t>prof. Ing. Miroslav Rimár, CSc.</t>
  </si>
  <si>
    <t>Koncepcia konštrukcionizmu a rozšírenej reality v prírodovednej a technickej oblasti primárneho vzdelávania (CEPENSAR)</t>
  </si>
  <si>
    <t>doc. PaedDr. Lilla Koreňová, PhD.</t>
  </si>
  <si>
    <t>Praktické postupy pre zdravotníckych záchranárov učebnica, workbook a multimediálne DVD</t>
  </si>
  <si>
    <t>doc. MUDr. Milan Minárik, PhD.</t>
  </si>
  <si>
    <t>Moderné e-learningové vzdelávanie a implementácia interaktívneho vzdelávania v terapeutickom zubnom lekárstve prostredníctvom multifunkčného laboratória</t>
  </si>
  <si>
    <t>MUDr. Adriána Petrášová, PhD.</t>
  </si>
  <si>
    <t>Inovácia náplne praktických cvičení z predmetov imunológia a mikrobiológia a vypracovanie učebných textov</t>
  </si>
  <si>
    <t>doc. Mgr. Andrea Bilková, PhD.</t>
  </si>
  <si>
    <t>STURE SPACE – implementácia inovatívnych metód vo vysokoškolskom procese štúdia s využitím alternatívnych zdrojov</t>
  </si>
  <si>
    <t>ThDr. Pavol Kochan, PhD.</t>
  </si>
  <si>
    <t>Dr. h. c. prof. Ing. Pavol Božek, CSc.</t>
  </si>
  <si>
    <t>Experimentálna jednotka pre výučbu spaľovacích motorov</t>
  </si>
  <si>
    <t>prof. Ing. Marián Polóni, CSc.</t>
  </si>
  <si>
    <t>Vplyv vzdelávacích hier na kognitívny proces</t>
  </si>
  <si>
    <t>Ing. Branko Babušiak, PhD.</t>
  </si>
  <si>
    <t>Podpora formálneho a neformálneho vzdelávania v časticovej fyzike</t>
  </si>
  <si>
    <t>RNDr. Adela Kravčáková, PhD.</t>
  </si>
  <si>
    <t>Interaktivita v elektronických didaktických aplikáciách</t>
  </si>
  <si>
    <t>Ing. Ildikó Pšenáková, PhD.</t>
  </si>
  <si>
    <t>Multimediálna podpora výučby v pôrodnej asistencii (virtuálny pacient)</t>
  </si>
  <si>
    <t>Mgr. Eva Urbanová, PhD.</t>
  </si>
  <si>
    <t>Príprava učebných textov a implementácia nových didaktických prostriedkov vo výučbe histológie a embryológie v študijnom programe všeobecné veterinárske lekárstvo</t>
  </si>
  <si>
    <t>doc. MVDr. Viera Almášiová, PhD.</t>
  </si>
  <si>
    <t>Podpora výučby pevnostných výpočtov čelných ozubených kolies podľa medzinárodných štandardov ISO</t>
  </si>
  <si>
    <t>doc. Ing. František Brumerčík, PhD.</t>
  </si>
  <si>
    <t>eVzdelávanie v odbore urgentná zdravotná starostlivosť a záchranné služby</t>
  </si>
  <si>
    <t>Ing. Bc. Danka Boguská, PhD.</t>
  </si>
  <si>
    <t>doc. Ing. Andrea Majlingová, PhD.</t>
  </si>
  <si>
    <t>Integrácia modelových situácii do výuky všeobecnej farmakológie s implementáciou simulátora iSTAN do farmakokinetických a farmakodynamických charakteristík liečiv</t>
  </si>
  <si>
    <t>PharmDr. Andrea Gažová, PhD.</t>
  </si>
  <si>
    <t>doc. MUDr. Adriana Boleková, PhD.</t>
  </si>
  <si>
    <t>Nový predmet na lekárskej fakulte: "Metódy efektívneho učenia"</t>
  </si>
  <si>
    <t>MUDr. Desanka Výbohová, PhD.</t>
  </si>
  <si>
    <t>Ukladanie uhľovodíkových plynov do hydrátových štruktúr ako alternatívny spôsob akumulácie energie</t>
  </si>
  <si>
    <t>prof. RNDr. Milan Malcho, PhD.</t>
  </si>
  <si>
    <t>Čína v súčasných medzinárodných vzťahoch</t>
  </si>
  <si>
    <t>doc. PhDr. Milan Čáky, CSc.</t>
  </si>
  <si>
    <t>prof. PhDr. Svetozár Krno, CSc.</t>
  </si>
  <si>
    <t>Rozvoj komunikačnej kompetencie v slovenčine ako materinskom jazyku v komunitách Slovákov žijúcich v zahraničí</t>
  </si>
  <si>
    <t>Mgr. Lujza Urbancová, PhD.</t>
  </si>
  <si>
    <t>Implementácia inovatívnych prístupov do procesu výučby v oblasti počítačovej podpory navrhovania sofistikovaných produktov vhodných pre technológie aditívnej výroby</t>
  </si>
  <si>
    <t>prof. Ing. Katarína Monková, PhD.</t>
  </si>
  <si>
    <t>Vytvorenie učebných pomôcok pre špecializované laboratórium magnetometrie</t>
  </si>
  <si>
    <t>Ing. Pavol Lipovský, PhD.</t>
  </si>
  <si>
    <t>Založenie pilotného laboratória pre výučbu technológie programovateľných hradlových polí</t>
  </si>
  <si>
    <t>doc. Ing. Gergely Takács, PhD.</t>
  </si>
  <si>
    <t>Modernizácia technického vybavenia parazitologického laboratória a tvorba študijných trvalých preparátov a materiálov pre e-learning</t>
  </si>
  <si>
    <t>MVDr. Miloš Halán, PhD.</t>
  </si>
  <si>
    <t>Ako rozumieme inkluzívnej edukácii? Tvorba optimálneho výučbového modelu</t>
  </si>
  <si>
    <t>doc. PaedDr. Vlasta Belková, PhD.</t>
  </si>
  <si>
    <t>Budovanie laboratória projektovania a údržby výrobných systémov s využitím virtuálnej reality</t>
  </si>
  <si>
    <t>doc. Ing. Peter Košťál, PhD.</t>
  </si>
  <si>
    <t>Implementácia smartfónov v zefektívnení výučbového procesu CAE-technológií v kontexte konceptu Priemysel 4.0</t>
  </si>
  <si>
    <t>Aplikácia inovatívnych multimediálnych prístupov vo výučbe účinkov fyzikálnych faktorov s využitím expozičného modelu pre študentov zdravotníckych odborov</t>
  </si>
  <si>
    <t>doc. MUDr. Kvetoslava Rimárová, CSc., mim. prof.</t>
  </si>
  <si>
    <t>Metodika práce pre školských psychológov pracujúcich v školách a školských zariadeniach</t>
  </si>
  <si>
    <t>PhDr. Gabriela Herenyiová, CSc.</t>
  </si>
  <si>
    <t>Implementácia progresívnych metód výučby vysokoškolskej matematiky pre študentov technických odborov</t>
  </si>
  <si>
    <t>doc. RNDr. Helena Šamajová, PhD.</t>
  </si>
  <si>
    <t>Implementácia nedeštruktívnych techník do edukačného procesu</t>
  </si>
  <si>
    <t>prof. Ing. Anna Mičietová, PhD.</t>
  </si>
  <si>
    <t>Multimediálna podpora výučby technológie zlievarenstva a jej obsahová optimalizácia v rámci krajín V4</t>
  </si>
  <si>
    <t>doc. Ing. Štefan Podhorský, CSc.</t>
  </si>
  <si>
    <t>Transfer poznatkov z vedeckovýskumnej činnosti z oblasti demontáže a recyklácie výrobkov do spracovania VŠ učebnice</t>
  </si>
  <si>
    <t>doc. Ing. Lýdia Sobotová, PhD.</t>
  </si>
  <si>
    <t>Inovácia obsahu, metód a foriem výučby praktických cvičení chemických odborov s priamou účasťou potenciálnych zamestnávateľov z praxe</t>
  </si>
  <si>
    <t>Hodnotenie pohybovej aktivity seniorov ako východisko pre zdokonalenie foriem výučby v problematike aktívneho starnutia</t>
  </si>
  <si>
    <t>doc. MUDr. František Németh, PhD.</t>
  </si>
  <si>
    <t>Vysokoškolskí študenti a študentky ako aktívni spolutvorcovia vzdelávania v témach inakosti a rozmanitosti v prostredí základných škôl</t>
  </si>
  <si>
    <t>PhDr. Katarína Kurčíková, PhD.</t>
  </si>
  <si>
    <t>Pedagogické pôsobenie Divadla fórum v procese resocializácie látkovo a nelátkovo závislých</t>
  </si>
  <si>
    <t>prof. PhDr. Pavol Smolík, ArtD.</t>
  </si>
  <si>
    <t>Jazyk ako text. Vysokoškolský učebný materiál z praktickej štylistiky a didaktiky slovenského jazyka</t>
  </si>
  <si>
    <t>PaedDr. Renáta Hlavatá, PhD.</t>
  </si>
  <si>
    <t>Vplyv webovej aplikácie audioblog na rozvoj jazykových zručností počúvanie s porozumením a rozprávanie vo výučbe cudzích jazykov</t>
  </si>
  <si>
    <t>PaedDr. Eva Stradiotová, PhD.</t>
  </si>
  <si>
    <t>Jazyk a komunikačná kompetencia</t>
  </si>
  <si>
    <t>Mgr. Marek Mikušiak, PhD.</t>
  </si>
  <si>
    <t>Mgr. Róbert Maco, PhD.</t>
  </si>
  <si>
    <t>Geografické informačné systémy v krajinnom inžinierstve</t>
  </si>
  <si>
    <t>Ing. Karol Šinka, PhD.</t>
  </si>
  <si>
    <t>Inovácia metód a foriem výučby predmetu biochémia</t>
  </si>
  <si>
    <t>prof. MVDr. Janka Poráčová, PhD.</t>
  </si>
  <si>
    <t>PaedDr. Melinda Nagy, PhD.</t>
  </si>
  <si>
    <t>Modernizácia metód výučby riadenia priemyselných procesov na báze konceptu Industry 4.0</t>
  </si>
  <si>
    <t>Ing. Emília Bubeníková, PhD.</t>
  </si>
  <si>
    <t>Inovácia výučby ekonomických a manažérskych predmetov na FCHPT STU v Bratislave</t>
  </si>
  <si>
    <t>doc. Ing. Monika Zatrochová, PhD.</t>
  </si>
  <si>
    <t>Rozšírené možnosti aplikácie informačno-komunikačných technológií v hudobnom vzdelávaní</t>
  </si>
  <si>
    <t>3-D funkčné modely objektov protipovodňovej ochrany krajiny ako nové metódy a formy univerzitnej výučby</t>
  </si>
  <si>
    <t>prof. Ing. Matúš Jakubis, PhD.</t>
  </si>
  <si>
    <t>Digitálne edukačné aplikácie v matematike</t>
  </si>
  <si>
    <t>doc. RNDr. Dana Országhová, CSc.</t>
  </si>
  <si>
    <t>Prepojenie matematiky a informatiky v bakalárskom stupni štúdia</t>
  </si>
  <si>
    <t>doc. RNDr. Katarína Bachratá, PhD.</t>
  </si>
  <si>
    <t>Elektronická platforma na zefektívnenie spolupráce medzi vysokými školami a priemyselnými podnikmi v oblasti vzdelávania</t>
  </si>
  <si>
    <t>doc. Mgr. Dagmar Cagáňová, PhD.</t>
  </si>
  <si>
    <t>doc. Ing. Gabriela Pajtinková Bartáková, PhD.</t>
  </si>
  <si>
    <t>Učebnica sýrsko-aramejského jazyka</t>
  </si>
  <si>
    <t>Mgr. Maroš Nicák, Dr. theol.</t>
  </si>
  <si>
    <t>Profesijná aplikovaná etika v študijných odboroch urgentná zdravotná starostlivosť a verejné zdravotníctvo pre potreby praxe – dvojjazyčné učebnice</t>
  </si>
  <si>
    <t>doc. PhDr. Mgr. Vladimír Littva, PhD., MPH</t>
  </si>
  <si>
    <t>Letné školy pre študentov biologických a biotechnologických vied</t>
  </si>
  <si>
    <t>Ing. Eva Tvrdá, PhD.</t>
  </si>
  <si>
    <t>Rozšírenie obsahu študijného odboru o aktuálne požiadavky praxe v oblasti  metód umelej inteligencie a IT</t>
  </si>
  <si>
    <t>prof. Ing. Aleš Janota, PhD.</t>
  </si>
  <si>
    <t>prof. h. c. prof. Ing. Milan Majerník, PhD.</t>
  </si>
  <si>
    <t>Energetické audity a energetická certifikácia budov</t>
  </si>
  <si>
    <t>prof. Ing. Dušan Petráš, PhD.</t>
  </si>
  <si>
    <t>Prehľad metód a návrh uplatnenia koncepcie ekosystémových služieb v študijnom programe environmentalistika</t>
  </si>
  <si>
    <t>Tvorba inovatívnych učebných materiálov z oblasti aplikovanej fyziky a experimentálnych meraní pre technické predmety novoakreditovaných študijných programov</t>
  </si>
  <si>
    <t>doc. Ing. Ivan Kubovský, PhD.</t>
  </si>
  <si>
    <t>Geografia Afriky, premeny a perspektívy: metódy výučby a učebnica</t>
  </si>
  <si>
    <t>prof. RNDr. Ladislav Tolmáči, PhD.</t>
  </si>
  <si>
    <t>Podpora teoretických vedomostí a praktických zručností študentov pri výučbe predmetov mykológia a potravinárska mykológia</t>
  </si>
  <si>
    <t>VYSOKOŠKOLSKÁ UČEBNICA DEJINY EURÓPSKEHO STREDOVEKU II. – III.</t>
  </si>
  <si>
    <t>doc. Mgr. Martin Hurbanič, PhD.</t>
  </si>
  <si>
    <t>doc. RNDr. Jana Staničová, PhD.</t>
  </si>
  <si>
    <t>Habsburská monarchia 1526 – 1918</t>
  </si>
  <si>
    <t>Zdroje tepla a znečisťovanie životného prostredia</t>
  </si>
  <si>
    <t>Rozvoj študijného programu environmentálny manažment v II. stupni štúdia</t>
  </si>
  <si>
    <t>doc. Ing. Peter Adamišin, PhD.</t>
  </si>
  <si>
    <t>Nové technológie vo vzdelávaní v študijnom programe letecká doprava a profesionálny pilot</t>
  </si>
  <si>
    <t>prof. Ing. Andrej Novák, PhD.</t>
  </si>
  <si>
    <t>Implementácia významných výsledkov výskumu v oblasti mobilných komunikačných technológií do výučby</t>
  </si>
  <si>
    <t>doc. Ing. Ľubomír Doboš, CSc.</t>
  </si>
  <si>
    <t>Podiel ošetrovateľstva pri využívaní aktivizačných techník u chorých s demenciou</t>
  </si>
  <si>
    <t>doc. MUDr. Eleonóra Klímová, CSc.</t>
  </si>
  <si>
    <t>Tvorba mikroklímy v interiéroch a vykurovanie budov palivovým drevom</t>
  </si>
  <si>
    <t>prof. Ing. Ladislav Dzurenda, PhD.</t>
  </si>
  <si>
    <t>Rastlinné biotechnológie – moderné učebné texty a inovované metodiky praktických cvičení v zmysle požiadaviek praxe</t>
  </si>
  <si>
    <t>doc. Mgr. Želmíra Balážová, PhD.</t>
  </si>
  <si>
    <t>"Diakonika" tvorba vysokoškolskej učebnice a webovej platformy pre I. a II. stupeň vysokoškolského štúdia</t>
  </si>
  <si>
    <t>PaedDr. Viktória Šoltésová, PhD.</t>
  </si>
  <si>
    <t>Elektronické učebné texty z predmetu oftalmológia pomocou využitia najnovších modelových 3D postupov</t>
  </si>
  <si>
    <t>doc. Mgr. MUDr. Alena Furdová, PhD., MPH, MSc.</t>
  </si>
  <si>
    <t>Efektívne vzdelávanie v oblasti fyziológie a metabolizmu pre študijné programy aplikovaná biológia, agrobiotechnológie a potraviny a technológie v gastronómii</t>
  </si>
  <si>
    <t>prof. Ing. Marcela Capcarová, PhD.</t>
  </si>
  <si>
    <t>Tvorba vysokoškolskej učebnice "Analytická chémia vo forenznej a kriminalistickej praxi" pre podporu rozvoja novoakreditovaného študijného programu forenzná a kriminalistická chémia</t>
  </si>
  <si>
    <t>Mgr. Barbora Tirčová, PhD.</t>
  </si>
  <si>
    <t>Inovatívne učebné pomôcky pre pripravované medziodborové štúdium „história - klasické jazyky“. Diseminácia didaktickopropagačných výstupov o civilizácii antického Ríma v širšom kultúrnom kontexte.</t>
  </si>
  <si>
    <t>doc. Mgr. Marek Babic, PhD.</t>
  </si>
  <si>
    <t>Moderné metódy navrhovania geotechnických konštrukcií</t>
  </si>
  <si>
    <t>Pedagogická prax vysokoškolských študentov s podporou virtuálnej dimenzie</t>
  </si>
  <si>
    <t>doc. Mgr. Mariana Sirotová, PhD.</t>
  </si>
  <si>
    <t>Stav sakrálneho umenia na Slovensku v programe Ústavu sakrálneho umenia TF KU</t>
  </si>
  <si>
    <t>Teoretické a praktické riešenie konštrukcie na pružnom lineárnom a nelineárnom podklade</t>
  </si>
  <si>
    <t>Rozvoj edukačnej podpory študijného programu pozemné stavby</t>
  </si>
  <si>
    <t>prof. Ing. Pavol Ďurica, CSc.</t>
  </si>
  <si>
    <t>doc. Ing. Marián Vertaľ, PhD.</t>
  </si>
  <si>
    <t>Inovácia vzdelávacieho procesu na magisterskom študijnom programe biomedicínska chémia a doktorandskom študijnom programe aplikovaná analytická a bioanalytická chémia na Fakulte prírodných vied UCM v Trnave</t>
  </si>
  <si>
    <t>doc. Ing. Jozef Sokol, PhD.</t>
  </si>
  <si>
    <t>Hermeneutika talianskej literatúry (od stredoveku po renesanciu)</t>
  </si>
  <si>
    <t>Vysokoškolská učebnica Kultúrne regióny Ruska v cestovnom ruchu</t>
  </si>
  <si>
    <t>doc. Mgr. Irina Dulebová, PhD.</t>
  </si>
  <si>
    <t>Aplikovaný výskum orientovaný na vákuum medzi zdravotnou a sociálnou starostlivosťou o pacienta po prepustení zo zdravotníckeho zariadenia</t>
  </si>
  <si>
    <t>prof. PhDr. Monika Mačkinová, PhD.</t>
  </si>
  <si>
    <t>Aplikovaný výskum orientovaný na vákuum medzi zdravotnou a sociálnou starostlivosťou o pacienta po prepustení zo zdravotníckeho zariadenia.</t>
  </si>
  <si>
    <t>MUDr. Vladimír Masaryk, PhD.</t>
  </si>
  <si>
    <t>Rozšírenie laboratória mechatronických systémov a tvorba nových študijných materiálov</t>
  </si>
  <si>
    <t>Ing. Rastislav Ďuriš, PhD.</t>
  </si>
  <si>
    <t>Výskum riadenia rizík v podnikoch na Slovensku na tvorbu nového študijného programu manažment rizík na FBI ŽU v Žiline</t>
  </si>
  <si>
    <t>doc. Ing. Mária Hudáková, PhD.</t>
  </si>
  <si>
    <t>Interaktívny učebný text z lekárskej mikrobiológie pre študentov pregraduálneho štúdia medicíny</t>
  </si>
  <si>
    <t>doc. MUDr. Adriana Liptáková, PhD., MPH</t>
  </si>
  <si>
    <t>Nové prístupy vo výučbe miestneho ekonomického a sociálneho rozvoja</t>
  </si>
  <si>
    <t>Ing. Marcela Chreneková, PhD.</t>
  </si>
  <si>
    <t>Diverzifikácia a posilnenie pregraduálnej prípravy budúcich učiteľov s dôrazom na technické vzdelávanie</t>
  </si>
  <si>
    <t>PaedDr. Ján Stebila, PhD.</t>
  </si>
  <si>
    <t>doc. PaedDr. Danka Lukáčová, PhD.</t>
  </si>
  <si>
    <t>Environmentálna výchova pre predškolskú a elementárnu edukáciu – vysokoškolská učebnica</t>
  </si>
  <si>
    <t>doc. PaedDr. Ján Kancír, PhD.</t>
  </si>
  <si>
    <t>Návrh nového predmetu literatúra národnostných menšín anglofónnych krajín, modernej vysokoškolskej učebnice a vedeckej monografie na tento predmet a na ťažiskové jednotky nového študijného programu anglický jazyk a anglofónne kultúry</t>
  </si>
  <si>
    <t>prof. PhDr. Jaroslav Kušnír, PhD.</t>
  </si>
  <si>
    <t>Zavádzanie porovnávacej právovedy do výučby</t>
  </si>
  <si>
    <t>Vysokoškolské učebné materiály Sociolingvistika v slovensko-maďarskom kontexte</t>
  </si>
  <si>
    <t>Sándor János Tóth, PhD.</t>
  </si>
  <si>
    <t>Vypracovanie koncepcie študijného programu biofotonika</t>
  </si>
  <si>
    <t>doc. Mgr. Alžbeta Marček Chorvátová, DrSc.</t>
  </si>
  <si>
    <t>Letecká a kozmická senzorika na riadenie bezposádkových inteligentných objektov so subsystémami ochrany a zabezpečenia a jej implementácia do rozvoja edukačného prostredia</t>
  </si>
  <si>
    <t>doc. Ing. Václav Moucha, CSc.</t>
  </si>
  <si>
    <t>Inovácia jazykovej prípravy ekonómov, diplomatov a kultúrnych mediátorov – digitálna učebnica španielskeho jazyka zameraná na odbornú prax</t>
  </si>
  <si>
    <t>G. W. Leibniz – filozofia raného a stredného obdobia</t>
  </si>
  <si>
    <t>Mgr. Martin Škára, PhD.</t>
  </si>
  <si>
    <t>Vysokoškolská učebnica Chov hydiny</t>
  </si>
  <si>
    <t>doc. Ing. Henrieta Arpášová, PhD.</t>
  </si>
  <si>
    <t>Cudzojazyčná edukácia v seniorskom veku</t>
  </si>
  <si>
    <t>doc. PhDr. Eva Homolová, PhD.</t>
  </si>
  <si>
    <t>Konštituovanie ortoepie a aktualizácia ortografie rusínskeho jazyka v korešpondencii s najnovšími výskumami a potrebami praxe</t>
  </si>
  <si>
    <t>doc. PhDr. Anna Plišková, PhD.</t>
  </si>
  <si>
    <t>Compendium Aestheticae: edícia učebných textov pre študijný program estetika</t>
  </si>
  <si>
    <t>Mgr. Jana Migašová, PhD.</t>
  </si>
  <si>
    <t>Mgr. Michaela Pašteková, PhD.</t>
  </si>
  <si>
    <t>Prepojenie teórie a klinickej ošetrovateľskej praxe – elektronický výučbový trenažér</t>
  </si>
  <si>
    <t>doc. Mgr. Martina Tomagová, PhD.</t>
  </si>
  <si>
    <t>Slovensko-anglicko-francúzsko-nemecko-rusko-španielsky hipologický slovník</t>
  </si>
  <si>
    <t>PaedDr. Ľubomíra Moravcová, PhD.</t>
  </si>
  <si>
    <t>Negatívne dôsledky ozbrojených konfliktov a ich možné riešenia</t>
  </si>
  <si>
    <t>Teória a prax manažmentu ľudských zdrojov a manažérskej práce</t>
  </si>
  <si>
    <t>Identifikácia psychologického kapitálu na základe analýzy očakávaní zamestnávateľov na kariérové kompetencie absolventov</t>
  </si>
  <si>
    <t>doc. Mgr. Elena Lisá, PhD.</t>
  </si>
  <si>
    <t>Systematický znalostný transfer v oblasti ekonomického znalectva a forenzných expertíz</t>
  </si>
  <si>
    <t>Ing. Milan Kubica, PhD.</t>
  </si>
  <si>
    <t>Inovatívna vysokoškolská učebnica v oblasti systémov riadenia a kontroly v atomistických a polykorporátnych štruktúrach</t>
  </si>
  <si>
    <t>prof. JUDr. Mária Patakyová, CSc.</t>
  </si>
  <si>
    <t>Modelovanie, tvorba a implementácia moderných metód v edukačnom procese technických fakúlt so zameraním na diskrétne riadenie výkonových systémov</t>
  </si>
  <si>
    <t>Ing. Slavomír Kaščák, PhD.</t>
  </si>
  <si>
    <t>Systematizácia univerzitného laboratória za účelom diverzifikácie jeho činnosti do procesu výučby, výskumu a pre stavebnú prax</t>
  </si>
  <si>
    <t>Ing. Marcela Ondová, PhD.</t>
  </si>
  <si>
    <t>Učebnica matematických základov geometrického modelovania kriviek a plôch pre technické odbory s algoritmami a príkladmi</t>
  </si>
  <si>
    <t>doc. RNDr. Pavel Chalmovianský, PhD.</t>
  </si>
  <si>
    <t>Proces integrácie mentoringu a koučingu do výučby na technických univerzitách</t>
  </si>
  <si>
    <t>Ing. Gabriela Kalinová, PhD.</t>
  </si>
  <si>
    <t>Bývanie v medzivojnových Košiciach – vily a rodinné domy</t>
  </si>
  <si>
    <t>doc. Ing. arch. Adriana Priatková, PhD.</t>
  </si>
  <si>
    <t>Bývanie v medzivojnových Košiciach - vily a rodinné domy</t>
  </si>
  <si>
    <t>Interdisciplinárna teoretická a praktická výuka evidencie, identifikácie, ochrany a reštaurovania fotografie</t>
  </si>
  <si>
    <t>Mgr. art. Jana Križanová, ArtD.</t>
  </si>
  <si>
    <t>Interdisciplinárna teoretická a praktická výuka evidencie, identifikácie, ochrany a reštaurovania fotografie.</t>
  </si>
  <si>
    <t>Mgr. Katarína Beňová, PhD.</t>
  </si>
  <si>
    <t>KLAVIA2RA (séria koncertov, tvorivých workshopov a diskusií v oblasti klavírneho umenia s akcentom na literatúru pre 2 klavíry)</t>
  </si>
  <si>
    <t>doc. Mgr. art. Jordana Palovičová, ArtD.</t>
  </si>
  <si>
    <t>Rozvoj choreografického myslenia v procese vzdelávania študentov Katedry tanečnej tvorby HTF VŠMU</t>
  </si>
  <si>
    <t>doc. Mgr. Marta Poláková, ArtD.</t>
  </si>
  <si>
    <t>Ateliér Art dizajn v kontexte kultúrnych a ekonomických štruktúr</t>
  </si>
  <si>
    <t>prof. František Burian, akad. soch.</t>
  </si>
  <si>
    <t>Svetelný dizajn</t>
  </si>
  <si>
    <t>doc. Mgr. art. Jan Kocman</t>
  </si>
  <si>
    <t>Sprievodca ugaritským jazykom a literatúrou</t>
  </si>
  <si>
    <t>Mgr. Attila Lévai, PhD.</t>
  </si>
  <si>
    <t>doc. Mgr. art. Pavol Bálik</t>
  </si>
  <si>
    <t>OZVENY HISTÓRIE</t>
  </si>
  <si>
    <t>doc. akad. mal. Pavol Rusko, ArtD.</t>
  </si>
  <si>
    <t>Tvorba hudobno-tanečného diela ako prostriedok pre rozvoj odborovej didaktiky na platforme univerzitného umeleckého telesa</t>
  </si>
  <si>
    <t>Mgr. art. Martin Urban, PhD.</t>
  </si>
  <si>
    <t>prof. PhDr. Ladislav Lenovský, PhD.</t>
  </si>
  <si>
    <t>Kultúrno-edukačné a duchovné dedičstvo Spišskej Kapituly a jeho digitálna prezentácia</t>
  </si>
  <si>
    <t>Zážitkom od prírodných zákonov k technike – projekt neformálneho interaktívneho vzdelávania žiakov a študentov podnecujúci záujem o techniku</t>
  </si>
  <si>
    <t>Formatívne hodnotenie žiakov v predmete technika v nižšom strednom vzdelávaní so zameraním na kognitívnu oblasť</t>
  </si>
  <si>
    <t>Deti utečencov na Slovensku: Konkrétna výzva pre globálnorozvojové vzdelávanie</t>
  </si>
  <si>
    <t>Podpora naratívnej kompetencie v slovenskom jazyku u detí z marginalizovaného jazykového prostredia – súbor metodických materiálov</t>
  </si>
  <si>
    <t>Devalvačné prejavy žiakov voči učiteľom – prejavy, príčiny, prevencia</t>
  </si>
  <si>
    <t>Možnosti využitia zvukových a hlasových kvalít pre auditívnu stimuláciu žiakov v edukačnom a terapeutickom procese</t>
  </si>
  <si>
    <t>Implementácia inovatívnych edukačných prístupov a nástrojov pre posilnenie rozvoja kľúčových kompetencií absolventov študijného odboru priemyselné inžinierstvo</t>
  </si>
  <si>
    <t>Implementácia inovačných nástrojov zvyšovania kvality vysokoškolskej výučby v študijnom odbore 5.2.52. priemyselné inžinierstvo</t>
  </si>
  <si>
    <t>prof. Ing. Peter Trebuňa, PhD.</t>
  </si>
  <si>
    <t>Transfer poznatkov výskumu zvárania žiarupevných ocelí do študijného programu progresívne technológie</t>
  </si>
  <si>
    <t>Implementácia výskumu matematického modelovania vzťahu mikrogeometrie povrchu na výsledné kvalitatívne parametre súčiastok vyrobených trieskovým obrábaním do predmetov nového študijného programu technológie automobilovej výroby</t>
  </si>
  <si>
    <t>Implementácia nových technológií z oblasti autonómnej orientácie a navigácie mobilných robotických zariadení spojená s budovaním zručností študentov pri praktickej realizácii v procese výučby</t>
  </si>
  <si>
    <t>Implementácia nových technológií zameraných na riešenie problematiky emisií vozidiel a ich transformácia do edukačného procesu pre zvýšenie kvality vzdelávania</t>
  </si>
  <si>
    <t>Nové trendy v optickom prenose informácií</t>
  </si>
  <si>
    <t>Inovatívne postupy vo výučbe a tvorbe multimediálnych učebných pomôcok pre študijný program aplikovaná biológia</t>
  </si>
  <si>
    <t>prof. Ing. Pavol Galajda, PhD.</t>
  </si>
  <si>
    <t>Tvorba tematicky zameraných laboratórnych pracovísk pre implementáciu rôznych typov vnorených platforiem do výučby</t>
  </si>
  <si>
    <t>Intenzifikácia metód molekulárno-proteomickej biológie v študijnom odbore 5.2.47. biomedicínske inžinierstvo</t>
  </si>
  <si>
    <t>PhDr. Michaela Šuľová, PhD.</t>
  </si>
  <si>
    <t>doc. Mgr. Jana Balegová, PhD.</t>
  </si>
  <si>
    <t>Modernizácia študijného programu vozidlá a motory</t>
  </si>
  <si>
    <t>Veda bez bariér (Interdisciplinárne inšpirácie súčasnej literárnej vedy a jazykovedy v edukačnej praxi na VŠ)</t>
  </si>
  <si>
    <t>Kurz praktických zručností budovania závlah v záhradách a parkoch</t>
  </si>
  <si>
    <t>Inovatívne didaktické metódy v pedagogickom procese na univerzitách a ich význam pre zvyšovanie pedagogického majstrovstva učiteľov a rozvoj kompetencií študentov</t>
  </si>
  <si>
    <t>Ing. Ján Cigánek, PhD.</t>
  </si>
  <si>
    <t>Inovácia výučby predmetov so zameraním na manažérstvo kvality, obrábanie kovov a metrológiu v interakcii na požiadavky praxe</t>
  </si>
  <si>
    <t>Tvorba modelu doktorandskej školy s akcentom na inovatívne metódy podpory vedeckovýskumných kompetencií</t>
  </si>
  <si>
    <t>Prenos výsledkov vedeckého výskumu v oblasti aplikácií diferenciálnych rovníc do výučby – tvorba učebných materiálov</t>
  </si>
  <si>
    <t>Prepojenie teórie a praxe v študijnom programe bezpečnosť a kontrola potravín implementovaním moderných didaktických technológií v rámci rôznych foriem vzdelávania</t>
  </si>
  <si>
    <t>Nové metódy výučby manažmentu kvality v študijnom programe železničná doprava so zameraním na optimalizáciu riešenia mimoriadnych udalostí v zmysle zákazníckej orientácie</t>
  </si>
  <si>
    <t>PaedDr. Ján Záhorec, PhD.</t>
  </si>
  <si>
    <t>Interaktívna mykologická zbierka – herbár, genobanka kultúr a izolátov DNA vytvorená formou elektronického praktika</t>
  </si>
  <si>
    <t>MVDr. Lenka Krešáková, PhD.</t>
  </si>
  <si>
    <t>Monitoring zložiek životného prostredia – praktický kurz</t>
  </si>
  <si>
    <t>Celoživotná podpora učiteľov stredných škôl pre kvalitné vyučovanie – fyzikálne experimenty</t>
  </si>
  <si>
    <t>Experimentálna matematika – prístupná pre všetkých</t>
  </si>
  <si>
    <t>Budovanie progresívneho experimentálneho laboratória pre inováciu foriem výučby v študijnom programe protipožiarna ochrana a bezpečnosť</t>
  </si>
  <si>
    <t>Ochrana zvierat pred týraním – pokus o unifikáciu postupov orgánov veterinárnej starostlivosti, orgánov činných v trestnom konaní a súdov</t>
  </si>
  <si>
    <t>Optimalizácia fyzikálneho kurikula – predpoklad pre vytváranie moderných didaktických prostriedkov v edukačnom procese lekárskych a nelekárskych študijných programov</t>
  </si>
  <si>
    <t>Inovácia predmetu ošetrovateľské postupy I a II – vytvorenie modulového vzdelávacieho programu</t>
  </si>
  <si>
    <t>Príprava vysokoškolských skrípt a modernizácia edukačných prístupov vo výučbe predmetu lekárska biofyzika formou e-learningu</t>
  </si>
  <si>
    <t>BVDV ozdravovacie programy u hovädzieho dobytka: Transfer poznatkov na osi prax – výučba – prax</t>
  </si>
  <si>
    <t>Zvládanie náročných situácií – inovácia predmetu a príprava vysokoškolskej učebnice</t>
  </si>
  <si>
    <t>doc. Ing. Jozef Martinka, PhD.</t>
  </si>
  <si>
    <t>Globálne navigačné satelitné systémy – nová vysokoškolská učebnica z aktuálnych problematík v družicovej lokalizácii a navigácii so zameraním na multivariantný zber a spracovanie geopriestorových dát k tvorbe virtuálnych 3D modelov v geoinformatike</t>
  </si>
  <si>
    <t>Zvyšovanie znalostnej úrovne študentov v oblasti aplikácií metódy hodnotenia životného cyklu</t>
  </si>
  <si>
    <t>Chemická toxikológia – tvorba didaktických pomôcok pre I. II. a III. stupeň vysokoškolského štúdia</t>
  </si>
  <si>
    <t>Inovácia študijného programu hipológia a spracovanie modernej vysokoškolskej učebnice Chov koní</t>
  </si>
  <si>
    <t>Inovácia vzdelávania v predmetoch z oblasti mikrobiológie pre študijné programy aplikovaná biológia a agrobiotechnológie</t>
  </si>
  <si>
    <t>Implementácia výučby interpersonálnych zručností v kontexte predmetu psychológia obchodu – inovácia obsahu a výučby predmetu</t>
  </si>
  <si>
    <t>Ing. Marcela Hallová, PhD.</t>
  </si>
  <si>
    <t>Vysokoškolská učebnica – Kŕmenie prežúvavcov a neprežúvavcov</t>
  </si>
  <si>
    <t>Vysokoškolská učebnica školského manažmentu pre študentov učiteľstva prírodovedných predmetov s praktickými ukážkami</t>
  </si>
  <si>
    <t>Politická geoekológia – nové interdisciplinárne pole výskumu</t>
  </si>
  <si>
    <t>Slovník stredoeurópskych kultúr I (1790 – 1890)</t>
  </si>
  <si>
    <t>Dynamika riešená v programoch MATLAB a MSC.ADAMS</t>
  </si>
  <si>
    <t>Mgr. Edita Hlinková, PhD.</t>
  </si>
  <si>
    <t>Od 2D k 3D a späť</t>
  </si>
  <si>
    <t>FILMOVÁ PAMÄŤ – medzigeneračný dialóg realizovaný prostredníctvom metódy orálnej histórie</t>
  </si>
  <si>
    <t>Kreatívna ekológia – kultúrnopolitické kontexty mesta</t>
  </si>
  <si>
    <t>Mgr. art. Ivica Liszkayová, PhD.</t>
  </si>
  <si>
    <t>Fakulta managementu</t>
  </si>
  <si>
    <t>Evanjelická bohoslovecká fakulta</t>
  </si>
  <si>
    <t>Právnická fakulta</t>
  </si>
  <si>
    <t>Fakulta medzinárodných vzťahov</t>
  </si>
  <si>
    <t>Fakulta psychológie</t>
  </si>
  <si>
    <t>Reformovaná teologická fakulta</t>
  </si>
  <si>
    <t>Celkový súčet</t>
  </si>
  <si>
    <t>Počet podaných žiadostí</t>
  </si>
  <si>
    <t>Komisia KEGA č.</t>
  </si>
  <si>
    <t>prof. PhDr. Josef Dohnal, CSc.</t>
  </si>
  <si>
    <t>doc. PaedDr. Juraj Miština, PhD.</t>
  </si>
  <si>
    <t>037UK-4/2019</t>
  </si>
  <si>
    <t>021UKF-4/2019</t>
  </si>
  <si>
    <t>041UMB-4/2019</t>
  </si>
  <si>
    <t>018UK-4/2019</t>
  </si>
  <si>
    <t>016EU-4/2019</t>
  </si>
  <si>
    <t>072UK-4/2019</t>
  </si>
  <si>
    <t>027UMB-4/2019</t>
  </si>
  <si>
    <t>032PU-4/2019</t>
  </si>
  <si>
    <t>005UKF-4/2019</t>
  </si>
  <si>
    <t>004KU-4/2019</t>
  </si>
  <si>
    <t>049UK-4/2019</t>
  </si>
  <si>
    <t>012UMB-4/2019</t>
  </si>
  <si>
    <t>022UKF-4/2019</t>
  </si>
  <si>
    <t>005EU-4/2019</t>
  </si>
  <si>
    <t>006UJS-4/2019</t>
  </si>
  <si>
    <t>026STU-4/2019</t>
  </si>
  <si>
    <t>012KU-4/2019</t>
  </si>
  <si>
    <t>021ŽU-4/2019</t>
  </si>
  <si>
    <t>008PU-4/2019</t>
  </si>
  <si>
    <t>041TUKE-4/2019</t>
  </si>
  <si>
    <t>016STU-4/2019</t>
  </si>
  <si>
    <t>013PU-4/2019</t>
  </si>
  <si>
    <t>007UVLF-4/2019</t>
  </si>
  <si>
    <t>025TUKE-4/2019</t>
  </si>
  <si>
    <t>013TUKE-4/2019</t>
  </si>
  <si>
    <t>040TUKE-4/2019</t>
  </si>
  <si>
    <t>013ŽU-4/2019</t>
  </si>
  <si>
    <t>018PU-4/2019</t>
  </si>
  <si>
    <t>026ŽU-4/2019</t>
  </si>
  <si>
    <t>041STU-4/2019</t>
  </si>
  <si>
    <t>004UVLF-4/2019</t>
  </si>
  <si>
    <t>009ŽU-4/2019</t>
  </si>
  <si>
    <t>002TUKE-4/2019</t>
  </si>
  <si>
    <t>014PU-4/2019</t>
  </si>
  <si>
    <t>020ŽU-4/2019</t>
  </si>
  <si>
    <t>027UKF-4/2019</t>
  </si>
  <si>
    <t>015TUKE-4/2019</t>
  </si>
  <si>
    <t>027STU-4/2019</t>
  </si>
  <si>
    <t>044ŽU-4/2019</t>
  </si>
  <si>
    <t>046TUKE-4/2019</t>
  </si>
  <si>
    <t>005TUKE-4/2019</t>
  </si>
  <si>
    <t>004TUKE-4/2019</t>
  </si>
  <si>
    <t>001TUKE-4/2019</t>
  </si>
  <si>
    <t>017SPU-4/2019</t>
  </si>
  <si>
    <t>034SPU-4/2019</t>
  </si>
  <si>
    <t>059TUKE-4/2019</t>
  </si>
  <si>
    <t>029UKF-4/2019</t>
  </si>
  <si>
    <t>030UK-4/2019</t>
  </si>
  <si>
    <t>013SPU-4/2019</t>
  </si>
  <si>
    <t>038UK-4/2019</t>
  </si>
  <si>
    <t>031PU-4/2019</t>
  </si>
  <si>
    <t>044TUKE-4/2019</t>
  </si>
  <si>
    <t>001UVLF-4/2019</t>
  </si>
  <si>
    <t>009UVLF-4/2019</t>
  </si>
  <si>
    <t>024UK-4/2019</t>
  </si>
  <si>
    <t>045SPU-4/2019</t>
  </si>
  <si>
    <t>027SPU-4/2019</t>
  </si>
  <si>
    <t>028PU-4/2019</t>
  </si>
  <si>
    <t>004UMB-4/2019</t>
  </si>
  <si>
    <t>045ŽU-4/2019</t>
  </si>
  <si>
    <t>025STU-4/2019</t>
  </si>
  <si>
    <t>006TU Z-4/2019</t>
  </si>
  <si>
    <t>011TU Z-4/2019</t>
  </si>
  <si>
    <t>043TUKE-4/2019</t>
  </si>
  <si>
    <t>004TU Z-4/2019</t>
  </si>
  <si>
    <t>077UK-4/2019</t>
  </si>
  <si>
    <t>053TUKE-4/2019</t>
  </si>
  <si>
    <t>029SPU-4/2019</t>
  </si>
  <si>
    <t>081UK-4/2019</t>
  </si>
  <si>
    <t>008UPJŠ-4/2019</t>
  </si>
  <si>
    <t>013KU-4/2019</t>
  </si>
  <si>
    <t>025UKF-4/2019</t>
  </si>
  <si>
    <t>020EU-4/2019</t>
  </si>
  <si>
    <t>057UK-4/2019</t>
  </si>
  <si>
    <t>007TU Z-4/2019</t>
  </si>
  <si>
    <t>039STU-4/2019</t>
  </si>
  <si>
    <t>045TUKE-4/2019</t>
  </si>
  <si>
    <t>010KU-4/2019</t>
  </si>
  <si>
    <t>015TU Z-4/2019</t>
  </si>
  <si>
    <t>069UK-4/2019</t>
  </si>
  <si>
    <t>035TUKE-4/2019</t>
  </si>
  <si>
    <t>028UMB-4/2019</t>
  </si>
  <si>
    <t>002STU-4/2019</t>
  </si>
  <si>
    <t>034STU-4/2019</t>
  </si>
  <si>
    <t>084UK-4/2019</t>
  </si>
  <si>
    <t>005UJS-4/2019</t>
  </si>
  <si>
    <t>033SPU-4/2019</t>
  </si>
  <si>
    <t>001STU-4/2019</t>
  </si>
  <si>
    <t>032UK-4/2019</t>
  </si>
  <si>
    <t>013UVLF-4/2019</t>
  </si>
  <si>
    <t>008TUKE-4/2019</t>
  </si>
  <si>
    <t>011UPJŠ-4/2019</t>
  </si>
  <si>
    <t>008ŽU-4/2019</t>
  </si>
  <si>
    <t>048ŽU-4/2019</t>
  </si>
  <si>
    <t>009TU Z-4/2019</t>
  </si>
  <si>
    <t>001SPU-4/2019</t>
  </si>
  <si>
    <t>001TTU-4/2019</t>
  </si>
  <si>
    <t>005PU-4/2019</t>
  </si>
  <si>
    <t>042UK-4/2019</t>
  </si>
  <si>
    <t>025SPU-4/2019</t>
  </si>
  <si>
    <t>010PU-4/2019</t>
  </si>
  <si>
    <t>011PU-4/2019</t>
  </si>
  <si>
    <t>007PU-4/2019</t>
  </si>
  <si>
    <t>022STU-4/2019</t>
  </si>
  <si>
    <t>043ŽU-4/2019</t>
  </si>
  <si>
    <t>017TUKE-4/2019</t>
  </si>
  <si>
    <t>005UPJŠ-4/2019</t>
  </si>
  <si>
    <t>017ŽU-4/2019</t>
  </si>
  <si>
    <t>006TUKE-4/2019</t>
  </si>
  <si>
    <t>004SPU-4/2019</t>
  </si>
  <si>
    <t>012UKF-4/2019</t>
  </si>
  <si>
    <t>033UKF-4/2019</t>
  </si>
  <si>
    <t>015EU-4/2019</t>
  </si>
  <si>
    <t>005SPU-4/2019</t>
  </si>
  <si>
    <t>008TTU-4/2019</t>
  </si>
  <si>
    <t>003UMB-4/2019</t>
  </si>
  <si>
    <t>012ŽU-4/2019</t>
  </si>
  <si>
    <t>015SPU-4/2019</t>
  </si>
  <si>
    <t>001UCM-4/2019</t>
  </si>
  <si>
    <t>046ŽU-4/2019</t>
  </si>
  <si>
    <t>012TUKE-4/2019</t>
  </si>
  <si>
    <t>002EU-4/2019</t>
  </si>
  <si>
    <t>021SPU-4/2019</t>
  </si>
  <si>
    <t>049TUKE-4/2019</t>
  </si>
  <si>
    <t>012SPU-4/2019</t>
  </si>
  <si>
    <t>036UKF-4/2019</t>
  </si>
  <si>
    <t>030SPU-4/2019</t>
  </si>
  <si>
    <t>016UK-4/2019</t>
  </si>
  <si>
    <t>036UMB-4/2019</t>
  </si>
  <si>
    <t>015UMB-4/2019</t>
  </si>
  <si>
    <t>024SPU-4/2019</t>
  </si>
  <si>
    <t>004VŠMU-4/2019</t>
  </si>
  <si>
    <t>038ŽU-4/2019</t>
  </si>
  <si>
    <t>008UK-4/2019</t>
  </si>
  <si>
    <t>010TU Z-4/2019</t>
  </si>
  <si>
    <t>026PU-4/2019</t>
  </si>
  <si>
    <t>040UMB-4/2019</t>
  </si>
  <si>
    <t>028UK-4/2019</t>
  </si>
  <si>
    <t>002UVLF-4/2019</t>
  </si>
  <si>
    <t>011SPU-4/2019</t>
  </si>
  <si>
    <t>074UK-4/2019</t>
  </si>
  <si>
    <t>015UKF-4/2019</t>
  </si>
  <si>
    <t>005UCM-4/2019</t>
  </si>
  <si>
    <t>009TUKE-4/2019</t>
  </si>
  <si>
    <t>003TnUAD-4/2019</t>
  </si>
  <si>
    <t>002TnUAD-4/2019</t>
  </si>
  <si>
    <t>039SPU-4/2019</t>
  </si>
  <si>
    <t>013TTU-4/2019</t>
  </si>
  <si>
    <t>033ŽU-4/2019</t>
  </si>
  <si>
    <t>012PU-4/2019</t>
  </si>
  <si>
    <t>006ŽU-4/2019</t>
  </si>
  <si>
    <t>044SPU-4/2019</t>
  </si>
  <si>
    <t>034PU-4/2019</t>
  </si>
  <si>
    <t>008TU Z-4/2019</t>
  </si>
  <si>
    <t>032SPU-4/2019</t>
  </si>
  <si>
    <t>026UMB-4/2019</t>
  </si>
  <si>
    <t>014UVLF-4/2019</t>
  </si>
  <si>
    <t>028SPU-4/2019</t>
  </si>
  <si>
    <t>044UK-4/2019</t>
  </si>
  <si>
    <t>019SPU-4/2019</t>
  </si>
  <si>
    <t>036TUKE-4/2019</t>
  </si>
  <si>
    <t>015KU-4/2019</t>
  </si>
  <si>
    <t>011VŠVU-4/2019</t>
  </si>
  <si>
    <t>003VŠMU-4/2019</t>
  </si>
  <si>
    <t>009VŠVU-4/2019</t>
  </si>
  <si>
    <t>012TTU-4/2019</t>
  </si>
  <si>
    <t>008VŠMU-4/2019</t>
  </si>
  <si>
    <t>002VŠVU-4/2019</t>
  </si>
  <si>
    <t>006VŠVU-4/2019</t>
  </si>
  <si>
    <t>010TUKE-4/2019</t>
  </si>
  <si>
    <t>019KU-4/2019</t>
  </si>
  <si>
    <t>003TUKE-4/2019</t>
  </si>
  <si>
    <t>002KU-4/2019</t>
  </si>
  <si>
    <t>010VŠVU-4/2019</t>
  </si>
  <si>
    <t>009SPU-4/2019</t>
  </si>
  <si>
    <t>047PU-4/2019</t>
  </si>
  <si>
    <t>002UMB-4/2019</t>
  </si>
  <si>
    <t>„Pozvi svojich spolužiakov na expedíciu po geologických zaujímavostiach v blízkosti svojho bydliska“ (Bádateľsky orientované vyučovanie v geovednom laboratóriu, podporujúce konštruktivistický model vzdelávania v oblasti geovied)</t>
  </si>
  <si>
    <t>Literárna konštrukcia textov pre deti a mládež v praktických rozboroch</t>
  </si>
  <si>
    <t>Projekt Letná banská univerzita – ako nástroj na podporu vzdelávania prírodovedne orientovaných predmetov a podporu rozvíjania kľúčových kompetencií žiakov ZŠ a SŠ</t>
  </si>
  <si>
    <t>Rozvoj algoritmického myslenia ťažko zrakovo postihnutých žiakov základnej školy</t>
  </si>
  <si>
    <t>Inovatívne učebné texty marketingu pre stredné školy</t>
  </si>
  <si>
    <t>Formovanie učiaceho sa spoločenstva v inkluzívnej materskej a základnej škole</t>
  </si>
  <si>
    <t>Aktualizačné vzdelávanie pre sociálnych pedagógov základných a stredných škôl</t>
  </si>
  <si>
    <t>Vytvorenie učebných materiálov pre učiteľov základných škôl pre integrovanie jazykového a obsahového vyučovania</t>
  </si>
  <si>
    <t>Inovácia jazykovej prípravy v kontexte duálneho a celoživotného vzdelávania v súlade so špecifickými potrebami regiónu</t>
  </si>
  <si>
    <t>Umelci v materskej škole – interpretácia umeleckého diela v predprimárnom vzdelávaní</t>
  </si>
  <si>
    <t>Možnosti a limity integrovaného/inkluzívneho vzdelávania žiakov so zmyslovým postihnutím</t>
  </si>
  <si>
    <t>Aplikácia moderných informačno-komunikačných technológií na pozitívnu stimuláciu vzťahu adolescentov k realizácii zdraviu prospešných pohybových aktivít v škole a vo voľnom čase</t>
  </si>
  <si>
    <t>Učebnica Archívy v školskej praxi. Možnosti využitia písomných prameňov vo výučbe histórie na základnej a strednej škole</t>
  </si>
  <si>
    <t>Riešenie problémových výchovných situácií na stredných školách prostredníctvom prípadových štúdií</t>
  </si>
  <si>
    <t>Rozvoj kreativity a kreatívna výučba anglického jazyka na základných a stredných školách</t>
  </si>
  <si>
    <t>Interaktívny showroom FINE – Fotoniky, Informatiky, Nanotechnológií a Elektroniky</t>
  </si>
  <si>
    <t>Podpora vzdelávania detí zo sociálne znevýhodneného prostredia, ktorí zaostávajú vo výsledkoch pre nedostatočnú subvenciu v škole alebo v rodine</t>
  </si>
  <si>
    <t>Implementácia metód strojového učenia Deep Learning do edukácie pre študijné programy zamerané na automatizáciu strojárskeho priemyslu</t>
  </si>
  <si>
    <t>Multidisciplinárny prístup vo výučbe pôrodných asistentiek a fyzioterapeutov v starostlivosti o ženu s využitím multimediálnych technológií</t>
  </si>
  <si>
    <t>Návrh postupových algoritmov v aditívnych technológiách pre edukačný proces v biomedicínskom inžinierstve</t>
  </si>
  <si>
    <t>Aplikácia DEM metódy vo výučbe procesnej techniky</t>
  </si>
  <si>
    <t>E-learningový modul kurzu Dejiny etického myslenia na Slovensku II. (2. polovica 18. storočia – do roku 1918)</t>
  </si>
  <si>
    <t>Implementácia inovatívnych metodických postupov vo výučbe biologických predmetov</t>
  </si>
  <si>
    <t>Integrované výučbové laboratórium virtuálneho prototypovania a experimentálneho overovania presnosti obrábacích strojov</t>
  </si>
  <si>
    <t>Moderné edukačné nástroje a metódy pre formovanie kreativity a zvýšenie praktických zručností a návykov absolventov technických odborov vysokých škôl</t>
  </si>
  <si>
    <t>Využitie digitalizačných metód pre podporu edukačného procesu v oblasti protetiky a ortotiky</t>
  </si>
  <si>
    <t>Projektovo orientovaná výučba predmetov so zameraním na technické materiály</t>
  </si>
  <si>
    <t>Ďalšie vzdelávanie absolventov teologických fakúlt</t>
  </si>
  <si>
    <t>Implementácia integrovaného systému GPS pre špecifikáciu a verifikáciu výrobkov do výučby strojárskych študijných programov a praxe</t>
  </si>
  <si>
    <t>Bezpečná a efektívna budúcnosť jadrovej energetiky</t>
  </si>
  <si>
    <t>Integrácia najnovších zobrazovacích technológií pri štúdiu tvrdých tkanív vo veterinárskej medicíne</t>
  </si>
  <si>
    <t>Implementácia poznatkov z oblasti výskumu zvárania vysokopevných ocelí do edukačného procesu študijných programov strojárske technológie a technické materiály</t>
  </si>
  <si>
    <t>Moderné technológie a inovácie vo výučbe fyziky na FVT TUKE</t>
  </si>
  <si>
    <t>Multimediálna a elektronická podpora mediálnej edukácie formou on-line a e-vzdelávania</t>
  </si>
  <si>
    <t>Imerzívne technológie vo výučbe predmetov modelovanie a simulácia a operačný manažment</t>
  </si>
  <si>
    <t>Využitie experimentálnych metód materiálového výskumu vo vzdelávaní</t>
  </si>
  <si>
    <t>Manažérstvo auditov využitím softvérovej aplikácie v zmysle požiadaviek normy ISO 9001:2015</t>
  </si>
  <si>
    <t>Príprava akreditovaného študijného programu výrobné systémy a manažérstvo kvality na EUR-ACE akreditované štúdium</t>
  </si>
  <si>
    <t>Implementovanie inovatívnych prvkov do procesu vzdelávania v rámci študijného programu údržba dopravných prostriedkov</t>
  </si>
  <si>
    <t>Implementácia technológií Rapid Prototyping a digitálnej fabrikácie do edukačného procesu umeleckých študijných odborov</t>
  </si>
  <si>
    <t>Transfer poznatkov z výskumu vodíkového kompresora poháňaného teplom akumulovaným a generovaným v hydridoch kovov v procese uskladňovania vodíka do študijného programu energetické stroje a zariadenia</t>
  </si>
  <si>
    <t>Vedecké a edukačné centrum pre diaľkový prieskum Zeme so zameraním na využívanie e-learningových prístupov vo vzdelávaní</t>
  </si>
  <si>
    <t>Inovatívne metódy a formy vzdelávania pre potreby a rozvoj jazykových komunikačných zručností v rámci technického odborného cudzojazyčného študijného materiálu</t>
  </si>
  <si>
    <t>Inovácia obsahovej štruktúry a e-learning v študijných programoch bezpečnosť a kontrola potravín a potraviny a technológie v gastronómii</t>
  </si>
  <si>
    <t>Blended Learning – moderný prístup vo výučbe fyziológie živočíchov</t>
  </si>
  <si>
    <t>M-learningový nástroj pre inteligentné modelovanie parametrov staveniskovej štruktúry v prostredí zmiešanej reality</t>
  </si>
  <si>
    <t>Rozvíjanie mediálnej a jazykovej kompetencie v medziodborovom štúdiu hospodárskej nemčiny a žurnalistiky – tvorba audio- a videopodcastov</t>
  </si>
  <si>
    <t>WEBIMED LFUK</t>
  </si>
  <si>
    <t>Inovácia a aktualizácia obsahu výučby predmetu antropizácia pôdy a vytvorenie interaktívnej vysokoškolskej učebnice v slovenskom a v anglickom jazyku</t>
  </si>
  <si>
    <t>Tvorba učebných materiálov na praktickú výučbu imunológie pre študentov študujúcich v anglickom jazyku</t>
  </si>
  <si>
    <t>Multimediálny simulátor plánovania a overovania ošetrovateľskej starostlivosti prostredníctvom ošetrovateľských kazuistík</t>
  </si>
  <si>
    <t>Malý bezposádkový letún – platforma pre vzdelávanie v oblasti inteligentných avionických systémov</t>
  </si>
  <si>
    <t>Sofistikované laboratórium klinických zručností pre študentov veterinárnej medicíny</t>
  </si>
  <si>
    <t>Implikácia progresívnych edukačných metód do výučby fyziológie</t>
  </si>
  <si>
    <t>E-learning ako inovatívna forma univerzitného a celoživotného vzdelávania v odbore slovenské dejiny</t>
  </si>
  <si>
    <t>Inovácia predmetov hodnotenia potravín pre potreby problémovo/projektovo orientovanej výuky</t>
  </si>
  <si>
    <t>Inovácia učebných textov a implementácia nových didaktických prostriedkov vo výučbe predmetu hodnotenie a balenie surovín a potravín živočíšneho pôvodu</t>
  </si>
  <si>
    <t>Inkorporácia hudobných činností do matematickej pregraduálnej prípravy študentov v študijnom odbore predškolská a elementárna pedagogika</t>
  </si>
  <si>
    <t>Plurilingválny a interkultúrny edulab na podporu stratégie internacionalizácie univerzity</t>
  </si>
  <si>
    <t>Inovácia edukačného procesu modernizáciou laboratória elektrických strojov</t>
  </si>
  <si>
    <t>Ako sprístupniť náročné modelovanie statiky a dynamiky stavebných objektov študentom na technickej univerzite</t>
  </si>
  <si>
    <t>Využitie gamifikácie ako kreatívnej metódy viacúrovňového vzdelávania v prírodnom prostredí Arboréta Borová hora TUZVO</t>
  </si>
  <si>
    <t>Vizualizácia lesa pomocou game enginu Unity 3D pre e-learning</t>
  </si>
  <si>
    <t>Zatraktívnenie študijných programov materiálového inžinierstva a integrovaných systémov riadenia pre Priemysel 4.0</t>
  </si>
  <si>
    <t>Didaktika terciárneho jazyka v kontexte viacjazyčnosti s uplatnením nových technológií a stratégií s facilitačným potenciálom v procese učenia sa druhého cudzieho jazyka po angličtine</t>
  </si>
  <si>
    <t>Didaktika terciárneho jazyka v kontexte viacjazyčnosti  s uplatnením nových technológií a stratégií s facilitačným potenciálom v procese učenia sa druhého cudzieho jazyka po angličtine</t>
  </si>
  <si>
    <t>Digitalizácia a inovatívne formy vo výučbe Finančného práva</t>
  </si>
  <si>
    <t>Výučba softvérového inžinierstva prostredníctvom sústavných výziev a súťaží</t>
  </si>
  <si>
    <t>Modernizácia laboratória tepelnej techniky a tvorba metodík experimentov</t>
  </si>
  <si>
    <t>Inovatívna výučba práva a prepojenie s právnou praxou</t>
  </si>
  <si>
    <t>Prevencia onkologických chorôb optikou sociálnej práce</t>
  </si>
  <si>
    <t>E-learningové vzdelávacie moduly k problematike včasnej starostlivosti o rodinu s dieťaťom s rizikovým vývinom</t>
  </si>
  <si>
    <t>Erózno-akumulačné procesy ako limitujúci faktor využívania poľnohospodárskej krajiny</t>
  </si>
  <si>
    <t>Vytvorenie učebnice zo Základov práva v angličtine pre zahraničných študentov a slovenských študentov anglofónneho štúdia</t>
  </si>
  <si>
    <t>Implementácia procesného riadenia do výučby akútnych stavov pomocou interaktívnych on-line algoritmov</t>
  </si>
  <si>
    <t>Laboratórium lesníckych mechanizačných a automatizačných prostriedkov</t>
  </si>
  <si>
    <t>Implementácia experimentálnych metód aplikovanej fyziky pri skúmaní hygrotermálnych vlastností poréznych materiálov v rámci vzdelávania</t>
  </si>
  <si>
    <t>Implementácia automatizovaných činností portálu vedeckovýskumnej platformy Acta Mechanica Slovaca</t>
  </si>
  <si>
    <t>Inovatívna forma multimediálnej podpory štatistických metód v sociálnom a pedagogickom výskume</t>
  </si>
  <si>
    <t>Progres a aplikácia edukačných metód v oblasti Mechaniky telies</t>
  </si>
  <si>
    <t>Interaktívna výučba analytických detekčných a identifikačných metód</t>
  </si>
  <si>
    <t>Virtuálno-realitné technológie a vzdelávanie postihnutých ľudí</t>
  </si>
  <si>
    <t>Celoslovenský online riešiteľský seminár a vzdelávacie sústredenia pre mladých chemikov</t>
  </si>
  <si>
    <t>Prenos tepla 2021</t>
  </si>
  <si>
    <t>ADAPTÁCIA TECHNICKÝCH CUDZOJAZYČNÝCHTEXTOV A ICH IMPLEMENTÁCIA DO CUDZOJAZYČNÉHO VZDELÁVANIA V OBLASTI STROJNÍCTVA S VYUŽITÍM INOVATÍVNYCH IKT METÓD</t>
  </si>
  <si>
    <t>Inovatívna vysokoškolská učebnica zameraná na medzinárodné trestné právo</t>
  </si>
  <si>
    <t>Zefektívnenie manažérskych zručností generácie Z a Y gamifikáciou v kontexte spojenia vedy a praxe</t>
  </si>
  <si>
    <t>Inovačný koncept kurikula a metodická "e-podpora" pre prípravu učiteľov profesijných poľnohospodárskych a potravinárskych predmetov</t>
  </si>
  <si>
    <t>Modernizácia výučby v oblasti technológií spájania konštrukčných materiálov</t>
  </si>
  <si>
    <t>Modelové laboratórium pre výučbu mikrobiológie</t>
  </si>
  <si>
    <t>Inovácia výučby matematiky a štatistiky pomocou moderných foriem pre študentov všeobecného veterinárskeho lekárstva a farmácie</t>
  </si>
  <si>
    <t>Transfer poznatkov z oblasti elektromagnetickej kompatibility do edukačného procesu pre inováciu foriem výučby v odbore elektrotechnika</t>
  </si>
  <si>
    <t>Zvyšovanie kompetencií a úrovne kritického myslenia študentov medicínskych študijných programov s využitím simulačných nástrojov problémovo orientovaného vzdelávania a medicíny založenej na dôkazoch</t>
  </si>
  <si>
    <t>Modernizácia a rozšírenie možností vzdelávania v oblasti bezpečného riadenia priemyselných procesov pomocou safety PLC</t>
  </si>
  <si>
    <t>Vizualizácia prúdenia v technike prostredia</t>
  </si>
  <si>
    <t>Modernizácia výučby ekonómie životného prostredia na technicky zameraných univerzitách v Slovenskej republike</t>
  </si>
  <si>
    <t>Organická hmota pôdy – inovácia výučby predmetov zameraných na túto zložku pôdy</t>
  </si>
  <si>
    <t>Vysokoškolská príprava nenatívnych učiteľov cudzích jazykov v národnom a medzinárodnom kontexte</t>
  </si>
  <si>
    <t>Vedecká výučba v ekologickom vzdelávaní: kolaboratívny prístup "Terén – Laboratórium – Aplikácia"</t>
  </si>
  <si>
    <t>Vedecká výučba v ekologickom vzdelávaní: kolaboratívny prístup "Terén - Laboratórium - Aplikácia"</t>
  </si>
  <si>
    <t>Internacionalizácia stredoeurópskeho interdisciplinárneho magisterského programu kognitívna veda</t>
  </si>
  <si>
    <t>Technológie výroby potravín živočíšneho pôvodu – Inovácia výučby predmetov I. a II. stupňa vysokoškolského štúdia</t>
  </si>
  <si>
    <t>Zvyšovanie kvality e-learningu tvorbou a implementáciou interaktívnych tutoriálov ako efektívneho prostriedku výučby v integrovaných výučbových prostrediach na vysokej škole</t>
  </si>
  <si>
    <t>Implementácia environmentálneho vzdelávania a výskumu do výučby manažérskych predmetov v študijnom programe manažment</t>
  </si>
  <si>
    <t>Problematika žánru vedeckej štúdie v anglo-americkej tradícii v konfrontácii s konvenciami slove/a/nskej lingvokultúry</t>
  </si>
  <si>
    <t>Zvyšovanie profesijných kompetencií absolventov univerzitného vzdelávania v odbore výrobné technológie implementovaním prvkov duálneho vzdelávania</t>
  </si>
  <si>
    <t>Podpora a rozvoj digitálnych zručností študentov v kontexte požiadaviek novej ekonomiky</t>
  </si>
  <si>
    <t>Tvorba modulárneho systému synergického spolupôsobenia trvalo udržateľného rozvoja a spoločenskej zodpovednosti podniku</t>
  </si>
  <si>
    <t>Analýza rizikových faktorov životného štýlu študentov vysokých škôl a poslucháčov Univerzity tretieho veku</t>
  </si>
  <si>
    <t>Návrh štruktúry a obsahu predmetu digitalizácia v priemyselnom inžinierstve pre študentov technického zamerania</t>
  </si>
  <si>
    <t>Transfer poznatkov výskumu z oblasti logistiky do prípravy inovatívnych učebných materiálov pre vybrané študijné jednotky novoakreditovaného študijného programu komerčná logistika</t>
  </si>
  <si>
    <t>Implementácia moderného inovatívneho konceptu nutričnej aplikácie do vyučovacieho procesu študentov a následné využitie poznatkov v praxi</t>
  </si>
  <si>
    <t>Inovatívne študijné materiály pre modul predmetov "Výchova k zdraviu a zdravému životnému štýlu" pre študijný odbor predškolská a elementárna pedagogika</t>
  </si>
  <si>
    <t>Popkultúrne štúdiá ako platforma na revitalizáciu humanitných disciplín</t>
  </si>
  <si>
    <t>Vysokoškolská učebnica Politická lingvistika</t>
  </si>
  <si>
    <t>Teória a prax medzinárodného manažmentu a podnikania v multikulturálnom prostredí</t>
  </si>
  <si>
    <t>Prenos osobnej zodpovednosti ako moderný typ výhovorky a jeho postmoderné riešenie</t>
  </si>
  <si>
    <t>Stratégie vo výtvarnej edukácii 2 – kontinuita a rozvoj didaktických kompetencií študentov v študijných programoch PF UMB</t>
  </si>
  <si>
    <t>Internacionalizácia vzdelávania v materiálovo-technologických predmetoch pre zahraničných študentov</t>
  </si>
  <si>
    <t>Implementácia nových vedeckých poznatkov do obsahu a vypracovanie vysokoškolskej učebnice predmetu manažment a technológia chovu hospodárskych zvierat</t>
  </si>
  <si>
    <t>Dynamika premien verejnej správy v Slovenskej republike</t>
  </si>
  <si>
    <t>Inovácia vzdelávania v oblasti prevádzky lietadiel spôsobilých lietať bez pilota</t>
  </si>
  <si>
    <t>Podpora výuky pre rozvoj kompetencií v oblastí logistiky v súlade s konceptom Industry 4.0 pomocou virtuálneho laboratória počítačovej simulácie</t>
  </si>
  <si>
    <t>INTEGRÁCIA A SYSTEMATIZÁCIA VÝSLEDKOV VEDECKOVÝSKUMNEJ ČINNOSTI V OBLASTI OCHRANY SPOTREBITEĽA, S PRIMÁRNOU ORIENTÁCIOU NA POTRAVINOVÚ BEZPEČNOSŤ, ZA ÚČELOM MODELOVANIA ADEKVÁTNEHO SPOTREBITEĽSKÉHO SPRÁVANIA</t>
  </si>
  <si>
    <t>E-learning vo výučbe technológií zakladania a údržby zelene</t>
  </si>
  <si>
    <t>Edukácia zahraničných študentov s dôrazom na kreovanie kľúčových kompetencií v kontexte budovania pracovnej kariéry a inklúzie do trhu práce na Slovensku</t>
  </si>
  <si>
    <t>Inovácia výučby a aplikácie štatistických metód pri analýze biologických údajov a procesov v živočíšnej produkcii</t>
  </si>
  <si>
    <t>Adaptácia výučbového procesu s využitím senzorických sietí a Internetu vecí</t>
  </si>
  <si>
    <t>Vytvorenie nového predmetu environmentálna biotechnológia a tvorba novej modernej vysokoškolskej učebnice Environmentálna biotechnológia pre podporu rozvoja študijného programu agrobiotechnológie v súvislosti s požiadavkami praxe</t>
  </si>
  <si>
    <t>Obsahová inovácia a tvorba vysokoškolskej učebnice predmetu ekosystémy Zeme</t>
  </si>
  <si>
    <t>Obsahová inovácia a tvorba vysokoškolskej učebnice predmetu Ekosystémy Zeme</t>
  </si>
  <si>
    <t>Seriózne hry a hrové prvky vo vyučovaní slovenčiny ako cudzieho jazyka</t>
  </si>
  <si>
    <t>Rozvoj poradenských kompetencií študentov v študijnom odbore andragogika</t>
  </si>
  <si>
    <t>Kultúrne historická hodnota vinohradníckej krajiny, vývoj a súčasné využitie</t>
  </si>
  <si>
    <t>Interaktívna výučba divadelného umenia: praktický proces tvorby divadelných inscenácií a ich teoretická reflexia v kontexte Slovensko – Európa – Svet</t>
  </si>
  <si>
    <t>Potrubné systémy v zásobovaní teplom</t>
  </si>
  <si>
    <t>Integrácia interaktívnych elektronických učebníc a e-learningových procesov vo výučbe imunológie a virológie</t>
  </si>
  <si>
    <t>Vytvorenie moderných vysokoškolských študijných materiálov na výučbu anglického jazyka pre študijný program aplikovaná zoológia a poľovníctvo</t>
  </si>
  <si>
    <t>Ukrajinský jazyk a kultúra na Slovensku – rozvíjanie prekladateľských kompetencií v odbornom aj umeleckom preklade</t>
  </si>
  <si>
    <t>Vybrané kapitoly z dejín počítačov a číslicovej techniky v Banskej Bystrici</t>
  </si>
  <si>
    <t>Výučba mikrofaciálnej analýzy a karbonátovej sedimentológie v štúdiu geológie</t>
  </si>
  <si>
    <t>Modernizácia edukácie profesijnej etiky a zlepšovanie jemných zručností študentov vo veterinárnej profesii</t>
  </si>
  <si>
    <t>Zelená infraštruktúra urbanizovaného prostredia – nové prístupy v tvorbe s ohľadom na adaptačné opatrenia na zmenu klímy</t>
  </si>
  <si>
    <t>Zostavenie atlasu ultraštruktúry orgánov použitím rastrovacieho elektrónového mikroskopu</t>
  </si>
  <si>
    <t>Moderná vysokoškolská učebnica "Environmentálna geografia" pre študijný program geografia v regionálnom rozvoji</t>
  </si>
  <si>
    <t>Prírodné pomery Nitrianskej stolice v 18. storočí pohľadom M. Bela (vysokoškolská učebnica)</t>
  </si>
  <si>
    <t>Inovácia obsahu a príprava učebných textov pre predmet biometrické systémy bezpečnosti</t>
  </si>
  <si>
    <t>Pokrokové metódy zhodnocovania odpadov – integrácia nových praktických poznatkov do pedagogického procesu</t>
  </si>
  <si>
    <t>Vplyv teploty a iných parametrov na ťahové vlastnosti kompozitov a polymérov pri cyklickom jedno a dvojosom zaťažení</t>
  </si>
  <si>
    <t>Modernizácia praktickej výučby hygieny a prevencie v živočíšnej produkcii</t>
  </si>
  <si>
    <t>Vytvorenie zbierky trvalých preparátov parazitov a napísanie publikácie Atlas parazitov človeka</t>
  </si>
  <si>
    <t>Integrácia praktickej výučby v študijnom programe záchranné služby</t>
  </si>
  <si>
    <t>Vypracovanie edukačných podkladov pre novo zavádzaný predmet talent manažment</t>
  </si>
  <si>
    <t>Zvyšovanie kvality a inovácia obsahovej nadväznosti predmetov inžinierskeho štúdia št. programu AVS na bakalárske št. programy z oblasti strojárskej výroby</t>
  </si>
  <si>
    <t>Inovácia vzdelávania v predmetoch so zameraním na skladovanie a spracovanie potravín rastlinného pôvodu</t>
  </si>
  <si>
    <t>Trilingválny paralelný nemecko-slovensko-český prekladový slovník</t>
  </si>
  <si>
    <t>Zabezpečenie nového študijného programu forenzná a kriminalistická environmentalistika</t>
  </si>
  <si>
    <t>Terminologický slovník krmovinárstva</t>
  </si>
  <si>
    <t>Exaktná učebnica tlmočenia</t>
  </si>
  <si>
    <t>Tropická veterinárna medicína</t>
  </si>
  <si>
    <t>Praktické využitie poznatkov navrhovania a skúšania prenosových sústav hydraulických mechanizmov mobilnej poľnohospodárskej a lesníckej techniky</t>
  </si>
  <si>
    <t>Epidemiológia pre prax</t>
  </si>
  <si>
    <t>Vysokoškolská učebnica – Zakladanie a ošetrovanie trávnikov</t>
  </si>
  <si>
    <t>Geoturizmus (vysokoškolská učebnica)</t>
  </si>
  <si>
    <t>Využívanie bariérových techník v prevencii a kontrole infekcií v ošetrovateľskej starostlivosti</t>
  </si>
  <si>
    <t>"Hajkovanie" na datových chodníkoch</t>
  </si>
  <si>
    <t>Výskum podobností a prienikov klasickej a populárnej hudby cez počítačovú analýzu harmónie</t>
  </si>
  <si>
    <t>Nové metódy vo výučbe dizajnérskej kresby so špecializáciou na automobilový priemysel</t>
  </si>
  <si>
    <t>Grafiky v diele Mateja Bela Notitia hungariae novae historico geographica</t>
  </si>
  <si>
    <t>Prehĺbenie a rozšírenie možností vyučovacieho procesu v predmetoch optika a obrazový reprodukčný reťazec v oblasti analýzy a testovania kvality a vlastností optických sústav v kinematografii v študijnom programe kameramanská tvorba a vizuálne efekty</t>
  </si>
  <si>
    <t>Koncept ľahkých konštrukcií z pohľadu hľadania novej formy pre architektov a dizajnérov</t>
  </si>
  <si>
    <t>Budúcnosť dnes (nová gramotnosť v oblasti CNC a 3D technológií v rámci výskumu vplyvu na umeleckú komunitu)</t>
  </si>
  <si>
    <t>V novej koži: znovupoužitie odpadovej kože z automobilovej výroby ako dizajnérskeho materiálu</t>
  </si>
  <si>
    <t>Popularizácia novej slovenskej artificiálnej duchovnej hudby v akademickom prostredí</t>
  </si>
  <si>
    <t>Živá architektúra Východného Slovenska na prelome tisícročí</t>
  </si>
  <si>
    <t>Stelesnená skúsenosť s využitím art action</t>
  </si>
  <si>
    <t>SPACE design</t>
  </si>
  <si>
    <t>Pamätné miesta a cintoríny ako súčasť kultúrneho dedičstva v krajinnej a záhradnej architektúre</t>
  </si>
  <si>
    <t>Tvorba študijných materiálov pre študijný program 1.1.3. učiteľstvo tanečného umenia</t>
  </si>
  <si>
    <t>Kultúrne kódy „Novej Európy“ na Slovensku v rokoch 1938 – 1945 v medzinárodnej komparatívnej perspektíve</t>
  </si>
  <si>
    <t>Fidelita programu univerzálnej prevencie užívania návykových látok Unplugged v podmienkach slovenských základných škôl</t>
  </si>
  <si>
    <t>Digitálne technológie pre konštruktérske študijné programy ako súčasť stratégie Internet vecí</t>
  </si>
  <si>
    <t>Inovatívne metódy výučby počiatkov antického sociálno-politického, právneho a etického myslenia</t>
  </si>
  <si>
    <t>Transfer najnovších poznatkov výskumu do spracovania vysokoškolskej učebnice Environmentálne aspekty navrhovania strojárskych objektov – Ekodizajn</t>
  </si>
  <si>
    <t>Špecializované laboratórium s podporou MM učebnice pre výučbu predmetu projektovanie a prevádzkovanie výrobných systémov pre STU Bratislava</t>
  </si>
  <si>
    <t>Inovatívne technologické a metodické postupy vo výučbe predmetu biológia živočíšnej produkcie</t>
  </si>
  <si>
    <t>Implementácia nových metód a foriem výučby pri rozvoji kľúčových kompetencií študentov v rámci nového študijného programu technické materiály</t>
  </si>
  <si>
    <t>Nový predmet na lekárskej fakulte: metódy efektívneho učenia</t>
  </si>
  <si>
    <t>Edukačno-komunikačná podpora Európskych rozvojových stratégií profilovaním absolventov v odbore ekonomika a manažment podniku</t>
  </si>
  <si>
    <t>Inovatívne učebné pomôcky pre pripravované medziodborové štúdium história – klasické jazyky. Diseminácia didaktickopropagačných výstupov o civilizácii antického Ríma v širšom kultúrnom kontexte</t>
  </si>
  <si>
    <t>Biofyzikálne metódy v medicíne – dobudovanie experimentálnej časti predmetu</t>
  </si>
  <si>
    <t>Stereochémia liečiv a xenobiotík – implementácia nového študijného predmetu, príprava študijných plánov a učebnice pre nový predmet stereochémia liečiv a xenobiotík pre študentov farmácie v programoch vyučovaných v slovenskom aj anglickom jazyku</t>
  </si>
  <si>
    <t>Vypracovanie inovatívnych učebných osnov z predmetov ergonómia a Inovačný manažment pre študentov technického a vedeckého zamerania</t>
  </si>
  <si>
    <t>(E)migrácia ako politický, etický, jazykový a kultúrny fenomén v ére globalizácie</t>
  </si>
  <si>
    <t>Návrh nového predmetu Literatúra národnostných menšín anglofónnych krajín, modernej vysokoškolskej učebnice a vedeckej monografie na tento predmet a na ťažiskové jednotky nového študijného programu Anglický jazyk a anglofónne kultúry</t>
  </si>
  <si>
    <t>Jazyk a literatúra v súčasnom socio-kultúrnom a mediálnom kontexte</t>
  </si>
  <si>
    <t>Typolexikon</t>
  </si>
  <si>
    <t>doc. Mgr. Natália Hlavatá Hudáčková, PhD.</t>
  </si>
  <si>
    <t>Mgr. Mariana Hrašková, PhD.</t>
  </si>
  <si>
    <t>doc. RNDr. Ľudmila Jašková, PhD.</t>
  </si>
  <si>
    <t>doc. Ing. Andrej Miklošík, PhD.</t>
  </si>
  <si>
    <t>Mgr. Pavol Janoško, PhD.</t>
  </si>
  <si>
    <t>prof. PhDr. Jolana Hroncová, PhD.</t>
  </si>
  <si>
    <t>doc. PaedDr. Ivana Cimermanová, PhD.</t>
  </si>
  <si>
    <t>Mgr. PaedDr. Pavol Burcl, PhD.</t>
  </si>
  <si>
    <t>doc. PaedDr. Ivana Rochovská, PhD.</t>
  </si>
  <si>
    <t>PaedDr. Zlatica Huľová, PhD.</t>
  </si>
  <si>
    <t>prof. PaedDr. Darina Tarcsiová, PhD.</t>
  </si>
  <si>
    <t>doc. PaedDr. Štefan Adamčák, PhD.</t>
  </si>
  <si>
    <t>doc. PhDr. Tomáš Tandlich, PhD., PhD.</t>
  </si>
  <si>
    <t>PhDr. Zuzana Chmelárová, PhD.</t>
  </si>
  <si>
    <t>PaedDr. Andrea Puskás, PhD.</t>
  </si>
  <si>
    <t>prof. Ing. Ľubica Stuchlíková, PhD.</t>
  </si>
  <si>
    <t>prof. PaedDr. Božena Šupšáková, PhD.</t>
  </si>
  <si>
    <t>doc. PhDr. Štefánia Andraščíková, PhD., MPH</t>
  </si>
  <si>
    <t>Dr. h. c. prof. Ing. Jozef Živčák, PhD., MPH.</t>
  </si>
  <si>
    <t>prof. Ing. Marián Peciar, PhD.</t>
  </si>
  <si>
    <t>prof. PhDr. Vasil Gluchman, CSc.</t>
  </si>
  <si>
    <t>doc. MVDr. Lenka Luptáková, PhD.</t>
  </si>
  <si>
    <t>prof. Ing. Vieroslav Molnár, PhD.</t>
  </si>
  <si>
    <t>prof. Ing. Peter Palček, PhD.</t>
  </si>
  <si>
    <t>prof. ThDr. Peter Šturák, PhD.</t>
  </si>
  <si>
    <t>prof. Ing. Vladimír Nečas, PhD.</t>
  </si>
  <si>
    <t>doc. Ing. Miloš Mičian, PhD.</t>
  </si>
  <si>
    <t>RNDr. Denisa Olekšáková, PhD.</t>
  </si>
  <si>
    <t>prof. ThDr. PaedDr. Ing. Gabriel Paľa, PhD.</t>
  </si>
  <si>
    <t>prof. Ing. Milan Gregor, PhD.</t>
  </si>
  <si>
    <t>doc. RNDr. Anton Trník, PhD.</t>
  </si>
  <si>
    <t>prof. Ing. Hana Pačaiová, PhD.</t>
  </si>
  <si>
    <t>Ing. Jana Galliková, PhD.</t>
  </si>
  <si>
    <t>doc. Ing. Ján Kanócz, CSc.</t>
  </si>
  <si>
    <t>doc. Ing. Natália Jasminská, PhD.</t>
  </si>
  <si>
    <t>doc. Ing. Katarína Pukanská, PhD.</t>
  </si>
  <si>
    <t>PhDr. Marta Gluchmanová, PhD.</t>
  </si>
  <si>
    <t>doc. Ing. Martina Fikselová, PhD.</t>
  </si>
  <si>
    <t>Ing. Tomáš Slanina, PhD.</t>
  </si>
  <si>
    <t>doc. Ing. Peter Mesároš, PhD.</t>
  </si>
  <si>
    <t>PaedDr. Oľga Wrede, PhD.</t>
  </si>
  <si>
    <t>prof. MUDr. Ján Murín, CSc.</t>
  </si>
  <si>
    <t>doc. Ing. Nora Polláková, PhD.</t>
  </si>
  <si>
    <t>MUDr. Martina Neuschlová, PhD.</t>
  </si>
  <si>
    <t>doc. Ing. Rudolf Andoga, PhD.</t>
  </si>
  <si>
    <t>MVDr. Mária Kuricová, PhD.</t>
  </si>
  <si>
    <t>doc. MVDr. Drahomíra Sopková, PhD.</t>
  </si>
  <si>
    <t>prof. Mgr. Martin Homza, PhD.</t>
  </si>
  <si>
    <t>doc. Ing. Vladimir Vietoris, PhD.</t>
  </si>
  <si>
    <t>prof. Ing. Juraj Čuboň, CSc.</t>
  </si>
  <si>
    <t>doc. RNDr. Alena Prídavková, PhD.</t>
  </si>
  <si>
    <t>prof. PaedDr. Dana Hanesová, PhD.</t>
  </si>
  <si>
    <t>prof. Ing. Pavol Rafajdus, PhD.</t>
  </si>
  <si>
    <t>doc. Ing. Oľga Ivánková, PhD.</t>
  </si>
  <si>
    <t>Ing. Mariana Jakubisová, PhD.</t>
  </si>
  <si>
    <t>doc. Ing. Marek Fabrika, PhD.</t>
  </si>
  <si>
    <t>prof. Ing. Kristína Zgodavová, PhD.</t>
  </si>
  <si>
    <t>Dr. phil. Mgr. Marek Ľupták</t>
  </si>
  <si>
    <t>JUDr. Ing. Matej Kačaljak, PhD.</t>
  </si>
  <si>
    <t>doc. Ing. Jaroslav Porubän, PhD.</t>
  </si>
  <si>
    <t>doc. Ing. Ivan Vitázek, CSc.</t>
  </si>
  <si>
    <t>doc. JUDr. Juraj Hamuľák, PhD.</t>
  </si>
  <si>
    <t>Mgr. Lucia Tóthová, PhD.</t>
  </si>
  <si>
    <t>PaedDr. Jana Hrčová, Ph.D.</t>
  </si>
  <si>
    <t>doc. PhDr. Miriam Slaná, PhD.</t>
  </si>
  <si>
    <t>Ing. Viera Petlušová, PhD.</t>
  </si>
  <si>
    <t>JUDr. Ing. Martin Winkler, PhD.</t>
  </si>
  <si>
    <t>MUDr. Denisa Osinová, PhD.</t>
  </si>
  <si>
    <t>doc. Ing. Vladimír Štollmann, CSc., PhD.</t>
  </si>
  <si>
    <t>prof. RNDr. Igor Medveď, PhD.</t>
  </si>
  <si>
    <t>doc. Ing. Ján Kráľ, PhD.</t>
  </si>
  <si>
    <t>Mgr. Katarína Kohútová, PhD.</t>
  </si>
  <si>
    <t>prof. RNDr. Milan Hutta, CSc.</t>
  </si>
  <si>
    <t>doc. Ing. Branislav Sobota, PhD.</t>
  </si>
  <si>
    <t>doc. RNDr. Miroslav Iliaš, PhD.</t>
  </si>
  <si>
    <t>doc. Ing. Peter Bokes, PhD.</t>
  </si>
  <si>
    <t>PhDr. Anna Kucharíková, CSc.</t>
  </si>
  <si>
    <t>doc. JUDr. Marek Kordík, PhD., LL.M.</t>
  </si>
  <si>
    <t>Dr. habil. Ing. Renáta Machová, PhD.</t>
  </si>
  <si>
    <t>PaedDr. Tímea Šeben Zaťková, PhD.</t>
  </si>
  <si>
    <t>prof. Ing. Milan Marônek, CSc.</t>
  </si>
  <si>
    <t>MUDr. Jana Kompaníková, PhD.</t>
  </si>
  <si>
    <t>Ing. Ladislav Takáč, PhD.</t>
  </si>
  <si>
    <t>doc. Ing. Bystrík Dolník, PhD.</t>
  </si>
  <si>
    <t>doc. Dr. Ing. Jaroslav Šálka</t>
  </si>
  <si>
    <t>doc. Ing. Erika Tobiašová, PhD.</t>
  </si>
  <si>
    <t>RNDr. Štefan Koco, PhD.</t>
  </si>
  <si>
    <t>doc. Mgr. Peter Manko, PhD.</t>
  </si>
  <si>
    <t>doc. Ing. Vladimír Kubovčík, PhD.</t>
  </si>
  <si>
    <t>MVDr. Lenka Koščová, PhD.</t>
  </si>
  <si>
    <t>doc. Ing. Marek Bobko, PhD.</t>
  </si>
  <si>
    <t>doc. Ing. Jana Burgerová, PhD.</t>
  </si>
  <si>
    <t>doc. PaedDr. Alena Kačmárová, PhD.</t>
  </si>
  <si>
    <t>prof. Ing. Peter Šugár, CSc.</t>
  </si>
  <si>
    <t>prof. Ing. Jana Štofková, CSc.</t>
  </si>
  <si>
    <t>doc. Ing. Marcela Malindžáková, PhD.</t>
  </si>
  <si>
    <t>doc. MVDr. Tatiana Kimáková, PhD.</t>
  </si>
  <si>
    <t>doc. Ing. Andrea Rosová, PhD.</t>
  </si>
  <si>
    <t>RNDr. Jana Mrázová, PhD.</t>
  </si>
  <si>
    <t>doc. RNDr. Tünde Juríková, PhD.</t>
  </si>
  <si>
    <t>Ing. Ivana Mezeyová, PhD.</t>
  </si>
  <si>
    <t>doc. PhDr. Michaela Malíčková, PhD.</t>
  </si>
  <si>
    <t>doc. PhDr. Radoslav Štefančík, MPol., Ph.D.</t>
  </si>
  <si>
    <t>prof. Ing. Iveta Ubrežiová, PhD.</t>
  </si>
  <si>
    <t>Mgr. Katarína Mária Vadíková, PhD.</t>
  </si>
  <si>
    <t>Mgr. Lenka Lipárová, PhD.</t>
  </si>
  <si>
    <t>Ing. Juraj Belan, PhD.</t>
  </si>
  <si>
    <t>doc. Ing. Klára Vavrišínová, CSc.</t>
  </si>
  <si>
    <t>doc. Ing. Branislav Kandera, PhD.</t>
  </si>
  <si>
    <t>doc. Ing. Mgr. Gabriela Dubcová, PhD.</t>
  </si>
  <si>
    <t>Ing. Marcel Raček, PhD.</t>
  </si>
  <si>
    <t>doc. Ing. Juraj Candrák, PhD.</t>
  </si>
  <si>
    <t>doc. Ing. Zoltán Balogh, PhD.</t>
  </si>
  <si>
    <t>doc. RNDr. Tomáš Derka, PhD.</t>
  </si>
  <si>
    <t>Mgr. Anna Gálisová, PhD.</t>
  </si>
  <si>
    <t>Mgr. Adela Ismail Gabríková, PhD.</t>
  </si>
  <si>
    <t>Ing. Martina Verešová, PhD.</t>
  </si>
  <si>
    <t>doc. Mgr. art. Ján Štrbák</t>
  </si>
  <si>
    <t>doc. RNDr. Miroslava Šupolíková, PhD.</t>
  </si>
  <si>
    <t>Dr. phil. Mgr. Veronika Deáková</t>
  </si>
  <si>
    <t>Mgr. Marianna Bachledová, PhD.</t>
  </si>
  <si>
    <t>doc. Ing. Ľudovít Trajteľ, PhD.</t>
  </si>
  <si>
    <t>Mgr. Štefan Józsa, PhD.</t>
  </si>
  <si>
    <t>prof. MVDr. Jana Kottferová, PhD.</t>
  </si>
  <si>
    <t>Ing. Mária Bihuňová, PhD.</t>
  </si>
  <si>
    <t>prof. MUDr. Štefan Polák, CSc.</t>
  </si>
  <si>
    <t>RNDr. Daša Oremusová, PhD.</t>
  </si>
  <si>
    <t>prof. RNDr. Peter Chrastina, PhD.</t>
  </si>
  <si>
    <t>Ing. Matúš Pleva, PhD.</t>
  </si>
  <si>
    <t>Ing. Róbert Janík, PhD.</t>
  </si>
  <si>
    <t>doc. Ing. Jan Krmela, Ph.D.</t>
  </si>
  <si>
    <t>prof. Ing. Vladimír Tančin, DrSc.</t>
  </si>
  <si>
    <t>doc. RNDr. František Ondriska, PhD.</t>
  </si>
  <si>
    <t>RNDr. Martin Mrva, PhD.</t>
  </si>
  <si>
    <t>doc. Ing. Jozef Svetlík, PhD.</t>
  </si>
  <si>
    <t>doc. Ing. Ladislav Sojka, CSc.</t>
  </si>
  <si>
    <t>prof. Ing. Nadežda Čuboňová, PhD.</t>
  </si>
  <si>
    <t>doc. Ing. Ján Mareček, PhD.</t>
  </si>
  <si>
    <t>doc. PhDr. Martina Kášová, PhD.</t>
  </si>
  <si>
    <t>doc. Ing. Marián Schwarz, CSc.</t>
  </si>
  <si>
    <t>doc. Ing. Ľuboš Vozár, PhD.</t>
  </si>
  <si>
    <t>PhDr. Martin Djovčoš, PhD.</t>
  </si>
  <si>
    <t>Mgr. Pavol Šveda, PhD.</t>
  </si>
  <si>
    <t>MVDr. Marián Prokeš, PhD.</t>
  </si>
  <si>
    <t>doc. Ing. Ľubomír Hujo, PhD.</t>
  </si>
  <si>
    <t>Ing. Beáta Kopiláková, PhD.</t>
  </si>
  <si>
    <t>doc. Ing. Marian Kučera, PhD.</t>
  </si>
  <si>
    <t>doc. MUDr. Alexandra Bražinová, MPH, PhD.</t>
  </si>
  <si>
    <t>Ing. Peter Kovár, PhD.</t>
  </si>
  <si>
    <t>doc. Ing. Ľubomír Štrba, PhD.</t>
  </si>
  <si>
    <t>PhDr. Lukáš Kober, PhD.</t>
  </si>
  <si>
    <t>prof. PhDr. Eva Ferková, PhD.</t>
  </si>
  <si>
    <t>prof. Ing. Štefan Klein, akad. soch.</t>
  </si>
  <si>
    <t>Mgr. Zuzana Dzurňáková, PhD.</t>
  </si>
  <si>
    <t>doc. Štefan Komorný, ArtD.</t>
  </si>
  <si>
    <t>doc. Ing. Sabah Shawkat, PhD.</t>
  </si>
  <si>
    <t>prof. Mgr. art. Patrik Kovačovský</t>
  </si>
  <si>
    <t>Mgr. art. Pavol Capik, ArtD.</t>
  </si>
  <si>
    <t>doc. PaedDr. Mgr. art. Zuzana Zahradníková, PhD.</t>
  </si>
  <si>
    <t>prof. Ing. arch. Peter Pásztor, PhD.</t>
  </si>
  <si>
    <t>doc. PaedDr. Barbora Kováčová, PhD.</t>
  </si>
  <si>
    <t>prof. PaedDr. Daniela Valachová, PhD.</t>
  </si>
  <si>
    <t>Mgr. art. Marcel Benčík, ArtD.</t>
  </si>
  <si>
    <t>doc. Mgr. Vladimír Marušin, ArtD.</t>
  </si>
  <si>
    <t>PhDr. Anton Hruboň, PhD.</t>
  </si>
  <si>
    <t>prof. PaedDr. Zdena Kráľová, PhD.</t>
  </si>
  <si>
    <t>prof. PhDr. Peter Ivanič, PhD.</t>
  </si>
  <si>
    <t>doc. RNDr. Milan Lehotský, CSc.</t>
  </si>
  <si>
    <t>Ing. Dana Horváthová, PhD.</t>
  </si>
  <si>
    <t>PaedDr. Patrik Voštinár, PhD.</t>
  </si>
  <si>
    <t>prof. Ing. Stanislav Ďuriš, PhD.</t>
  </si>
  <si>
    <t>Ing. Peter Koleda, PhD.</t>
  </si>
  <si>
    <t>Ing. Ivan Zajačko, PhD.</t>
  </si>
  <si>
    <t>doc. Ing. Jaroslava Kádárová, PhD.</t>
  </si>
  <si>
    <t>prof. Ing. Dušan Igaz, PhD.</t>
  </si>
  <si>
    <t>Ing. Lenka Theodoulides, PhD.</t>
  </si>
  <si>
    <t>PaedDr. Krisztina Czakóová, PhD.</t>
  </si>
  <si>
    <t>doc. Ing. František Babič, PhD.</t>
  </si>
  <si>
    <t>doc. Ing. Katarína Teplická, PhD., ING-PAED IGIP</t>
  </si>
  <si>
    <t>doc. PhDr. Blandína Šramová, PhD.</t>
  </si>
  <si>
    <t>PaedDr. Ľubomíra Valovičová, PhD.</t>
  </si>
  <si>
    <t>doc. Ing. Emília Hroncová, PhD.</t>
  </si>
  <si>
    <t>Ing. Elena Aydin, PhD.</t>
  </si>
  <si>
    <t>Mgr. et Mgr. Marcela Andoková, PhD.</t>
  </si>
  <si>
    <t>Ing. Erika Sujová, PhD.</t>
  </si>
  <si>
    <t>doc. RNDr. Alfonz Gajdoš, PhD.</t>
  </si>
  <si>
    <t>doc. Mgr. Mária Spišiaková, PhD.</t>
  </si>
  <si>
    <t>doc. Ing. Michal Holubčík, PhD.</t>
  </si>
  <si>
    <t>Ing. Martin Gašo, PhD.</t>
  </si>
  <si>
    <t>prof. Ing. Marián Drusa, PhD.</t>
  </si>
  <si>
    <t>PhDr. Rudolf Kucharčík, PhD.</t>
  </si>
  <si>
    <t>doc. Mgr. Fabiano Gritti, PhD.</t>
  </si>
  <si>
    <t>doc. Ing. Anton Baláž, PhD.</t>
  </si>
  <si>
    <t>Ing. Zuzana Lušňáková, PhD.</t>
  </si>
  <si>
    <t>prof. JUDr. PhDr. Tomáš Gábriš, PhD., PhD., PhD., LL.M., MA</t>
  </si>
  <si>
    <t>PhDr. Zuzana Tabačková, PhD.</t>
  </si>
  <si>
    <t>prof. Ing. Roland Jančo, PhD.</t>
  </si>
  <si>
    <t>Ing. Dušan Kočlík, ArtD.</t>
  </si>
  <si>
    <t>prof. ThBibl. Lic. ThDr. Anton Tyrol, PhD.</t>
  </si>
  <si>
    <t>Fakulta elektrotechniky a informačných technológií</t>
  </si>
  <si>
    <t>Fakulta materiálov, metalurgie a recyklácie</t>
  </si>
  <si>
    <t>Fakulta stredoeurópskych štúdií</t>
  </si>
  <si>
    <t>Fakulta špeciálnej techniky</t>
  </si>
  <si>
    <t>Počet nových financovaných/riešených projektov so začiatkom riešenia v roku 2019</t>
  </si>
  <si>
    <t>Počet pokračujúcich projektov financovaných/riešených v roku 2019</t>
  </si>
  <si>
    <t>Rok 
skončenia riešenia projektu</t>
  </si>
  <si>
    <t>Spolu financovaných/riešených projektov v roku 2019</t>
  </si>
  <si>
    <t>Fakultu výrobných technológií, Prešov</t>
  </si>
  <si>
    <t>Materiálovotechnologická fakulta, Trnava</t>
  </si>
  <si>
    <t>Fakulta výrobných technológií, Prešov</t>
  </si>
  <si>
    <t>Jesseniova lekárska fakulta, Martin</t>
  </si>
  <si>
    <t>Fakulta priemyselných technológií, Púchov</t>
  </si>
  <si>
    <t>Teologická fakulta, Košice</t>
  </si>
  <si>
    <t>Podnikovohospodárska fakulta, Košice</t>
  </si>
  <si>
    <t>doc. Ing. Eva Jankovichová, PhD.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</si>
</sst>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wrapText="1"/>
    </xf>
    <xf numFmtId="3" fontId="4" fillId="0" borderId="0" xfId="0" applyNumberFormat="1" applyFont="1" applyFill="1" applyBorder="1"/>
    <xf numFmtId="0" fontId="0" fillId="0" borderId="2" xfId="0" applyBorder="1" applyAlignment="1">
      <alignment wrapText="1"/>
    </xf>
    <xf numFmtId="0" fontId="2" fillId="0" borderId="0" xfId="0" applyFont="1"/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Fill="1" applyBorder="1"/>
    <xf numFmtId="0" fontId="2" fillId="0" borderId="2" xfId="0" applyFont="1" applyBorder="1" applyAlignment="1">
      <alignment wrapText="1"/>
    </xf>
    <xf numFmtId="0" fontId="4" fillId="0" borderId="0" xfId="0" applyFont="1"/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3" borderId="2" xfId="0" applyFill="1" applyBorder="1" applyAlignment="1">
      <alignment horizontal="center" wrapText="1"/>
    </xf>
    <xf numFmtId="3" fontId="0" fillId="0" borderId="2" xfId="0" applyNumberFormat="1" applyBorder="1" applyAlignment="1">
      <alignment wrapText="1"/>
    </xf>
    <xf numFmtId="3" fontId="4" fillId="2" borderId="2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1" xfId="0" applyBorder="1"/>
    <xf numFmtId="0" fontId="5" fillId="5" borderId="1" xfId="0" applyFont="1" applyFill="1" applyBorder="1" applyAlignment="1">
      <alignment wrapText="1"/>
    </xf>
    <xf numFmtId="0" fontId="5" fillId="6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0" fontId="4" fillId="0" borderId="0" xfId="0" applyFont="1" applyFill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5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2" width="11.42578125" customWidth="1"/>
    <col min="3" max="3" width="11.28515625" customWidth="1"/>
    <col min="4" max="4" width="19" customWidth="1"/>
    <col min="5" max="6" width="38.85546875" customWidth="1"/>
    <col min="7" max="7" width="18.42578125" customWidth="1"/>
    <col min="8" max="8" width="31.42578125" customWidth="1"/>
    <col min="9" max="9" width="13.7109375" bestFit="1" customWidth="1"/>
    <col min="10" max="10" width="12.42578125" customWidth="1"/>
    <col min="11" max="13" width="13.7109375" customWidth="1"/>
    <col min="14" max="14" width="13.7109375" hidden="1" customWidth="1"/>
    <col min="15" max="15" width="11.42578125" bestFit="1" customWidth="1"/>
    <col min="16" max="16" width="5.5703125" customWidth="1"/>
  </cols>
  <sheetData>
    <row r="1" spans="1:16" ht="87.75" customHeight="1" thickBot="1" x14ac:dyDescent="0.25">
      <c r="A1" s="10" t="s">
        <v>2</v>
      </c>
      <c r="B1" s="10" t="s">
        <v>1697</v>
      </c>
      <c r="C1" s="11" t="s">
        <v>42</v>
      </c>
      <c r="D1" s="11" t="s">
        <v>1</v>
      </c>
      <c r="E1" s="11" t="s">
        <v>0</v>
      </c>
      <c r="F1" s="11" t="s">
        <v>135</v>
      </c>
      <c r="G1" s="11" t="s">
        <v>41</v>
      </c>
      <c r="H1" s="11" t="s">
        <v>64</v>
      </c>
      <c r="I1" s="11" t="s">
        <v>39</v>
      </c>
      <c r="J1" s="12" t="s">
        <v>40</v>
      </c>
      <c r="K1" s="11" t="s">
        <v>3</v>
      </c>
      <c r="L1" s="11" t="s">
        <v>108</v>
      </c>
      <c r="M1" s="10" t="s">
        <v>38</v>
      </c>
      <c r="N1" s="10" t="s">
        <v>37</v>
      </c>
      <c r="O1" s="13" t="s">
        <v>36</v>
      </c>
    </row>
    <row r="2" spans="1:16" s="22" customFormat="1" ht="77.25" thickTop="1" x14ac:dyDescent="0.2">
      <c r="A2" s="15">
        <v>2019</v>
      </c>
      <c r="B2" s="15">
        <v>2021</v>
      </c>
      <c r="C2" s="16">
        <v>1</v>
      </c>
      <c r="D2" s="17" t="s">
        <v>1118</v>
      </c>
      <c r="E2" s="3" t="s">
        <v>1295</v>
      </c>
      <c r="F2" s="3" t="s">
        <v>1492</v>
      </c>
      <c r="G2" s="3" t="s">
        <v>28</v>
      </c>
      <c r="H2" s="3" t="s">
        <v>46</v>
      </c>
      <c r="I2" s="3">
        <v>1</v>
      </c>
      <c r="J2" s="18">
        <v>1</v>
      </c>
      <c r="K2" s="16">
        <v>100</v>
      </c>
      <c r="L2" s="28" t="s">
        <v>106</v>
      </c>
      <c r="M2" s="19">
        <v>8941.18</v>
      </c>
      <c r="N2" s="19"/>
      <c r="O2" s="20">
        <v>6321</v>
      </c>
      <c r="P2" s="21"/>
    </row>
    <row r="3" spans="1:16" s="22" customFormat="1" ht="38.25" x14ac:dyDescent="0.2">
      <c r="A3" s="15">
        <v>2019</v>
      </c>
      <c r="B3" s="15">
        <v>2021</v>
      </c>
      <c r="C3" s="16">
        <v>1</v>
      </c>
      <c r="D3" s="17" t="s">
        <v>1119</v>
      </c>
      <c r="E3" s="3" t="s">
        <v>1296</v>
      </c>
      <c r="F3" s="3" t="s">
        <v>1493</v>
      </c>
      <c r="G3" s="3" t="s">
        <v>47</v>
      </c>
      <c r="H3" s="3" t="s">
        <v>47</v>
      </c>
      <c r="I3" s="3">
        <v>0.98063829787234047</v>
      </c>
      <c r="J3" s="18">
        <v>2</v>
      </c>
      <c r="K3" s="16">
        <v>100</v>
      </c>
      <c r="L3" s="28" t="s">
        <v>106</v>
      </c>
      <c r="M3" s="19">
        <v>5777.78</v>
      </c>
      <c r="N3" s="19"/>
      <c r="O3" s="20">
        <v>4007</v>
      </c>
      <c r="P3" s="21"/>
    </row>
    <row r="4" spans="1:16" s="22" customFormat="1" ht="63.75" x14ac:dyDescent="0.2">
      <c r="A4" s="15">
        <v>2019</v>
      </c>
      <c r="B4" s="15">
        <v>2021</v>
      </c>
      <c r="C4" s="16">
        <v>1</v>
      </c>
      <c r="D4" s="23" t="s">
        <v>1120</v>
      </c>
      <c r="E4" s="1" t="s">
        <v>1297</v>
      </c>
      <c r="F4" s="3" t="s">
        <v>117</v>
      </c>
      <c r="G4" s="3" t="s">
        <v>13</v>
      </c>
      <c r="H4" s="3" t="s">
        <v>49</v>
      </c>
      <c r="I4" s="3">
        <v>0.97563829787234035</v>
      </c>
      <c r="J4" s="18">
        <v>3</v>
      </c>
      <c r="K4" s="24">
        <v>100</v>
      </c>
      <c r="L4" s="28" t="s">
        <v>106</v>
      </c>
      <c r="M4" s="19">
        <v>7935</v>
      </c>
      <c r="N4" s="19"/>
      <c r="O4" s="20">
        <v>5396</v>
      </c>
      <c r="P4" s="21"/>
    </row>
    <row r="5" spans="1:16" s="22" customFormat="1" ht="25.5" x14ac:dyDescent="0.2">
      <c r="A5" s="15">
        <v>2019</v>
      </c>
      <c r="B5" s="15">
        <v>2021</v>
      </c>
      <c r="C5" s="16">
        <v>1</v>
      </c>
      <c r="D5" s="23" t="s">
        <v>1121</v>
      </c>
      <c r="E5" s="1" t="s">
        <v>1298</v>
      </c>
      <c r="F5" s="3" t="s">
        <v>1494</v>
      </c>
      <c r="G5" s="3" t="s">
        <v>66</v>
      </c>
      <c r="H5" s="3" t="s">
        <v>46</v>
      </c>
      <c r="I5" s="3">
        <v>0.96904255319148935</v>
      </c>
      <c r="J5" s="18">
        <v>4</v>
      </c>
      <c r="K5" s="24">
        <v>100</v>
      </c>
      <c r="L5" s="28" t="s">
        <v>106</v>
      </c>
      <c r="M5" s="19">
        <v>4744.4399999999996</v>
      </c>
      <c r="N5" s="19"/>
      <c r="O5" s="20">
        <v>3162</v>
      </c>
      <c r="P5" s="21"/>
    </row>
    <row r="6" spans="1:16" s="22" customFormat="1" ht="25.5" x14ac:dyDescent="0.2">
      <c r="A6" s="15">
        <v>2019</v>
      </c>
      <c r="B6" s="15">
        <v>2020</v>
      </c>
      <c r="C6" s="16">
        <v>1</v>
      </c>
      <c r="D6" s="23" t="s">
        <v>1122</v>
      </c>
      <c r="E6" s="1" t="s">
        <v>1299</v>
      </c>
      <c r="F6" s="3" t="s">
        <v>1495</v>
      </c>
      <c r="G6" s="3" t="s">
        <v>18</v>
      </c>
      <c r="H6" s="3" t="s">
        <v>45</v>
      </c>
      <c r="I6" s="3">
        <v>0.9689361702127659</v>
      </c>
      <c r="J6" s="18">
        <v>5</v>
      </c>
      <c r="K6" s="24">
        <v>100</v>
      </c>
      <c r="L6" s="28" t="s">
        <v>106</v>
      </c>
      <c r="M6" s="19">
        <v>3500</v>
      </c>
      <c r="N6" s="19"/>
      <c r="O6" s="20">
        <v>2286</v>
      </c>
      <c r="P6" s="21"/>
    </row>
    <row r="7" spans="1:16" s="22" customFormat="1" ht="25.5" x14ac:dyDescent="0.2">
      <c r="A7" s="15">
        <v>2019</v>
      </c>
      <c r="B7" s="15">
        <v>2021</v>
      </c>
      <c r="C7" s="16">
        <v>1</v>
      </c>
      <c r="D7" s="23" t="s">
        <v>1123</v>
      </c>
      <c r="E7" s="1" t="s">
        <v>1300</v>
      </c>
      <c r="F7" s="3" t="s">
        <v>1496</v>
      </c>
      <c r="G7" s="3" t="s">
        <v>12</v>
      </c>
      <c r="H7" s="3" t="s">
        <v>46</v>
      </c>
      <c r="I7" s="3">
        <v>0.96882978723404245</v>
      </c>
      <c r="J7" s="18">
        <v>6</v>
      </c>
      <c r="K7" s="24">
        <v>100</v>
      </c>
      <c r="L7" s="28" t="s">
        <v>106</v>
      </c>
      <c r="M7" s="19">
        <v>6235.29</v>
      </c>
      <c r="N7" s="19"/>
      <c r="O7" s="20">
        <v>3988</v>
      </c>
      <c r="P7" s="21"/>
    </row>
    <row r="8" spans="1:16" s="22" customFormat="1" ht="25.5" x14ac:dyDescent="0.2">
      <c r="A8" s="15">
        <v>2019</v>
      </c>
      <c r="B8" s="15">
        <v>2020</v>
      </c>
      <c r="C8" s="16">
        <v>1</v>
      </c>
      <c r="D8" s="23" t="s">
        <v>1124</v>
      </c>
      <c r="E8" s="1" t="s">
        <v>1301</v>
      </c>
      <c r="F8" s="3" t="s">
        <v>1497</v>
      </c>
      <c r="G8" s="3" t="s">
        <v>12</v>
      </c>
      <c r="H8" s="3" t="s">
        <v>49</v>
      </c>
      <c r="I8" s="3">
        <v>0.96797872340425528</v>
      </c>
      <c r="J8" s="18">
        <v>7</v>
      </c>
      <c r="K8" s="24">
        <v>100</v>
      </c>
      <c r="L8" s="28" t="s">
        <v>106</v>
      </c>
      <c r="M8" s="19">
        <v>10823.53</v>
      </c>
      <c r="N8" s="19"/>
      <c r="O8" s="20">
        <v>6778</v>
      </c>
      <c r="P8" s="21"/>
    </row>
    <row r="9" spans="1:16" s="22" customFormat="1" ht="38.25" x14ac:dyDescent="0.2">
      <c r="A9" s="15">
        <v>2019</v>
      </c>
      <c r="B9" s="15">
        <v>2021</v>
      </c>
      <c r="C9" s="16">
        <v>1</v>
      </c>
      <c r="D9" s="23" t="s">
        <v>1125</v>
      </c>
      <c r="E9" s="1" t="s">
        <v>1302</v>
      </c>
      <c r="F9" s="3" t="s">
        <v>1498</v>
      </c>
      <c r="G9" s="3" t="s">
        <v>11</v>
      </c>
      <c r="H9" s="3" t="s">
        <v>52</v>
      </c>
      <c r="I9" s="3">
        <v>0.96734042553191502</v>
      </c>
      <c r="J9" s="18">
        <v>8</v>
      </c>
      <c r="K9" s="24">
        <v>100</v>
      </c>
      <c r="L9" s="28" t="s">
        <v>106</v>
      </c>
      <c r="M9" s="19">
        <v>12352.94</v>
      </c>
      <c r="N9" s="19"/>
      <c r="O9" s="20">
        <v>7569</v>
      </c>
      <c r="P9" s="21"/>
    </row>
    <row r="10" spans="1:16" s="22" customFormat="1" ht="38.25" x14ac:dyDescent="0.2">
      <c r="A10" s="15">
        <v>2019</v>
      </c>
      <c r="B10" s="15">
        <v>2021</v>
      </c>
      <c r="C10" s="16">
        <v>1</v>
      </c>
      <c r="D10" s="23" t="s">
        <v>1126</v>
      </c>
      <c r="E10" s="1" t="s">
        <v>1303</v>
      </c>
      <c r="F10" s="3" t="s">
        <v>1499</v>
      </c>
      <c r="G10" s="3" t="s">
        <v>11</v>
      </c>
      <c r="H10" s="3" t="s">
        <v>47</v>
      </c>
      <c r="I10" s="3">
        <v>0.96723404255319145</v>
      </c>
      <c r="J10" s="18">
        <v>9</v>
      </c>
      <c r="K10" s="24">
        <v>100</v>
      </c>
      <c r="L10" s="28" t="s">
        <v>106</v>
      </c>
      <c r="M10" s="19">
        <v>3856</v>
      </c>
      <c r="N10" s="19"/>
      <c r="O10" s="20">
        <v>2311</v>
      </c>
      <c r="P10" s="21"/>
    </row>
    <row r="11" spans="1:16" s="22" customFormat="1" ht="38.25" x14ac:dyDescent="0.2">
      <c r="A11" s="15">
        <v>2019</v>
      </c>
      <c r="B11" s="15">
        <v>2021</v>
      </c>
      <c r="C11" s="16">
        <v>1</v>
      </c>
      <c r="D11" s="23" t="s">
        <v>1127</v>
      </c>
      <c r="E11" s="1" t="s">
        <v>1304</v>
      </c>
      <c r="F11" s="3" t="s">
        <v>1500</v>
      </c>
      <c r="G11" s="3" t="s">
        <v>12</v>
      </c>
      <c r="H11" s="3" t="s">
        <v>53</v>
      </c>
      <c r="I11" s="3">
        <v>0.96542553191489366</v>
      </c>
      <c r="J11" s="18">
        <v>10</v>
      </c>
      <c r="K11" s="24">
        <v>80</v>
      </c>
      <c r="L11" s="28" t="s">
        <v>106</v>
      </c>
      <c r="M11" s="19">
        <v>9135.0499999999993</v>
      </c>
      <c r="N11" s="19"/>
      <c r="O11" s="20">
        <v>5350</v>
      </c>
      <c r="P11" s="21"/>
    </row>
    <row r="12" spans="1:16" s="22" customFormat="1" ht="38.25" x14ac:dyDescent="0.2">
      <c r="A12" s="15">
        <v>2019</v>
      </c>
      <c r="B12" s="15">
        <v>2021</v>
      </c>
      <c r="C12" s="16">
        <v>1</v>
      </c>
      <c r="D12" s="23" t="s">
        <v>1127</v>
      </c>
      <c r="E12" s="1" t="s">
        <v>1304</v>
      </c>
      <c r="F12" s="3" t="s">
        <v>1501</v>
      </c>
      <c r="G12" s="3" t="s">
        <v>12</v>
      </c>
      <c r="H12" s="3" t="s">
        <v>49</v>
      </c>
      <c r="I12" s="3">
        <v>0.96542553191489366</v>
      </c>
      <c r="J12" s="18">
        <v>10</v>
      </c>
      <c r="K12" s="24">
        <v>20</v>
      </c>
      <c r="L12" s="28" t="s">
        <v>107</v>
      </c>
      <c r="M12" s="19">
        <v>2283.7600000000002</v>
      </c>
      <c r="N12" s="19"/>
      <c r="O12" s="20">
        <v>1338</v>
      </c>
      <c r="P12" s="21"/>
    </row>
    <row r="13" spans="1:16" s="22" customFormat="1" ht="38.25" x14ac:dyDescent="0.2">
      <c r="A13" s="15">
        <v>2019</v>
      </c>
      <c r="B13" s="15">
        <v>2021</v>
      </c>
      <c r="C13" s="16">
        <v>1</v>
      </c>
      <c r="D13" s="23" t="s">
        <v>1128</v>
      </c>
      <c r="E13" s="1" t="s">
        <v>1305</v>
      </c>
      <c r="F13" s="3" t="s">
        <v>1502</v>
      </c>
      <c r="G13" s="3" t="s">
        <v>12</v>
      </c>
      <c r="H13" s="3" t="s">
        <v>46</v>
      </c>
      <c r="I13" s="3">
        <v>0.96361702127659576</v>
      </c>
      <c r="J13" s="18">
        <v>11</v>
      </c>
      <c r="K13" s="24">
        <v>100</v>
      </c>
      <c r="L13" s="28" t="s">
        <v>106</v>
      </c>
      <c r="M13" s="19">
        <v>6655.29</v>
      </c>
      <c r="N13" s="19"/>
      <c r="O13" s="20">
        <v>3809</v>
      </c>
      <c r="P13" s="21"/>
    </row>
    <row r="14" spans="1:16" s="22" customFormat="1" ht="63.75" x14ac:dyDescent="0.2">
      <c r="A14" s="15">
        <v>2019</v>
      </c>
      <c r="B14" s="15">
        <v>2021</v>
      </c>
      <c r="C14" s="16">
        <v>1</v>
      </c>
      <c r="D14" s="23" t="s">
        <v>1129</v>
      </c>
      <c r="E14" s="1" t="s">
        <v>1306</v>
      </c>
      <c r="F14" s="3" t="s">
        <v>1503</v>
      </c>
      <c r="G14" s="3" t="s">
        <v>11</v>
      </c>
      <c r="H14" s="3" t="s">
        <v>49</v>
      </c>
      <c r="I14" s="3">
        <v>0.96319148936170218</v>
      </c>
      <c r="J14" s="18">
        <v>12</v>
      </c>
      <c r="K14" s="24">
        <v>100</v>
      </c>
      <c r="L14" s="28" t="s">
        <v>106</v>
      </c>
      <c r="M14" s="19">
        <v>3894.74</v>
      </c>
      <c r="N14" s="19"/>
      <c r="O14" s="20">
        <v>2177</v>
      </c>
      <c r="P14" s="21"/>
    </row>
    <row r="15" spans="1:16" s="22" customFormat="1" ht="38.25" x14ac:dyDescent="0.2">
      <c r="A15" s="15">
        <v>2019</v>
      </c>
      <c r="B15" s="15">
        <v>2020</v>
      </c>
      <c r="C15" s="16">
        <v>1</v>
      </c>
      <c r="D15" s="23" t="s">
        <v>1130</v>
      </c>
      <c r="E15" s="1" t="s">
        <v>1307</v>
      </c>
      <c r="F15" s="3" t="s">
        <v>1504</v>
      </c>
      <c r="G15" s="3" t="s">
        <v>11</v>
      </c>
      <c r="H15" s="3" t="s">
        <v>47</v>
      </c>
      <c r="I15" s="3">
        <v>0.96202127659574477</v>
      </c>
      <c r="J15" s="18">
        <v>13</v>
      </c>
      <c r="K15" s="24">
        <v>100</v>
      </c>
      <c r="L15" s="28" t="s">
        <v>106</v>
      </c>
      <c r="M15" s="19">
        <v>4000</v>
      </c>
      <c r="N15" s="19"/>
      <c r="O15" s="20">
        <v>2181</v>
      </c>
      <c r="P15" s="21"/>
    </row>
    <row r="16" spans="1:16" s="22" customFormat="1" ht="38.25" x14ac:dyDescent="0.2">
      <c r="A16" s="15">
        <v>2019</v>
      </c>
      <c r="B16" s="15">
        <v>2021</v>
      </c>
      <c r="C16" s="16">
        <v>1</v>
      </c>
      <c r="D16" s="23" t="s">
        <v>1131</v>
      </c>
      <c r="E16" s="1" t="s">
        <v>1308</v>
      </c>
      <c r="F16" s="3" t="s">
        <v>1505</v>
      </c>
      <c r="G16" s="8" t="s">
        <v>109</v>
      </c>
      <c r="H16" s="3" t="s">
        <v>45</v>
      </c>
      <c r="I16" s="3">
        <v>0.9607446808510639</v>
      </c>
      <c r="J16" s="18">
        <v>14</v>
      </c>
      <c r="K16" s="24">
        <v>100</v>
      </c>
      <c r="L16" s="28" t="s">
        <v>106</v>
      </c>
      <c r="M16" s="19">
        <v>6871.76</v>
      </c>
      <c r="N16" s="19"/>
      <c r="O16" s="20">
        <v>3655</v>
      </c>
      <c r="P16" s="21"/>
    </row>
    <row r="17" spans="1:16" s="22" customFormat="1" ht="38.25" x14ac:dyDescent="0.2">
      <c r="A17" s="15">
        <v>2019</v>
      </c>
      <c r="B17" s="15">
        <v>2021</v>
      </c>
      <c r="C17" s="16">
        <v>1</v>
      </c>
      <c r="D17" s="23" t="s">
        <v>1132</v>
      </c>
      <c r="E17" s="1" t="s">
        <v>1309</v>
      </c>
      <c r="F17" s="3" t="s">
        <v>1506</v>
      </c>
      <c r="G17" s="3" t="s">
        <v>12</v>
      </c>
      <c r="H17" s="3" t="s">
        <v>58</v>
      </c>
      <c r="I17" s="3">
        <v>0.96021276595744687</v>
      </c>
      <c r="J17" s="18">
        <v>15</v>
      </c>
      <c r="K17" s="24">
        <v>100</v>
      </c>
      <c r="L17" s="28" t="s">
        <v>106</v>
      </c>
      <c r="M17" s="19">
        <v>7882.35</v>
      </c>
      <c r="N17" s="19"/>
      <c r="O17" s="20">
        <v>4087</v>
      </c>
      <c r="P17" s="21"/>
    </row>
    <row r="18" spans="1:16" s="22" customFormat="1" ht="38.25" x14ac:dyDescent="0.2">
      <c r="A18" s="15">
        <v>2019</v>
      </c>
      <c r="B18" s="15">
        <v>2021</v>
      </c>
      <c r="C18" s="16">
        <v>1</v>
      </c>
      <c r="D18" s="23" t="s">
        <v>1133</v>
      </c>
      <c r="E18" s="1" t="s">
        <v>1310</v>
      </c>
      <c r="F18" s="3" t="s">
        <v>1507</v>
      </c>
      <c r="G18" s="3" t="s">
        <v>10</v>
      </c>
      <c r="H18" s="3" t="s">
        <v>48</v>
      </c>
      <c r="I18" s="3">
        <v>0.96021276595744687</v>
      </c>
      <c r="J18" s="18">
        <v>15</v>
      </c>
      <c r="K18" s="24">
        <v>100</v>
      </c>
      <c r="L18" s="28" t="s">
        <v>106</v>
      </c>
      <c r="M18" s="19">
        <v>23240</v>
      </c>
      <c r="N18" s="19"/>
      <c r="O18" s="20">
        <v>12049</v>
      </c>
      <c r="P18" s="21"/>
    </row>
    <row r="19" spans="1:16" s="22" customFormat="1" ht="51" x14ac:dyDescent="0.2">
      <c r="A19" s="15">
        <v>2019</v>
      </c>
      <c r="B19" s="15">
        <v>2021</v>
      </c>
      <c r="C19" s="16">
        <v>1</v>
      </c>
      <c r="D19" s="23" t="s">
        <v>1134</v>
      </c>
      <c r="E19" s="1" t="s">
        <v>1311</v>
      </c>
      <c r="F19" s="3" t="s">
        <v>1508</v>
      </c>
      <c r="G19" s="3" t="s">
        <v>12</v>
      </c>
      <c r="H19" s="3" t="s">
        <v>53</v>
      </c>
      <c r="I19" s="3">
        <v>0.95989361702127662</v>
      </c>
      <c r="J19" s="18">
        <v>16</v>
      </c>
      <c r="K19" s="24">
        <v>100</v>
      </c>
      <c r="L19" s="28" t="s">
        <v>106</v>
      </c>
      <c r="M19" s="19">
        <v>16166.67</v>
      </c>
      <c r="N19" s="19"/>
      <c r="O19" s="20">
        <v>8164</v>
      </c>
      <c r="P19" s="21"/>
    </row>
    <row r="20" spans="1:16" s="22" customFormat="1" ht="51" x14ac:dyDescent="0.2">
      <c r="A20" s="15">
        <v>2019</v>
      </c>
      <c r="B20" s="15">
        <v>2021</v>
      </c>
      <c r="C20" s="16">
        <v>2</v>
      </c>
      <c r="D20" s="23" t="s">
        <v>1135</v>
      </c>
      <c r="E20" s="1" t="s">
        <v>1312</v>
      </c>
      <c r="F20" s="3" t="s">
        <v>115</v>
      </c>
      <c r="G20" s="3" t="s">
        <v>17</v>
      </c>
      <c r="H20" s="3" t="s">
        <v>56</v>
      </c>
      <c r="I20" s="3">
        <v>1</v>
      </c>
      <c r="J20" s="18">
        <v>1</v>
      </c>
      <c r="K20" s="24">
        <v>100</v>
      </c>
      <c r="L20" s="28" t="s">
        <v>106</v>
      </c>
      <c r="M20" s="19">
        <v>23255.56</v>
      </c>
      <c r="N20" s="19"/>
      <c r="O20" s="20">
        <v>16441</v>
      </c>
      <c r="P20" s="21"/>
    </row>
    <row r="21" spans="1:16" s="22" customFormat="1" ht="51" x14ac:dyDescent="0.2">
      <c r="A21" s="15">
        <v>2019</v>
      </c>
      <c r="B21" s="15">
        <v>2021</v>
      </c>
      <c r="C21" s="16">
        <v>2</v>
      </c>
      <c r="D21" s="23" t="s">
        <v>1136</v>
      </c>
      <c r="E21" s="1" t="s">
        <v>1313</v>
      </c>
      <c r="F21" s="3" t="s">
        <v>1509</v>
      </c>
      <c r="G21" s="3" t="s">
        <v>8</v>
      </c>
      <c r="H21" s="3" t="s">
        <v>52</v>
      </c>
      <c r="I21" s="3">
        <v>0.99550974589243801</v>
      </c>
      <c r="J21" s="18">
        <v>2</v>
      </c>
      <c r="K21" s="24">
        <v>100</v>
      </c>
      <c r="L21" s="28" t="s">
        <v>106</v>
      </c>
      <c r="M21" s="19">
        <v>15263.16</v>
      </c>
      <c r="N21" s="19"/>
      <c r="O21" s="20">
        <v>10747</v>
      </c>
      <c r="P21" s="21"/>
    </row>
    <row r="22" spans="1:16" s="22" customFormat="1" ht="38.25" x14ac:dyDescent="0.2">
      <c r="A22" s="15">
        <v>2019</v>
      </c>
      <c r="B22" s="15">
        <v>2021</v>
      </c>
      <c r="C22" s="16">
        <v>2</v>
      </c>
      <c r="D22" s="23" t="s">
        <v>1137</v>
      </c>
      <c r="E22" s="1" t="s">
        <v>1314</v>
      </c>
      <c r="F22" s="3" t="s">
        <v>1510</v>
      </c>
      <c r="G22" s="3" t="s">
        <v>17</v>
      </c>
      <c r="H22" s="3" t="s">
        <v>54</v>
      </c>
      <c r="I22" s="3">
        <v>0.99163179916318001</v>
      </c>
      <c r="J22" s="18">
        <v>3</v>
      </c>
      <c r="K22" s="24">
        <v>100</v>
      </c>
      <c r="L22" s="28" t="s">
        <v>106</v>
      </c>
      <c r="M22" s="19">
        <v>26529.41</v>
      </c>
      <c r="N22" s="19"/>
      <c r="O22" s="20">
        <v>18604</v>
      </c>
      <c r="P22" s="21"/>
    </row>
    <row r="23" spans="1:16" s="22" customFormat="1" ht="25.5" x14ac:dyDescent="0.2">
      <c r="A23" s="15">
        <v>2019</v>
      </c>
      <c r="B23" s="15">
        <v>2021</v>
      </c>
      <c r="C23" s="16">
        <v>2</v>
      </c>
      <c r="D23" s="23" t="s">
        <v>1138</v>
      </c>
      <c r="E23" s="1" t="s">
        <v>1315</v>
      </c>
      <c r="F23" s="3" t="s">
        <v>1511</v>
      </c>
      <c r="G23" s="3" t="s">
        <v>17</v>
      </c>
      <c r="H23" s="3" t="s">
        <v>48</v>
      </c>
      <c r="I23" s="3">
        <v>0.98826410858250846</v>
      </c>
      <c r="J23" s="18">
        <v>4</v>
      </c>
      <c r="K23" s="24">
        <v>100</v>
      </c>
      <c r="L23" s="28" t="s">
        <v>106</v>
      </c>
      <c r="M23" s="19">
        <v>21176.47</v>
      </c>
      <c r="N23" s="19"/>
      <c r="O23" s="20">
        <v>14790</v>
      </c>
      <c r="P23" s="21"/>
    </row>
    <row r="24" spans="1:16" s="22" customFormat="1" ht="38.25" x14ac:dyDescent="0.2">
      <c r="A24" s="15">
        <v>2019</v>
      </c>
      <c r="B24" s="15">
        <v>2021</v>
      </c>
      <c r="C24" s="16">
        <v>2</v>
      </c>
      <c r="D24" s="23" t="s">
        <v>1139</v>
      </c>
      <c r="E24" s="1" t="s">
        <v>1316</v>
      </c>
      <c r="F24" s="3" t="s">
        <v>1512</v>
      </c>
      <c r="G24" s="3" t="s">
        <v>11</v>
      </c>
      <c r="H24" s="3" t="s">
        <v>52</v>
      </c>
      <c r="I24" s="3">
        <v>0.98795795489335658</v>
      </c>
      <c r="J24" s="18">
        <v>5</v>
      </c>
      <c r="K24" s="24">
        <v>100</v>
      </c>
      <c r="L24" s="28" t="s">
        <v>106</v>
      </c>
      <c r="M24" s="19">
        <v>14684.21</v>
      </c>
      <c r="N24" s="19"/>
      <c r="O24" s="20">
        <v>10214</v>
      </c>
      <c r="P24" s="21"/>
    </row>
    <row r="25" spans="1:16" s="22" customFormat="1" ht="51" x14ac:dyDescent="0.2">
      <c r="A25" s="15">
        <v>2019</v>
      </c>
      <c r="B25" s="15">
        <v>2021</v>
      </c>
      <c r="C25" s="16">
        <v>2</v>
      </c>
      <c r="D25" s="23" t="s">
        <v>1140</v>
      </c>
      <c r="E25" s="1" t="s">
        <v>1317</v>
      </c>
      <c r="F25" s="3" t="s">
        <v>1513</v>
      </c>
      <c r="G25" s="8" t="s">
        <v>60</v>
      </c>
      <c r="H25" s="3" t="s">
        <v>60</v>
      </c>
      <c r="I25" s="3">
        <v>0.98703949382590062</v>
      </c>
      <c r="J25" s="18">
        <v>6</v>
      </c>
      <c r="K25" s="24">
        <v>100</v>
      </c>
      <c r="L25" s="28" t="s">
        <v>106</v>
      </c>
      <c r="M25" s="19">
        <v>26235.29</v>
      </c>
      <c r="N25" s="19"/>
      <c r="O25" s="20">
        <v>18174</v>
      </c>
      <c r="P25" s="21"/>
    </row>
    <row r="26" spans="1:16" s="22" customFormat="1" ht="51" x14ac:dyDescent="0.2">
      <c r="A26" s="15">
        <v>2019</v>
      </c>
      <c r="B26" s="15">
        <v>2021</v>
      </c>
      <c r="C26" s="16">
        <v>2</v>
      </c>
      <c r="D26" s="23" t="s">
        <v>1141</v>
      </c>
      <c r="E26" s="1" t="s">
        <v>1318</v>
      </c>
      <c r="F26" s="3" t="s">
        <v>120</v>
      </c>
      <c r="G26" s="3" t="s">
        <v>17</v>
      </c>
      <c r="H26" s="3" t="s">
        <v>54</v>
      </c>
      <c r="I26" s="3">
        <v>0.98693744259618332</v>
      </c>
      <c r="J26" s="18">
        <v>7</v>
      </c>
      <c r="K26" s="24">
        <v>100</v>
      </c>
      <c r="L26" s="28" t="s">
        <v>106</v>
      </c>
      <c r="M26" s="19">
        <v>15200</v>
      </c>
      <c r="N26" s="19"/>
      <c r="O26" s="20">
        <v>10486</v>
      </c>
      <c r="P26" s="21"/>
    </row>
    <row r="27" spans="1:16" s="22" customFormat="1" ht="51" x14ac:dyDescent="0.2">
      <c r="A27" s="15">
        <v>2019</v>
      </c>
      <c r="B27" s="15">
        <v>2021</v>
      </c>
      <c r="C27" s="16">
        <v>2</v>
      </c>
      <c r="D27" s="23" t="s">
        <v>1142</v>
      </c>
      <c r="E27" s="1" t="s">
        <v>1319</v>
      </c>
      <c r="F27" s="3" t="s">
        <v>1514</v>
      </c>
      <c r="G27" s="3" t="s">
        <v>1699</v>
      </c>
      <c r="H27" s="3" t="s">
        <v>54</v>
      </c>
      <c r="I27" s="3">
        <v>0.98591693029901017</v>
      </c>
      <c r="J27" s="18">
        <v>8</v>
      </c>
      <c r="K27" s="24">
        <v>60</v>
      </c>
      <c r="L27" s="28" t="s">
        <v>106</v>
      </c>
      <c r="M27" s="19">
        <v>15799.99</v>
      </c>
      <c r="N27" s="19"/>
      <c r="O27" s="20">
        <v>10856</v>
      </c>
      <c r="P27" s="21"/>
    </row>
    <row r="28" spans="1:16" s="22" customFormat="1" ht="51" x14ac:dyDescent="0.2">
      <c r="A28" s="15">
        <v>2019</v>
      </c>
      <c r="B28" s="15">
        <v>2021</v>
      </c>
      <c r="C28" s="16">
        <v>2</v>
      </c>
      <c r="D28" s="23" t="s">
        <v>1142</v>
      </c>
      <c r="E28" s="1" t="s">
        <v>1319</v>
      </c>
      <c r="F28" s="3" t="s">
        <v>819</v>
      </c>
      <c r="G28" s="3" t="s">
        <v>1700</v>
      </c>
      <c r="H28" s="3" t="s">
        <v>48</v>
      </c>
      <c r="I28" s="3">
        <v>0.98591693029901017</v>
      </c>
      <c r="J28" s="18">
        <v>8</v>
      </c>
      <c r="K28" s="24">
        <v>40</v>
      </c>
      <c r="L28" s="28" t="s">
        <v>107</v>
      </c>
      <c r="M28" s="19">
        <v>10533.33</v>
      </c>
      <c r="N28" s="19"/>
      <c r="O28" s="20">
        <v>7237</v>
      </c>
      <c r="P28" s="21"/>
    </row>
    <row r="29" spans="1:16" s="22" customFormat="1" ht="38.25" x14ac:dyDescent="0.2">
      <c r="A29" s="15">
        <v>2019</v>
      </c>
      <c r="B29" s="15">
        <v>2021</v>
      </c>
      <c r="C29" s="16">
        <v>2</v>
      </c>
      <c r="D29" s="23" t="s">
        <v>1143</v>
      </c>
      <c r="E29" s="1" t="s">
        <v>1320</v>
      </c>
      <c r="F29" s="3" t="s">
        <v>90</v>
      </c>
      <c r="G29" s="3" t="s">
        <v>17</v>
      </c>
      <c r="H29" s="3" t="s">
        <v>54</v>
      </c>
      <c r="I29" s="3">
        <v>0.98561077660985819</v>
      </c>
      <c r="J29" s="18">
        <v>9</v>
      </c>
      <c r="K29" s="24">
        <v>100</v>
      </c>
      <c r="L29" s="28" t="s">
        <v>106</v>
      </c>
      <c r="M29" s="19">
        <v>24333.33</v>
      </c>
      <c r="N29" s="19"/>
      <c r="O29" s="20">
        <v>16648</v>
      </c>
      <c r="P29" s="21"/>
    </row>
    <row r="30" spans="1:16" s="22" customFormat="1" ht="25.5" x14ac:dyDescent="0.2">
      <c r="A30" s="15">
        <v>2019</v>
      </c>
      <c r="B30" s="15">
        <v>2021</v>
      </c>
      <c r="C30" s="16">
        <v>2</v>
      </c>
      <c r="D30" s="23" t="s">
        <v>1144</v>
      </c>
      <c r="E30" s="1" t="s">
        <v>1321</v>
      </c>
      <c r="F30" s="3" t="s">
        <v>1515</v>
      </c>
      <c r="G30" s="3" t="s">
        <v>17</v>
      </c>
      <c r="H30" s="3" t="s">
        <v>56</v>
      </c>
      <c r="I30" s="3">
        <v>0.98510052046127161</v>
      </c>
      <c r="J30" s="18">
        <v>10</v>
      </c>
      <c r="K30" s="24">
        <v>100</v>
      </c>
      <c r="L30" s="28" t="s">
        <v>106</v>
      </c>
      <c r="M30" s="19">
        <v>21222.22</v>
      </c>
      <c r="N30" s="19"/>
      <c r="O30" s="20">
        <v>14460</v>
      </c>
      <c r="P30" s="21"/>
    </row>
    <row r="31" spans="1:16" s="22" customFormat="1" ht="25.5" x14ac:dyDescent="0.2">
      <c r="A31" s="15">
        <v>2019</v>
      </c>
      <c r="B31" s="15">
        <v>2021</v>
      </c>
      <c r="C31" s="16">
        <v>2</v>
      </c>
      <c r="D31" s="23" t="s">
        <v>1145</v>
      </c>
      <c r="E31" s="1" t="s">
        <v>1322</v>
      </c>
      <c r="F31" s="3" t="s">
        <v>1516</v>
      </c>
      <c r="G31" s="3" t="s">
        <v>65</v>
      </c>
      <c r="H31" s="3" t="s">
        <v>52</v>
      </c>
      <c r="I31" s="3">
        <v>0.98438616185325034</v>
      </c>
      <c r="J31" s="18">
        <v>11</v>
      </c>
      <c r="K31" s="24">
        <v>100</v>
      </c>
      <c r="L31" s="28" t="s">
        <v>106</v>
      </c>
      <c r="M31" s="19">
        <v>9894.74</v>
      </c>
      <c r="N31" s="19"/>
      <c r="O31" s="20">
        <v>6714</v>
      </c>
      <c r="P31" s="21"/>
    </row>
    <row r="32" spans="1:16" s="22" customFormat="1" ht="51" x14ac:dyDescent="0.2">
      <c r="A32" s="15">
        <v>2019</v>
      </c>
      <c r="B32" s="15">
        <v>2021</v>
      </c>
      <c r="C32" s="16">
        <v>2</v>
      </c>
      <c r="D32" s="23" t="s">
        <v>1146</v>
      </c>
      <c r="E32" s="1" t="s">
        <v>1323</v>
      </c>
      <c r="F32" s="3" t="s">
        <v>121</v>
      </c>
      <c r="G32" s="3" t="s">
        <v>17</v>
      </c>
      <c r="H32" s="3" t="s">
        <v>56</v>
      </c>
      <c r="I32" s="3">
        <v>0.98254923971833863</v>
      </c>
      <c r="J32" s="18">
        <v>12</v>
      </c>
      <c r="K32" s="24">
        <v>100</v>
      </c>
      <c r="L32" s="28" t="s">
        <v>106</v>
      </c>
      <c r="M32" s="19">
        <v>20235.29</v>
      </c>
      <c r="N32" s="19"/>
      <c r="O32" s="20">
        <v>13672</v>
      </c>
      <c r="P32" s="21"/>
    </row>
    <row r="33" spans="1:16" s="22" customFormat="1" ht="38.25" x14ac:dyDescent="0.2">
      <c r="A33" s="15">
        <v>2019</v>
      </c>
      <c r="B33" s="15">
        <v>2020</v>
      </c>
      <c r="C33" s="16">
        <v>2</v>
      </c>
      <c r="D33" s="23" t="s">
        <v>1147</v>
      </c>
      <c r="E33" s="1" t="s">
        <v>1324</v>
      </c>
      <c r="F33" s="3" t="s">
        <v>1517</v>
      </c>
      <c r="G33" s="3" t="s">
        <v>10</v>
      </c>
      <c r="H33" s="3" t="s">
        <v>48</v>
      </c>
      <c r="I33" s="3">
        <v>0.98203898356975206</v>
      </c>
      <c r="J33" s="18">
        <v>13</v>
      </c>
      <c r="K33" s="24">
        <v>100</v>
      </c>
      <c r="L33" s="28" t="s">
        <v>106</v>
      </c>
      <c r="M33" s="19">
        <v>9811.7800000000007</v>
      </c>
      <c r="N33" s="19"/>
      <c r="O33" s="20">
        <v>6602</v>
      </c>
      <c r="P33" s="21"/>
    </row>
    <row r="34" spans="1:16" s="22" customFormat="1" ht="51" x14ac:dyDescent="0.2">
      <c r="A34" s="15">
        <v>2019</v>
      </c>
      <c r="B34" s="15">
        <v>2021</v>
      </c>
      <c r="C34" s="16">
        <v>2</v>
      </c>
      <c r="D34" s="23" t="s">
        <v>1148</v>
      </c>
      <c r="E34" s="1" t="s">
        <v>1325</v>
      </c>
      <c r="F34" s="3" t="s">
        <v>113</v>
      </c>
      <c r="G34" s="3" t="s">
        <v>60</v>
      </c>
      <c r="H34" s="3" t="s">
        <v>60</v>
      </c>
      <c r="I34" s="3">
        <v>0.98183488111031736</v>
      </c>
      <c r="J34" s="18">
        <v>14</v>
      </c>
      <c r="K34" s="24">
        <v>100</v>
      </c>
      <c r="L34" s="28" t="s">
        <v>106</v>
      </c>
      <c r="M34" s="19">
        <v>26235.29</v>
      </c>
      <c r="N34" s="19"/>
      <c r="O34" s="20">
        <v>17577</v>
      </c>
      <c r="P34" s="21"/>
    </row>
    <row r="35" spans="1:16" s="22" customFormat="1" ht="51" x14ac:dyDescent="0.2">
      <c r="A35" s="15">
        <v>2019</v>
      </c>
      <c r="B35" s="15">
        <v>2021</v>
      </c>
      <c r="C35" s="16">
        <v>2</v>
      </c>
      <c r="D35" s="23" t="s">
        <v>1149</v>
      </c>
      <c r="E35" s="1" t="s">
        <v>1326</v>
      </c>
      <c r="F35" s="3" t="s">
        <v>1518</v>
      </c>
      <c r="G35" s="3" t="s">
        <v>17</v>
      </c>
      <c r="H35" s="3" t="s">
        <v>56</v>
      </c>
      <c r="I35" s="3">
        <v>0.98173282988060018</v>
      </c>
      <c r="J35" s="18">
        <v>15</v>
      </c>
      <c r="K35" s="24">
        <v>100</v>
      </c>
      <c r="L35" s="28" t="s">
        <v>106</v>
      </c>
      <c r="M35" s="19">
        <v>14529.41</v>
      </c>
      <c r="N35" s="19"/>
      <c r="O35" s="20">
        <v>9693</v>
      </c>
      <c r="P35" s="21"/>
    </row>
    <row r="36" spans="1:16" s="22" customFormat="1" ht="25.5" x14ac:dyDescent="0.2">
      <c r="A36" s="15">
        <v>2019</v>
      </c>
      <c r="B36" s="15">
        <v>2021</v>
      </c>
      <c r="C36" s="16">
        <v>2</v>
      </c>
      <c r="D36" s="23" t="s">
        <v>1150</v>
      </c>
      <c r="E36" s="1" t="s">
        <v>1327</v>
      </c>
      <c r="F36" s="3" t="s">
        <v>1519</v>
      </c>
      <c r="G36" s="3" t="s">
        <v>1701</v>
      </c>
      <c r="H36" s="3" t="s">
        <v>54</v>
      </c>
      <c r="I36" s="3">
        <v>0.98132462496173078</v>
      </c>
      <c r="J36" s="18">
        <v>16</v>
      </c>
      <c r="K36" s="24">
        <v>100</v>
      </c>
      <c r="L36" s="28" t="s">
        <v>106</v>
      </c>
      <c r="M36" s="19">
        <v>26000</v>
      </c>
      <c r="N36" s="19"/>
      <c r="O36" s="20">
        <v>17271</v>
      </c>
      <c r="P36" s="21"/>
    </row>
    <row r="37" spans="1:16" s="22" customFormat="1" ht="38.25" x14ac:dyDescent="0.2">
      <c r="A37" s="15">
        <v>2019</v>
      </c>
      <c r="B37" s="15">
        <v>2021</v>
      </c>
      <c r="C37" s="16">
        <v>2</v>
      </c>
      <c r="D37" s="23" t="s">
        <v>1151</v>
      </c>
      <c r="E37" s="1" t="s">
        <v>1328</v>
      </c>
      <c r="F37" s="3" t="s">
        <v>1520</v>
      </c>
      <c r="G37" s="3" t="s">
        <v>65</v>
      </c>
      <c r="H37" s="3" t="s">
        <v>52</v>
      </c>
      <c r="I37" s="3">
        <v>0.98132462496173078</v>
      </c>
      <c r="J37" s="18">
        <v>16</v>
      </c>
      <c r="K37" s="24">
        <v>100</v>
      </c>
      <c r="L37" s="28" t="s">
        <v>106</v>
      </c>
      <c r="M37" s="19">
        <v>23368.42</v>
      </c>
      <c r="N37" s="19"/>
      <c r="O37" s="20">
        <v>15523</v>
      </c>
      <c r="P37" s="21"/>
    </row>
    <row r="38" spans="1:16" s="22" customFormat="1" ht="38.25" x14ac:dyDescent="0.2">
      <c r="A38" s="15">
        <v>2019</v>
      </c>
      <c r="B38" s="15">
        <v>2021</v>
      </c>
      <c r="C38" s="16">
        <v>2</v>
      </c>
      <c r="D38" s="23" t="s">
        <v>1152</v>
      </c>
      <c r="E38" s="1" t="s">
        <v>1329</v>
      </c>
      <c r="F38" s="3" t="s">
        <v>1521</v>
      </c>
      <c r="G38" s="3" t="s">
        <v>17</v>
      </c>
      <c r="H38" s="3" t="s">
        <v>56</v>
      </c>
      <c r="I38" s="3">
        <v>0.9810184712725788</v>
      </c>
      <c r="J38" s="18">
        <v>17</v>
      </c>
      <c r="K38" s="24">
        <v>100</v>
      </c>
      <c r="L38" s="28" t="s">
        <v>106</v>
      </c>
      <c r="M38" s="19">
        <v>23529.41</v>
      </c>
      <c r="N38" s="19"/>
      <c r="O38" s="20">
        <v>15563</v>
      </c>
      <c r="P38" s="21"/>
    </row>
    <row r="39" spans="1:16" s="22" customFormat="1" ht="25.5" x14ac:dyDescent="0.2">
      <c r="A39" s="15">
        <v>2019</v>
      </c>
      <c r="B39" s="15">
        <v>2021</v>
      </c>
      <c r="C39" s="16">
        <v>2</v>
      </c>
      <c r="D39" s="23" t="s">
        <v>1153</v>
      </c>
      <c r="E39" s="1" t="s">
        <v>1330</v>
      </c>
      <c r="F39" s="8" t="s">
        <v>1522</v>
      </c>
      <c r="G39" s="3" t="s">
        <v>13</v>
      </c>
      <c r="H39" s="3" t="s">
        <v>47</v>
      </c>
      <c r="I39" s="3">
        <v>0.98040616389427493</v>
      </c>
      <c r="J39" s="18">
        <v>18</v>
      </c>
      <c r="K39" s="24">
        <v>100</v>
      </c>
      <c r="L39" s="28" t="s">
        <v>106</v>
      </c>
      <c r="M39" s="19">
        <v>8111.11</v>
      </c>
      <c r="N39" s="19"/>
      <c r="O39" s="20">
        <v>5341</v>
      </c>
      <c r="P39" s="21"/>
    </row>
    <row r="40" spans="1:16" s="22" customFormat="1" ht="38.25" x14ac:dyDescent="0.2">
      <c r="A40" s="15">
        <v>2019</v>
      </c>
      <c r="B40" s="15">
        <v>2021</v>
      </c>
      <c r="C40" s="16">
        <v>2</v>
      </c>
      <c r="D40" s="23" t="s">
        <v>1154</v>
      </c>
      <c r="E40" s="1" t="s">
        <v>1331</v>
      </c>
      <c r="F40" s="3" t="s">
        <v>1523</v>
      </c>
      <c r="G40" s="3" t="s">
        <v>54</v>
      </c>
      <c r="H40" s="3" t="s">
        <v>54</v>
      </c>
      <c r="I40" s="3">
        <v>0.98010001020512305</v>
      </c>
      <c r="J40" s="18">
        <v>19</v>
      </c>
      <c r="K40" s="24">
        <v>100</v>
      </c>
      <c r="L40" s="28" t="s">
        <v>106</v>
      </c>
      <c r="M40" s="19">
        <v>5000</v>
      </c>
      <c r="N40" s="19"/>
      <c r="O40" s="20">
        <v>3279</v>
      </c>
      <c r="P40" s="21"/>
    </row>
    <row r="41" spans="1:16" s="22" customFormat="1" ht="38.25" x14ac:dyDescent="0.2">
      <c r="A41" s="15">
        <v>2019</v>
      </c>
      <c r="B41" s="15">
        <v>2021</v>
      </c>
      <c r="C41" s="16">
        <v>2</v>
      </c>
      <c r="D41" s="23" t="s">
        <v>1155</v>
      </c>
      <c r="E41" s="1" t="s">
        <v>1332</v>
      </c>
      <c r="F41" s="3" t="s">
        <v>421</v>
      </c>
      <c r="G41" s="3" t="s">
        <v>17</v>
      </c>
      <c r="H41" s="3" t="s">
        <v>48</v>
      </c>
      <c r="I41" s="3">
        <v>0.97907949790794979</v>
      </c>
      <c r="J41" s="18">
        <v>20</v>
      </c>
      <c r="K41" s="24">
        <v>100</v>
      </c>
      <c r="L41" s="28" t="s">
        <v>106</v>
      </c>
      <c r="M41" s="19">
        <v>14941.18</v>
      </c>
      <c r="N41" s="19"/>
      <c r="O41" s="20">
        <v>9755</v>
      </c>
      <c r="P41" s="21"/>
    </row>
    <row r="42" spans="1:16" s="22" customFormat="1" ht="38.25" x14ac:dyDescent="0.2">
      <c r="A42" s="15">
        <v>2019</v>
      </c>
      <c r="B42" s="15">
        <v>2021</v>
      </c>
      <c r="C42" s="16">
        <v>2</v>
      </c>
      <c r="D42" s="23" t="s">
        <v>1156</v>
      </c>
      <c r="E42" s="1" t="s">
        <v>1333</v>
      </c>
      <c r="F42" s="3" t="s">
        <v>1524</v>
      </c>
      <c r="G42" s="3" t="s">
        <v>17</v>
      </c>
      <c r="H42" s="3" t="s">
        <v>56</v>
      </c>
      <c r="I42" s="3">
        <v>0.97805898561077664</v>
      </c>
      <c r="J42" s="18">
        <v>21</v>
      </c>
      <c r="K42" s="24">
        <v>100</v>
      </c>
      <c r="L42" s="28" t="s">
        <v>106</v>
      </c>
      <c r="M42" s="19">
        <v>11176.47</v>
      </c>
      <c r="N42" s="19"/>
      <c r="O42" s="20">
        <v>7265</v>
      </c>
      <c r="P42" s="21"/>
    </row>
    <row r="43" spans="1:16" s="22" customFormat="1" ht="38.25" x14ac:dyDescent="0.2">
      <c r="A43" s="15">
        <v>2019</v>
      </c>
      <c r="B43" s="15">
        <v>2021</v>
      </c>
      <c r="C43" s="16">
        <v>2</v>
      </c>
      <c r="D43" s="23" t="s">
        <v>1157</v>
      </c>
      <c r="E43" s="1" t="s">
        <v>1334</v>
      </c>
      <c r="F43" s="3" t="s">
        <v>1525</v>
      </c>
      <c r="G43" s="3" t="s">
        <v>21</v>
      </c>
      <c r="H43" s="3" t="s">
        <v>54</v>
      </c>
      <c r="I43" s="3">
        <v>0.97714052454332079</v>
      </c>
      <c r="J43" s="18">
        <v>22</v>
      </c>
      <c r="K43" s="24">
        <v>100</v>
      </c>
      <c r="L43" s="28" t="s">
        <v>106</v>
      </c>
      <c r="M43" s="19">
        <v>19500</v>
      </c>
      <c r="N43" s="19"/>
      <c r="O43" s="20">
        <v>12621</v>
      </c>
      <c r="P43" s="21"/>
    </row>
    <row r="44" spans="1:16" s="22" customFormat="1" ht="76.5" x14ac:dyDescent="0.2">
      <c r="A44" s="15">
        <v>2019</v>
      </c>
      <c r="B44" s="15">
        <v>2021</v>
      </c>
      <c r="C44" s="16">
        <v>2</v>
      </c>
      <c r="D44" s="23" t="s">
        <v>1158</v>
      </c>
      <c r="E44" s="1" t="s">
        <v>1335</v>
      </c>
      <c r="F44" s="3" t="s">
        <v>1526</v>
      </c>
      <c r="G44" s="3" t="s">
        <v>17</v>
      </c>
      <c r="H44" s="3" t="s">
        <v>54</v>
      </c>
      <c r="I44" s="3">
        <v>0.9749974487192572</v>
      </c>
      <c r="J44" s="18">
        <v>23</v>
      </c>
      <c r="K44" s="24">
        <v>100</v>
      </c>
      <c r="L44" s="28" t="s">
        <v>106</v>
      </c>
      <c r="M44" s="19">
        <v>25764.71</v>
      </c>
      <c r="N44" s="19"/>
      <c r="O44" s="20">
        <v>16602</v>
      </c>
      <c r="P44" s="21"/>
    </row>
    <row r="45" spans="1:16" s="22" customFormat="1" ht="38.25" x14ac:dyDescent="0.2">
      <c r="A45" s="15">
        <v>2019</v>
      </c>
      <c r="B45" s="15">
        <v>2021</v>
      </c>
      <c r="C45" s="16">
        <v>2</v>
      </c>
      <c r="D45" s="23" t="s">
        <v>1159</v>
      </c>
      <c r="E45" s="1" t="s">
        <v>1336</v>
      </c>
      <c r="F45" s="3" t="s">
        <v>1527</v>
      </c>
      <c r="G45" s="3" t="s">
        <v>67</v>
      </c>
      <c r="H45" s="3" t="s">
        <v>54</v>
      </c>
      <c r="I45" s="3">
        <v>0.97489539748953979</v>
      </c>
      <c r="J45" s="18">
        <v>24</v>
      </c>
      <c r="K45" s="24">
        <v>100</v>
      </c>
      <c r="L45" s="28" t="s">
        <v>106</v>
      </c>
      <c r="M45" s="19">
        <v>24277.78</v>
      </c>
      <c r="N45" s="19"/>
      <c r="O45" s="20">
        <v>15574</v>
      </c>
      <c r="P45" s="21"/>
    </row>
    <row r="46" spans="1:16" s="22" customFormat="1" ht="51" x14ac:dyDescent="0.2">
      <c r="A46" s="15">
        <v>2019</v>
      </c>
      <c r="B46" s="15">
        <v>2021</v>
      </c>
      <c r="C46" s="16">
        <v>2</v>
      </c>
      <c r="D46" s="23" t="s">
        <v>1160</v>
      </c>
      <c r="E46" s="1" t="s">
        <v>1337</v>
      </c>
      <c r="F46" s="3" t="s">
        <v>1528</v>
      </c>
      <c r="G46" s="3" t="s">
        <v>1701</v>
      </c>
      <c r="H46" s="3" t="s">
        <v>54</v>
      </c>
      <c r="I46" s="3">
        <v>0.97295642412491079</v>
      </c>
      <c r="J46" s="18">
        <v>25</v>
      </c>
      <c r="K46" s="24">
        <v>100</v>
      </c>
      <c r="L46" s="28" t="s">
        <v>106</v>
      </c>
      <c r="M46" s="19">
        <v>8000</v>
      </c>
      <c r="N46" s="19"/>
      <c r="O46" s="20">
        <v>5109</v>
      </c>
      <c r="P46" s="21"/>
    </row>
    <row r="47" spans="1:16" s="22" customFormat="1" ht="51" x14ac:dyDescent="0.2">
      <c r="A47" s="15">
        <v>2019</v>
      </c>
      <c r="B47" s="15">
        <v>2021</v>
      </c>
      <c r="C47" s="16">
        <v>2</v>
      </c>
      <c r="D47" s="23" t="s">
        <v>1161</v>
      </c>
      <c r="E47" s="1" t="s">
        <v>1338</v>
      </c>
      <c r="F47" s="3" t="s">
        <v>1529</v>
      </c>
      <c r="G47" s="3" t="s">
        <v>16</v>
      </c>
      <c r="H47" s="3" t="s">
        <v>57</v>
      </c>
      <c r="I47" s="3">
        <v>0.9726502704357588</v>
      </c>
      <c r="J47" s="18">
        <v>26</v>
      </c>
      <c r="K47" s="24">
        <v>100</v>
      </c>
      <c r="L47" s="28" t="s">
        <v>106</v>
      </c>
      <c r="M47" s="19">
        <v>22000</v>
      </c>
      <c r="N47" s="19"/>
      <c r="O47" s="20">
        <v>13989</v>
      </c>
      <c r="P47" s="21"/>
    </row>
    <row r="48" spans="1:16" s="22" customFormat="1" ht="38.25" x14ac:dyDescent="0.2">
      <c r="A48" s="15">
        <v>2019</v>
      </c>
      <c r="B48" s="15">
        <v>2021</v>
      </c>
      <c r="C48" s="16">
        <v>2</v>
      </c>
      <c r="D48" s="23" t="s">
        <v>1162</v>
      </c>
      <c r="E48" s="1" t="s">
        <v>1339</v>
      </c>
      <c r="F48" s="3" t="s">
        <v>1530</v>
      </c>
      <c r="G48" s="3" t="s">
        <v>16</v>
      </c>
      <c r="H48" s="3" t="s">
        <v>57</v>
      </c>
      <c r="I48" s="3">
        <v>0.97234411674660681</v>
      </c>
      <c r="J48" s="18">
        <v>27</v>
      </c>
      <c r="K48" s="24">
        <v>100</v>
      </c>
      <c r="L48" s="28" t="s">
        <v>106</v>
      </c>
      <c r="M48" s="19">
        <v>19764.71</v>
      </c>
      <c r="N48" s="19"/>
      <c r="O48" s="20">
        <v>12511</v>
      </c>
      <c r="P48" s="21"/>
    </row>
    <row r="49" spans="1:16" s="22" customFormat="1" ht="38.25" x14ac:dyDescent="0.2">
      <c r="A49" s="15">
        <v>2019</v>
      </c>
      <c r="B49" s="15">
        <v>2021</v>
      </c>
      <c r="C49" s="16">
        <v>2</v>
      </c>
      <c r="D49" s="23" t="s">
        <v>1163</v>
      </c>
      <c r="E49" s="1" t="s">
        <v>1340</v>
      </c>
      <c r="F49" s="3" t="s">
        <v>1531</v>
      </c>
      <c r="G49" s="3" t="s">
        <v>9</v>
      </c>
      <c r="H49" s="3" t="s">
        <v>54</v>
      </c>
      <c r="I49" s="3">
        <v>0.97173180936830295</v>
      </c>
      <c r="J49" s="18">
        <v>28</v>
      </c>
      <c r="K49" s="24">
        <v>100</v>
      </c>
      <c r="L49" s="28" t="s">
        <v>106</v>
      </c>
      <c r="M49" s="19">
        <v>14526.32</v>
      </c>
      <c r="N49" s="19"/>
      <c r="O49" s="20">
        <v>9153</v>
      </c>
      <c r="P49" s="21"/>
    </row>
    <row r="50" spans="1:16" s="22" customFormat="1" ht="51" x14ac:dyDescent="0.2">
      <c r="A50" s="15">
        <v>2019</v>
      </c>
      <c r="B50" s="15">
        <v>2021</v>
      </c>
      <c r="C50" s="16">
        <v>2</v>
      </c>
      <c r="D50" s="23" t="s">
        <v>1164</v>
      </c>
      <c r="E50" s="1" t="s">
        <v>1341</v>
      </c>
      <c r="F50" s="3" t="s">
        <v>1532</v>
      </c>
      <c r="G50" s="3" t="s">
        <v>47</v>
      </c>
      <c r="H50" s="3" t="s">
        <v>47</v>
      </c>
      <c r="I50" s="3">
        <v>0.97132360444943378</v>
      </c>
      <c r="J50" s="18">
        <v>29</v>
      </c>
      <c r="K50" s="24">
        <v>100</v>
      </c>
      <c r="L50" s="28" t="s">
        <v>106</v>
      </c>
      <c r="M50" s="19">
        <v>8941.18</v>
      </c>
      <c r="N50" s="19"/>
      <c r="O50" s="20">
        <v>5608</v>
      </c>
      <c r="P50" s="21"/>
    </row>
    <row r="51" spans="1:16" s="22" customFormat="1" x14ac:dyDescent="0.2">
      <c r="A51" s="15">
        <v>2019</v>
      </c>
      <c r="B51" s="15">
        <v>2021</v>
      </c>
      <c r="C51" s="16">
        <v>2</v>
      </c>
      <c r="D51" s="23" t="s">
        <v>1165</v>
      </c>
      <c r="E51" s="1" t="s">
        <v>1342</v>
      </c>
      <c r="F51" s="3" t="s">
        <v>1533</v>
      </c>
      <c r="G51" s="3" t="s">
        <v>14</v>
      </c>
      <c r="H51" s="3" t="s">
        <v>46</v>
      </c>
      <c r="I51" s="3">
        <v>0.97132360444943378</v>
      </c>
      <c r="J51" s="18">
        <v>29</v>
      </c>
      <c r="K51" s="24">
        <v>100</v>
      </c>
      <c r="L51" s="28" t="s">
        <v>106</v>
      </c>
      <c r="M51" s="19">
        <v>26411.759999999998</v>
      </c>
      <c r="N51" s="19"/>
      <c r="O51" s="20">
        <v>16569</v>
      </c>
      <c r="P51" s="21"/>
    </row>
    <row r="52" spans="1:16" s="22" customFormat="1" ht="51" x14ac:dyDescent="0.2">
      <c r="A52" s="15">
        <v>2019</v>
      </c>
      <c r="B52" s="15">
        <v>2021</v>
      </c>
      <c r="C52" s="16">
        <v>2</v>
      </c>
      <c r="D52" s="23" t="s">
        <v>1166</v>
      </c>
      <c r="E52" s="1" t="s">
        <v>1343</v>
      </c>
      <c r="F52" s="3" t="s">
        <v>1534</v>
      </c>
      <c r="G52" s="3" t="s">
        <v>32</v>
      </c>
      <c r="H52" s="3" t="s">
        <v>57</v>
      </c>
      <c r="I52" s="3">
        <v>0.97060924584141239</v>
      </c>
      <c r="J52" s="18">
        <v>30</v>
      </c>
      <c r="K52" s="24">
        <v>100</v>
      </c>
      <c r="L52" s="28" t="s">
        <v>106</v>
      </c>
      <c r="M52" s="19">
        <v>12850</v>
      </c>
      <c r="N52" s="19"/>
      <c r="O52" s="20">
        <v>8024</v>
      </c>
      <c r="P52" s="21"/>
    </row>
    <row r="53" spans="1:16" s="22" customFormat="1" ht="38.25" x14ac:dyDescent="0.2">
      <c r="A53" s="15">
        <v>2019</v>
      </c>
      <c r="B53" s="15">
        <v>2021</v>
      </c>
      <c r="C53" s="16">
        <v>2</v>
      </c>
      <c r="D53" s="23" t="s">
        <v>1167</v>
      </c>
      <c r="E53" s="1" t="s">
        <v>1344</v>
      </c>
      <c r="F53" s="3" t="s">
        <v>1535</v>
      </c>
      <c r="G53" s="3" t="s">
        <v>1702</v>
      </c>
      <c r="H53" s="3" t="s">
        <v>46</v>
      </c>
      <c r="I53" s="3">
        <v>0.97020104092254311</v>
      </c>
      <c r="J53" s="18">
        <v>31</v>
      </c>
      <c r="K53" s="24">
        <v>100</v>
      </c>
      <c r="L53" s="28" t="s">
        <v>106</v>
      </c>
      <c r="M53" s="19">
        <v>3411.76</v>
      </c>
      <c r="N53" s="19"/>
      <c r="O53" s="20">
        <v>2121</v>
      </c>
      <c r="P53" s="21"/>
    </row>
    <row r="54" spans="1:16" s="22" customFormat="1" ht="38.25" x14ac:dyDescent="0.2">
      <c r="A54" s="15">
        <v>2019</v>
      </c>
      <c r="B54" s="15">
        <v>2021</v>
      </c>
      <c r="C54" s="16">
        <v>2</v>
      </c>
      <c r="D54" s="23" t="s">
        <v>1168</v>
      </c>
      <c r="E54" s="1" t="s">
        <v>1345</v>
      </c>
      <c r="F54" s="3" t="s">
        <v>112</v>
      </c>
      <c r="G54" s="3" t="s">
        <v>8</v>
      </c>
      <c r="H54" s="3" t="s">
        <v>52</v>
      </c>
      <c r="I54" s="3">
        <v>0.97009898969282582</v>
      </c>
      <c r="J54" s="18">
        <v>32</v>
      </c>
      <c r="K54" s="24">
        <v>100</v>
      </c>
      <c r="L54" s="28" t="s">
        <v>106</v>
      </c>
      <c r="M54" s="19">
        <v>13673.68</v>
      </c>
      <c r="N54" s="19"/>
      <c r="O54" s="20">
        <v>8461</v>
      </c>
      <c r="P54" s="21"/>
    </row>
    <row r="55" spans="1:16" s="22" customFormat="1" ht="38.25" x14ac:dyDescent="0.2">
      <c r="A55" s="15">
        <v>2019</v>
      </c>
      <c r="B55" s="15">
        <v>2021</v>
      </c>
      <c r="C55" s="16">
        <v>2</v>
      </c>
      <c r="D55" s="23" t="s">
        <v>1169</v>
      </c>
      <c r="E55" s="1" t="s">
        <v>1346</v>
      </c>
      <c r="F55" s="3" t="s">
        <v>1536</v>
      </c>
      <c r="G55" s="3" t="s">
        <v>79</v>
      </c>
      <c r="H55" s="3" t="s">
        <v>54</v>
      </c>
      <c r="I55" s="3">
        <v>0.96999693846310853</v>
      </c>
      <c r="J55" s="18">
        <v>33</v>
      </c>
      <c r="K55" s="24">
        <v>100</v>
      </c>
      <c r="L55" s="28" t="s">
        <v>106</v>
      </c>
      <c r="M55" s="19">
        <v>8000</v>
      </c>
      <c r="N55" s="19"/>
      <c r="O55" s="20">
        <v>4927</v>
      </c>
      <c r="P55" s="21"/>
    </row>
    <row r="56" spans="1:16" s="22" customFormat="1" ht="51" x14ac:dyDescent="0.2">
      <c r="A56" s="15">
        <v>2019</v>
      </c>
      <c r="B56" s="15">
        <v>2021</v>
      </c>
      <c r="C56" s="16">
        <v>2</v>
      </c>
      <c r="D56" s="23" t="s">
        <v>1170</v>
      </c>
      <c r="E56" s="1" t="s">
        <v>1347</v>
      </c>
      <c r="F56" s="3" t="s">
        <v>1537</v>
      </c>
      <c r="G56" s="3" t="s">
        <v>60</v>
      </c>
      <c r="H56" s="3" t="s">
        <v>60</v>
      </c>
      <c r="I56" s="3">
        <v>0.96989488723339123</v>
      </c>
      <c r="J56" s="18">
        <v>34</v>
      </c>
      <c r="K56" s="24">
        <v>100</v>
      </c>
      <c r="L56" s="28" t="s">
        <v>106</v>
      </c>
      <c r="M56" s="19">
        <v>8352.94</v>
      </c>
      <c r="N56" s="19"/>
      <c r="O56" s="20">
        <v>5121</v>
      </c>
      <c r="P56" s="21"/>
    </row>
    <row r="57" spans="1:16" s="22" customFormat="1" ht="51" x14ac:dyDescent="0.2">
      <c r="A57" s="15">
        <v>2019</v>
      </c>
      <c r="B57" s="15">
        <v>2021</v>
      </c>
      <c r="C57" s="16">
        <v>2</v>
      </c>
      <c r="D57" s="23" t="s">
        <v>1171</v>
      </c>
      <c r="E57" s="1" t="s">
        <v>1348</v>
      </c>
      <c r="F57" s="3" t="s">
        <v>1538</v>
      </c>
      <c r="G57" s="3" t="s">
        <v>60</v>
      </c>
      <c r="H57" s="3" t="s">
        <v>60</v>
      </c>
      <c r="I57" s="3">
        <v>0.96989488723339123</v>
      </c>
      <c r="J57" s="18">
        <v>34</v>
      </c>
      <c r="K57" s="24">
        <v>100</v>
      </c>
      <c r="L57" s="28" t="s">
        <v>106</v>
      </c>
      <c r="M57" s="19">
        <v>18941.18</v>
      </c>
      <c r="N57" s="19"/>
      <c r="O57" s="20">
        <v>11612</v>
      </c>
      <c r="P57" s="21"/>
    </row>
    <row r="58" spans="1:16" s="22" customFormat="1" ht="38.25" x14ac:dyDescent="0.2">
      <c r="A58" s="15">
        <v>2019</v>
      </c>
      <c r="B58" s="15">
        <v>2021</v>
      </c>
      <c r="C58" s="16">
        <v>2</v>
      </c>
      <c r="D58" s="23" t="s">
        <v>1172</v>
      </c>
      <c r="E58" s="1" t="s">
        <v>1349</v>
      </c>
      <c r="F58" s="3" t="s">
        <v>1539</v>
      </c>
      <c r="G58" s="3" t="s">
        <v>11</v>
      </c>
      <c r="H58" s="3" t="s">
        <v>46</v>
      </c>
      <c r="I58" s="3">
        <v>0.96969078477395654</v>
      </c>
      <c r="J58" s="18">
        <v>35</v>
      </c>
      <c r="K58" s="24">
        <v>100</v>
      </c>
      <c r="L58" s="28" t="s">
        <v>106</v>
      </c>
      <c r="M58" s="19">
        <v>5667</v>
      </c>
      <c r="N58" s="19"/>
      <c r="O58" s="20">
        <v>3458</v>
      </c>
      <c r="P58" s="21"/>
    </row>
    <row r="59" spans="1:16" s="22" customFormat="1" ht="38.25" x14ac:dyDescent="0.2">
      <c r="A59" s="15">
        <v>2019</v>
      </c>
      <c r="B59" s="15">
        <v>2021</v>
      </c>
      <c r="C59" s="16">
        <v>2</v>
      </c>
      <c r="D59" s="23" t="s">
        <v>1173</v>
      </c>
      <c r="E59" s="1" t="s">
        <v>1350</v>
      </c>
      <c r="F59" s="3" t="s">
        <v>1540</v>
      </c>
      <c r="G59" s="3" t="s">
        <v>16</v>
      </c>
      <c r="H59" s="3" t="s">
        <v>57</v>
      </c>
      <c r="I59" s="3">
        <v>0.96948668231452195</v>
      </c>
      <c r="J59" s="18">
        <v>36</v>
      </c>
      <c r="K59" s="24">
        <v>100</v>
      </c>
      <c r="L59" s="28" t="s">
        <v>106</v>
      </c>
      <c r="M59" s="19">
        <v>15117.65</v>
      </c>
      <c r="N59" s="19"/>
      <c r="O59" s="20">
        <v>9183</v>
      </c>
      <c r="P59" s="21"/>
    </row>
    <row r="60" spans="1:16" s="22" customFormat="1" ht="51" x14ac:dyDescent="0.2">
      <c r="A60" s="15">
        <v>2019</v>
      </c>
      <c r="B60" s="15">
        <v>2021</v>
      </c>
      <c r="C60" s="16">
        <v>2</v>
      </c>
      <c r="D60" s="23" t="s">
        <v>1174</v>
      </c>
      <c r="E60" s="1" t="s">
        <v>1351</v>
      </c>
      <c r="F60" s="3" t="s">
        <v>1541</v>
      </c>
      <c r="G60" s="3" t="s">
        <v>16</v>
      </c>
      <c r="H60" s="3" t="s">
        <v>57</v>
      </c>
      <c r="I60" s="3">
        <v>0.96938463108480455</v>
      </c>
      <c r="J60" s="18">
        <v>37</v>
      </c>
      <c r="K60" s="24">
        <v>100</v>
      </c>
      <c r="L60" s="28" t="s">
        <v>106</v>
      </c>
      <c r="M60" s="19">
        <v>19109.41</v>
      </c>
      <c r="N60" s="19"/>
      <c r="O60" s="20">
        <v>11553</v>
      </c>
      <c r="P60" s="21"/>
    </row>
    <row r="61" spans="1:16" s="22" customFormat="1" ht="51" x14ac:dyDescent="0.2">
      <c r="A61" s="15">
        <v>2019</v>
      </c>
      <c r="B61" s="15">
        <v>2021</v>
      </c>
      <c r="C61" s="16">
        <v>2</v>
      </c>
      <c r="D61" s="23" t="s">
        <v>1175</v>
      </c>
      <c r="E61" s="1" t="s">
        <v>1352</v>
      </c>
      <c r="F61" s="3" t="s">
        <v>1542</v>
      </c>
      <c r="G61" s="3" t="s">
        <v>12</v>
      </c>
      <c r="H61" s="3" t="s">
        <v>52</v>
      </c>
      <c r="I61" s="3">
        <v>0.9683641187876314</v>
      </c>
      <c r="J61" s="18">
        <v>38</v>
      </c>
      <c r="K61" s="24">
        <v>100</v>
      </c>
      <c r="L61" s="28" t="s">
        <v>106</v>
      </c>
      <c r="M61" s="19">
        <v>11529.41</v>
      </c>
      <c r="N61" s="19"/>
      <c r="O61" s="20">
        <v>6937</v>
      </c>
      <c r="P61" s="21"/>
    </row>
    <row r="62" spans="1:16" s="22" customFormat="1" ht="38.25" x14ac:dyDescent="0.2">
      <c r="A62" s="15">
        <v>2019</v>
      </c>
      <c r="B62" s="15">
        <v>2021</v>
      </c>
      <c r="C62" s="16">
        <v>2</v>
      </c>
      <c r="D62" s="23" t="s">
        <v>1176</v>
      </c>
      <c r="E62" s="1" t="s">
        <v>1353</v>
      </c>
      <c r="F62" s="8" t="s">
        <v>1543</v>
      </c>
      <c r="G62" s="3" t="s">
        <v>12</v>
      </c>
      <c r="H62" s="3" t="s">
        <v>49</v>
      </c>
      <c r="I62" s="3">
        <v>0.96816001632819682</v>
      </c>
      <c r="J62" s="18">
        <v>39</v>
      </c>
      <c r="K62" s="24">
        <v>100</v>
      </c>
      <c r="L62" s="28" t="s">
        <v>106</v>
      </c>
      <c r="M62" s="19">
        <v>9078.2199999999993</v>
      </c>
      <c r="N62" s="19"/>
      <c r="O62" s="20">
        <v>5437</v>
      </c>
      <c r="P62" s="21"/>
    </row>
    <row r="63" spans="1:16" s="22" customFormat="1" ht="51" x14ac:dyDescent="0.2">
      <c r="A63" s="15">
        <v>2019</v>
      </c>
      <c r="B63" s="15">
        <v>2021</v>
      </c>
      <c r="C63" s="16">
        <v>2</v>
      </c>
      <c r="D63" s="23" t="s">
        <v>1177</v>
      </c>
      <c r="E63" s="1" t="s">
        <v>1354</v>
      </c>
      <c r="F63" s="3" t="s">
        <v>1544</v>
      </c>
      <c r="G63" s="3" t="s">
        <v>1691</v>
      </c>
      <c r="H63" s="3" t="s">
        <v>56</v>
      </c>
      <c r="I63" s="3">
        <v>0.96734360649045836</v>
      </c>
      <c r="J63" s="18">
        <v>40</v>
      </c>
      <c r="K63" s="24">
        <v>100</v>
      </c>
      <c r="L63" s="28" t="s">
        <v>106</v>
      </c>
      <c r="M63" s="19">
        <v>23529.41</v>
      </c>
      <c r="N63" s="19"/>
      <c r="O63" s="20">
        <v>14023</v>
      </c>
      <c r="P63" s="21"/>
    </row>
    <row r="64" spans="1:16" s="22" customFormat="1" ht="38.25" x14ac:dyDescent="0.2">
      <c r="A64" s="15">
        <v>2019</v>
      </c>
      <c r="B64" s="15">
        <v>2021</v>
      </c>
      <c r="C64" s="16">
        <v>2</v>
      </c>
      <c r="D64" s="23" t="s">
        <v>1178</v>
      </c>
      <c r="E64" s="1" t="s">
        <v>1355</v>
      </c>
      <c r="F64" s="3" t="s">
        <v>1545</v>
      </c>
      <c r="G64" s="3" t="s">
        <v>9</v>
      </c>
      <c r="H64" s="3" t="s">
        <v>48</v>
      </c>
      <c r="I64" s="3">
        <v>0.96703745280130637</v>
      </c>
      <c r="J64" s="18">
        <v>41</v>
      </c>
      <c r="K64" s="24">
        <v>100</v>
      </c>
      <c r="L64" s="28" t="s">
        <v>106</v>
      </c>
      <c r="M64" s="19">
        <v>15088.89</v>
      </c>
      <c r="N64" s="19"/>
      <c r="O64" s="20">
        <v>8950</v>
      </c>
      <c r="P64" s="21"/>
    </row>
    <row r="65" spans="1:16" s="22" customFormat="1" ht="38.25" x14ac:dyDescent="0.2">
      <c r="A65" s="15">
        <v>2019</v>
      </c>
      <c r="B65" s="15">
        <v>2021</v>
      </c>
      <c r="C65" s="16">
        <v>2</v>
      </c>
      <c r="D65" s="23" t="s">
        <v>1179</v>
      </c>
      <c r="E65" s="1" t="s">
        <v>1356</v>
      </c>
      <c r="F65" s="3" t="s">
        <v>1546</v>
      </c>
      <c r="G65" s="3" t="s">
        <v>51</v>
      </c>
      <c r="H65" s="3" t="s">
        <v>51</v>
      </c>
      <c r="I65" s="3">
        <v>0.9642820695989387</v>
      </c>
      <c r="J65" s="18">
        <v>42</v>
      </c>
      <c r="K65" s="24">
        <v>100</v>
      </c>
      <c r="L65" s="28" t="s">
        <v>106</v>
      </c>
      <c r="M65" s="19">
        <v>6455.56</v>
      </c>
      <c r="N65" s="19"/>
      <c r="O65" s="20">
        <v>3811</v>
      </c>
      <c r="P65" s="21"/>
    </row>
    <row r="66" spans="1:16" s="22" customFormat="1" ht="25.5" x14ac:dyDescent="0.2">
      <c r="A66" s="15">
        <v>2019</v>
      </c>
      <c r="B66" s="15">
        <v>2021</v>
      </c>
      <c r="C66" s="16">
        <v>2</v>
      </c>
      <c r="D66" s="23" t="s">
        <v>1180</v>
      </c>
      <c r="E66" s="1" t="s">
        <v>1357</v>
      </c>
      <c r="F66" s="3" t="s">
        <v>1547</v>
      </c>
      <c r="G66" s="3" t="s">
        <v>22</v>
      </c>
      <c r="H66" s="3" t="s">
        <v>51</v>
      </c>
      <c r="I66" s="3">
        <v>0.9641800183692214</v>
      </c>
      <c r="J66" s="18">
        <v>43</v>
      </c>
      <c r="K66" s="24">
        <v>100</v>
      </c>
      <c r="L66" s="28" t="s">
        <v>106</v>
      </c>
      <c r="M66" s="19">
        <v>16376.47</v>
      </c>
      <c r="N66" s="19"/>
      <c r="O66" s="20">
        <v>9620</v>
      </c>
      <c r="P66" s="21"/>
    </row>
    <row r="67" spans="1:16" s="22" customFormat="1" ht="38.25" x14ac:dyDescent="0.2">
      <c r="A67" s="15">
        <v>2019</v>
      </c>
      <c r="B67" s="15">
        <v>2021</v>
      </c>
      <c r="C67" s="16">
        <v>2</v>
      </c>
      <c r="D67" s="23" t="s">
        <v>1181</v>
      </c>
      <c r="E67" s="1" t="s">
        <v>1358</v>
      </c>
      <c r="F67" s="3" t="s">
        <v>1548</v>
      </c>
      <c r="G67" s="3" t="s">
        <v>1692</v>
      </c>
      <c r="H67" s="3" t="s">
        <v>54</v>
      </c>
      <c r="I67" s="3">
        <v>0.96326155730176555</v>
      </c>
      <c r="J67" s="18">
        <v>44</v>
      </c>
      <c r="K67" s="24">
        <v>100</v>
      </c>
      <c r="L67" s="28" t="s">
        <v>106</v>
      </c>
      <c r="M67" s="19">
        <v>10421.049999999999</v>
      </c>
      <c r="N67" s="19"/>
      <c r="O67" s="20">
        <v>6092</v>
      </c>
      <c r="P67" s="21"/>
    </row>
    <row r="68" spans="1:16" s="22" customFormat="1" ht="63.75" x14ac:dyDescent="0.2">
      <c r="A68" s="15">
        <v>2019</v>
      </c>
      <c r="B68" s="15">
        <v>2021</v>
      </c>
      <c r="C68" s="16">
        <v>2</v>
      </c>
      <c r="D68" s="23" t="s">
        <v>1182</v>
      </c>
      <c r="E68" s="1" t="s">
        <v>1359</v>
      </c>
      <c r="F68" s="8" t="s">
        <v>1549</v>
      </c>
      <c r="G68" s="3" t="s">
        <v>51</v>
      </c>
      <c r="H68" s="3" t="s">
        <v>51</v>
      </c>
      <c r="I68" s="3">
        <v>0.96285335238289615</v>
      </c>
      <c r="J68" s="18">
        <v>45</v>
      </c>
      <c r="K68" s="24">
        <v>50</v>
      </c>
      <c r="L68" s="28" t="s">
        <v>106</v>
      </c>
      <c r="M68" s="19">
        <v>4882.3500000000004</v>
      </c>
      <c r="N68" s="19"/>
      <c r="O68" s="20">
        <v>2840</v>
      </c>
      <c r="P68" s="21"/>
    </row>
    <row r="69" spans="1:16" s="22" customFormat="1" ht="63.75" x14ac:dyDescent="0.2">
      <c r="A69" s="15">
        <v>2019</v>
      </c>
      <c r="B69" s="15">
        <v>2021</v>
      </c>
      <c r="C69" s="16">
        <v>2</v>
      </c>
      <c r="D69" s="23" t="s">
        <v>1182</v>
      </c>
      <c r="E69" s="1" t="s">
        <v>1360</v>
      </c>
      <c r="F69" s="3" t="s">
        <v>114</v>
      </c>
      <c r="G69" s="3" t="s">
        <v>12</v>
      </c>
      <c r="H69" s="3" t="s">
        <v>46</v>
      </c>
      <c r="I69" s="3">
        <v>0.96285335238289615</v>
      </c>
      <c r="J69" s="18">
        <v>45</v>
      </c>
      <c r="K69" s="24">
        <v>30</v>
      </c>
      <c r="L69" s="28" t="s">
        <v>107</v>
      </c>
      <c r="M69" s="19">
        <v>2929.41</v>
      </c>
      <c r="N69" s="19"/>
      <c r="O69" s="20">
        <v>1705</v>
      </c>
      <c r="P69" s="21"/>
    </row>
    <row r="70" spans="1:16" s="22" customFormat="1" ht="63.75" x14ac:dyDescent="0.2">
      <c r="A70" s="15">
        <v>2019</v>
      </c>
      <c r="B70" s="15">
        <v>2021</v>
      </c>
      <c r="C70" s="16">
        <v>2</v>
      </c>
      <c r="D70" s="23" t="s">
        <v>1182</v>
      </c>
      <c r="E70" s="1" t="s">
        <v>1360</v>
      </c>
      <c r="F70" s="3" t="s">
        <v>440</v>
      </c>
      <c r="G70" s="3" t="s">
        <v>11</v>
      </c>
      <c r="H70" s="3" t="s">
        <v>49</v>
      </c>
      <c r="I70" s="3">
        <v>0.96285335238289615</v>
      </c>
      <c r="J70" s="18">
        <v>45</v>
      </c>
      <c r="K70" s="24">
        <v>20</v>
      </c>
      <c r="L70" s="28" t="s">
        <v>107</v>
      </c>
      <c r="M70" s="19">
        <v>1952.94</v>
      </c>
      <c r="N70" s="19"/>
      <c r="O70" s="20">
        <v>1137</v>
      </c>
      <c r="P70" s="21"/>
    </row>
    <row r="71" spans="1:16" s="22" customFormat="1" ht="25.5" x14ac:dyDescent="0.2">
      <c r="A71" s="15">
        <v>2019</v>
      </c>
      <c r="B71" s="15">
        <v>2021</v>
      </c>
      <c r="C71" s="16">
        <v>2</v>
      </c>
      <c r="D71" s="23" t="s">
        <v>1183</v>
      </c>
      <c r="E71" s="1" t="s">
        <v>1361</v>
      </c>
      <c r="F71" s="3" t="s">
        <v>1550</v>
      </c>
      <c r="G71" s="3" t="s">
        <v>1109</v>
      </c>
      <c r="H71" s="3" t="s">
        <v>46</v>
      </c>
      <c r="I71" s="3">
        <v>0.96264924992346157</v>
      </c>
      <c r="J71" s="18">
        <v>46</v>
      </c>
      <c r="K71" s="24">
        <v>100</v>
      </c>
      <c r="L71" s="28" t="s">
        <v>106</v>
      </c>
      <c r="M71" s="19">
        <v>12631.58</v>
      </c>
      <c r="N71" s="19"/>
      <c r="O71" s="20">
        <v>7313</v>
      </c>
      <c r="P71" s="21"/>
    </row>
    <row r="72" spans="1:16" s="22" customFormat="1" ht="38.25" x14ac:dyDescent="0.2">
      <c r="A72" s="15">
        <v>2019</v>
      </c>
      <c r="B72" s="15">
        <v>2021</v>
      </c>
      <c r="C72" s="16">
        <v>2</v>
      </c>
      <c r="D72" s="23" t="s">
        <v>1184</v>
      </c>
      <c r="E72" s="1" t="s">
        <v>1362</v>
      </c>
      <c r="F72" s="3" t="s">
        <v>1551</v>
      </c>
      <c r="G72" s="3" t="s">
        <v>10</v>
      </c>
      <c r="H72" s="3" t="s">
        <v>54</v>
      </c>
      <c r="I72" s="3">
        <v>0.9622410450045924</v>
      </c>
      <c r="J72" s="18">
        <v>47</v>
      </c>
      <c r="K72" s="24">
        <v>100</v>
      </c>
      <c r="L72" s="28" t="s">
        <v>106</v>
      </c>
      <c r="M72" s="19">
        <v>10823.53</v>
      </c>
      <c r="N72" s="19"/>
      <c r="O72" s="20">
        <v>6236</v>
      </c>
      <c r="P72" s="21"/>
    </row>
    <row r="73" spans="1:16" s="22" customFormat="1" ht="25.5" x14ac:dyDescent="0.2">
      <c r="A73" s="15">
        <v>2019</v>
      </c>
      <c r="B73" s="15">
        <v>2021</v>
      </c>
      <c r="C73" s="16">
        <v>2</v>
      </c>
      <c r="D73" s="23" t="s">
        <v>1185</v>
      </c>
      <c r="E73" s="1" t="s">
        <v>1363</v>
      </c>
      <c r="F73" s="3" t="s">
        <v>1552</v>
      </c>
      <c r="G73" s="3" t="s">
        <v>84</v>
      </c>
      <c r="H73" s="3" t="s">
        <v>57</v>
      </c>
      <c r="I73" s="3">
        <v>0.9620369425451577</v>
      </c>
      <c r="J73" s="18">
        <v>48</v>
      </c>
      <c r="K73" s="24">
        <v>100</v>
      </c>
      <c r="L73" s="28" t="s">
        <v>106</v>
      </c>
      <c r="M73" s="19">
        <v>6947.37</v>
      </c>
      <c r="N73" s="19"/>
      <c r="O73" s="20">
        <v>3983</v>
      </c>
      <c r="P73" s="21"/>
    </row>
    <row r="74" spans="1:16" s="22" customFormat="1" ht="25.5" x14ac:dyDescent="0.2">
      <c r="A74" s="15">
        <v>2019</v>
      </c>
      <c r="B74" s="15">
        <v>2021</v>
      </c>
      <c r="C74" s="16">
        <v>2</v>
      </c>
      <c r="D74" s="23" t="s">
        <v>1186</v>
      </c>
      <c r="E74" s="1" t="s">
        <v>1364</v>
      </c>
      <c r="F74" s="8" t="s">
        <v>1553</v>
      </c>
      <c r="G74" s="3" t="s">
        <v>1109</v>
      </c>
      <c r="H74" s="3" t="s">
        <v>46</v>
      </c>
      <c r="I74" s="3">
        <v>0.96081232778854997</v>
      </c>
      <c r="J74" s="18">
        <v>49</v>
      </c>
      <c r="K74" s="24">
        <v>100</v>
      </c>
      <c r="L74" s="28" t="s">
        <v>106</v>
      </c>
      <c r="M74" s="19">
        <v>7900</v>
      </c>
      <c r="N74" s="19"/>
      <c r="O74" s="20">
        <v>4507</v>
      </c>
      <c r="P74" s="21"/>
    </row>
    <row r="75" spans="1:16" s="22" customFormat="1" ht="25.5" x14ac:dyDescent="0.2">
      <c r="A75" s="15">
        <v>2019</v>
      </c>
      <c r="B75" s="15">
        <v>2020</v>
      </c>
      <c r="C75" s="16">
        <v>2</v>
      </c>
      <c r="D75" s="23" t="s">
        <v>1187</v>
      </c>
      <c r="E75" s="1" t="s">
        <v>1365</v>
      </c>
      <c r="F75" s="3" t="s">
        <v>1554</v>
      </c>
      <c r="G75" s="3" t="s">
        <v>11</v>
      </c>
      <c r="H75" s="3" t="s">
        <v>59</v>
      </c>
      <c r="I75" s="3">
        <v>0.96050617409939798</v>
      </c>
      <c r="J75" s="18">
        <v>50</v>
      </c>
      <c r="K75" s="24">
        <v>100</v>
      </c>
      <c r="L75" s="28" t="s">
        <v>106</v>
      </c>
      <c r="M75" s="19">
        <v>3411.76</v>
      </c>
      <c r="N75" s="19"/>
      <c r="O75" s="20">
        <v>1937</v>
      </c>
      <c r="P75" s="21"/>
    </row>
    <row r="76" spans="1:16" s="22" customFormat="1" ht="38.25" x14ac:dyDescent="0.2">
      <c r="A76" s="15">
        <v>2019</v>
      </c>
      <c r="B76" s="15">
        <v>2021</v>
      </c>
      <c r="C76" s="16">
        <v>2</v>
      </c>
      <c r="D76" s="23" t="s">
        <v>1188</v>
      </c>
      <c r="E76" s="1" t="s">
        <v>1366</v>
      </c>
      <c r="F76" s="3" t="s">
        <v>1555</v>
      </c>
      <c r="G76" s="3" t="s">
        <v>12</v>
      </c>
      <c r="H76" s="3" t="s">
        <v>53</v>
      </c>
      <c r="I76" s="3">
        <v>0.96030207163996328</v>
      </c>
      <c r="J76" s="18">
        <v>51</v>
      </c>
      <c r="K76" s="24">
        <v>70</v>
      </c>
      <c r="L76" s="28" t="s">
        <v>106</v>
      </c>
      <c r="M76" s="19">
        <v>7027.67</v>
      </c>
      <c r="N76" s="19"/>
      <c r="O76" s="20">
        <v>3969</v>
      </c>
      <c r="P76" s="21"/>
    </row>
    <row r="77" spans="1:16" s="22" customFormat="1" ht="38.25" x14ac:dyDescent="0.2">
      <c r="A77" s="15">
        <v>2019</v>
      </c>
      <c r="B77" s="15">
        <v>2021</v>
      </c>
      <c r="C77" s="16">
        <v>2</v>
      </c>
      <c r="D77" s="23" t="s">
        <v>1188</v>
      </c>
      <c r="E77" s="1" t="s">
        <v>1366</v>
      </c>
      <c r="F77" s="3" t="s">
        <v>1556</v>
      </c>
      <c r="G77" s="3" t="s">
        <v>88</v>
      </c>
      <c r="H77" s="3" t="s">
        <v>55</v>
      </c>
      <c r="I77" s="3">
        <v>0.96030207163996328</v>
      </c>
      <c r="J77" s="18">
        <v>51</v>
      </c>
      <c r="K77" s="24">
        <v>30</v>
      </c>
      <c r="L77" s="28" t="s">
        <v>107</v>
      </c>
      <c r="M77" s="19">
        <v>3011.85</v>
      </c>
      <c r="N77" s="19"/>
      <c r="O77" s="20">
        <v>1701</v>
      </c>
      <c r="P77" s="21"/>
    </row>
    <row r="78" spans="1:16" s="22" customFormat="1" ht="25.5" x14ac:dyDescent="0.2">
      <c r="A78" s="15">
        <v>2019</v>
      </c>
      <c r="B78" s="15">
        <v>2021</v>
      </c>
      <c r="C78" s="16">
        <v>2</v>
      </c>
      <c r="D78" s="23" t="s">
        <v>1189</v>
      </c>
      <c r="E78" s="1" t="s">
        <v>1367</v>
      </c>
      <c r="F78" s="3" t="s">
        <v>1557</v>
      </c>
      <c r="G78" s="3" t="s">
        <v>13</v>
      </c>
      <c r="H78" s="3" t="s">
        <v>47</v>
      </c>
      <c r="I78" s="3">
        <v>0.96030207163996328</v>
      </c>
      <c r="J78" s="18">
        <v>51</v>
      </c>
      <c r="K78" s="24">
        <v>100</v>
      </c>
      <c r="L78" s="28" t="s">
        <v>106</v>
      </c>
      <c r="M78" s="19">
        <v>10100</v>
      </c>
      <c r="N78" s="19"/>
      <c r="O78" s="20">
        <v>5704</v>
      </c>
      <c r="P78" s="21"/>
    </row>
    <row r="79" spans="1:16" s="22" customFormat="1" ht="38.25" x14ac:dyDescent="0.2">
      <c r="A79" s="15">
        <v>2019</v>
      </c>
      <c r="B79" s="15">
        <v>2020</v>
      </c>
      <c r="C79" s="16">
        <v>2</v>
      </c>
      <c r="D79" s="23" t="s">
        <v>1190</v>
      </c>
      <c r="E79" s="1" t="s">
        <v>1368</v>
      </c>
      <c r="F79" s="3" t="s">
        <v>1558</v>
      </c>
      <c r="G79" s="3" t="s">
        <v>18</v>
      </c>
      <c r="H79" s="3" t="s">
        <v>45</v>
      </c>
      <c r="I79" s="3">
        <v>0.9600979691805287</v>
      </c>
      <c r="J79" s="18">
        <v>52</v>
      </c>
      <c r="K79" s="24">
        <v>100</v>
      </c>
      <c r="L79" s="28" t="s">
        <v>106</v>
      </c>
      <c r="M79" s="19">
        <v>6500</v>
      </c>
      <c r="N79" s="19"/>
      <c r="O79" s="20">
        <v>3653</v>
      </c>
      <c r="P79" s="21"/>
    </row>
    <row r="80" spans="1:16" s="22" customFormat="1" ht="38.25" x14ac:dyDescent="0.2">
      <c r="A80" s="15">
        <v>2019</v>
      </c>
      <c r="B80" s="15">
        <v>2020</v>
      </c>
      <c r="C80" s="16">
        <v>2</v>
      </c>
      <c r="D80" s="23" t="s">
        <v>1191</v>
      </c>
      <c r="E80" s="1" t="s">
        <v>1369</v>
      </c>
      <c r="F80" s="3" t="s">
        <v>1559</v>
      </c>
      <c r="G80" s="3" t="s">
        <v>1702</v>
      </c>
      <c r="H80" s="3" t="s">
        <v>46</v>
      </c>
      <c r="I80" s="3">
        <v>0.95948566180222472</v>
      </c>
      <c r="J80" s="18">
        <v>53</v>
      </c>
      <c r="K80" s="24">
        <v>100</v>
      </c>
      <c r="L80" s="28" t="s">
        <v>106</v>
      </c>
      <c r="M80" s="19">
        <v>10000</v>
      </c>
      <c r="N80" s="19"/>
      <c r="O80" s="20">
        <v>5591</v>
      </c>
      <c r="P80" s="21"/>
    </row>
    <row r="81" spans="1:16" s="22" customFormat="1" ht="25.5" x14ac:dyDescent="0.2">
      <c r="A81" s="15">
        <v>2019</v>
      </c>
      <c r="B81" s="15">
        <v>2021</v>
      </c>
      <c r="C81" s="16">
        <v>2</v>
      </c>
      <c r="D81" s="23" t="s">
        <v>1192</v>
      </c>
      <c r="E81" s="1" t="s">
        <v>1370</v>
      </c>
      <c r="F81" s="3" t="s">
        <v>1560</v>
      </c>
      <c r="G81" s="3" t="s">
        <v>51</v>
      </c>
      <c r="H81" s="3" t="s">
        <v>51</v>
      </c>
      <c r="I81" s="3">
        <v>0.95897540565363815</v>
      </c>
      <c r="J81" s="18">
        <v>54</v>
      </c>
      <c r="K81" s="24">
        <v>100</v>
      </c>
      <c r="L81" s="28" t="s">
        <v>106</v>
      </c>
      <c r="M81" s="19">
        <v>13058.82</v>
      </c>
      <c r="N81" s="19"/>
      <c r="O81" s="20">
        <v>7263</v>
      </c>
      <c r="P81" s="21"/>
    </row>
    <row r="82" spans="1:16" s="22" customFormat="1" ht="51" x14ac:dyDescent="0.2">
      <c r="A82" s="15">
        <v>2019</v>
      </c>
      <c r="B82" s="15">
        <v>2021</v>
      </c>
      <c r="C82" s="16">
        <v>2</v>
      </c>
      <c r="D82" s="23" t="s">
        <v>1193</v>
      </c>
      <c r="E82" s="1" t="s">
        <v>1371</v>
      </c>
      <c r="F82" s="3" t="s">
        <v>1561</v>
      </c>
      <c r="G82" s="3" t="s">
        <v>9</v>
      </c>
      <c r="H82" s="3" t="s">
        <v>48</v>
      </c>
      <c r="I82" s="3">
        <v>0.95805694458618229</v>
      </c>
      <c r="J82" s="18">
        <v>55</v>
      </c>
      <c r="K82" s="24">
        <v>100</v>
      </c>
      <c r="L82" s="28" t="s">
        <v>106</v>
      </c>
      <c r="M82" s="19">
        <v>5294.12</v>
      </c>
      <c r="N82" s="19"/>
      <c r="O82" s="20">
        <v>2930</v>
      </c>
      <c r="P82" s="21"/>
    </row>
    <row r="83" spans="1:16" s="22" customFormat="1" ht="38.25" x14ac:dyDescent="0.2">
      <c r="A83" s="15">
        <v>2019</v>
      </c>
      <c r="B83" s="15">
        <v>2021</v>
      </c>
      <c r="C83" s="16">
        <v>2</v>
      </c>
      <c r="D83" s="23" t="s">
        <v>1194</v>
      </c>
      <c r="E83" s="1" t="s">
        <v>1372</v>
      </c>
      <c r="F83" s="3" t="s">
        <v>1562</v>
      </c>
      <c r="G83" s="3" t="s">
        <v>17</v>
      </c>
      <c r="H83" s="3" t="s">
        <v>54</v>
      </c>
      <c r="I83" s="3">
        <v>0.95754668843759572</v>
      </c>
      <c r="J83" s="18">
        <v>56</v>
      </c>
      <c r="K83" s="24">
        <v>100</v>
      </c>
      <c r="L83" s="28" t="s">
        <v>106</v>
      </c>
      <c r="M83" s="19">
        <v>26540</v>
      </c>
      <c r="N83" s="19"/>
      <c r="O83" s="20">
        <v>14610</v>
      </c>
      <c r="P83" s="21"/>
    </row>
    <row r="84" spans="1:16" s="22" customFormat="1" ht="38.25" x14ac:dyDescent="0.2">
      <c r="A84" s="15">
        <v>2019</v>
      </c>
      <c r="B84" s="15">
        <v>2021</v>
      </c>
      <c r="C84" s="16">
        <v>2</v>
      </c>
      <c r="D84" s="23" t="s">
        <v>1195</v>
      </c>
      <c r="E84" s="1" t="s">
        <v>1373</v>
      </c>
      <c r="F84" s="3" t="s">
        <v>1563</v>
      </c>
      <c r="G84" s="3" t="s">
        <v>12</v>
      </c>
      <c r="H84" s="3" t="s">
        <v>53</v>
      </c>
      <c r="I84" s="3">
        <v>0.95611797122155329</v>
      </c>
      <c r="J84" s="18">
        <v>57</v>
      </c>
      <c r="K84" s="24">
        <v>100</v>
      </c>
      <c r="L84" s="28" t="s">
        <v>106</v>
      </c>
      <c r="M84" s="19">
        <v>5000</v>
      </c>
      <c r="N84" s="19"/>
      <c r="O84" s="20">
        <v>2738</v>
      </c>
      <c r="P84" s="21"/>
    </row>
    <row r="85" spans="1:16" s="22" customFormat="1" ht="38.25" x14ac:dyDescent="0.2">
      <c r="A85" s="15">
        <v>2019</v>
      </c>
      <c r="B85" s="15">
        <v>2020</v>
      </c>
      <c r="C85" s="16">
        <v>2</v>
      </c>
      <c r="D85" s="23" t="s">
        <v>1196</v>
      </c>
      <c r="E85" s="1" t="s">
        <v>1374</v>
      </c>
      <c r="F85" s="3" t="s">
        <v>80</v>
      </c>
      <c r="G85" s="3" t="s">
        <v>31</v>
      </c>
      <c r="H85" s="3" t="s">
        <v>51</v>
      </c>
      <c r="I85" s="3">
        <v>0.95489335646494533</v>
      </c>
      <c r="J85" s="18">
        <v>58</v>
      </c>
      <c r="K85" s="24">
        <v>100</v>
      </c>
      <c r="L85" s="28" t="s">
        <v>106</v>
      </c>
      <c r="M85" s="19">
        <v>7529.41</v>
      </c>
      <c r="N85" s="19"/>
      <c r="O85" s="20">
        <v>4101</v>
      </c>
      <c r="P85" s="21"/>
    </row>
    <row r="86" spans="1:16" s="22" customFormat="1" ht="25.5" x14ac:dyDescent="0.2">
      <c r="A86" s="15">
        <v>2019</v>
      </c>
      <c r="B86" s="15">
        <v>2020</v>
      </c>
      <c r="C86" s="24">
        <v>2</v>
      </c>
      <c r="D86" s="23" t="s">
        <v>1197</v>
      </c>
      <c r="E86" s="1" t="s">
        <v>1375</v>
      </c>
      <c r="F86" s="3" t="s">
        <v>1564</v>
      </c>
      <c r="G86" s="3" t="s">
        <v>28</v>
      </c>
      <c r="H86" s="3" t="s">
        <v>46</v>
      </c>
      <c r="I86" s="3">
        <v>0.95479130523522815</v>
      </c>
      <c r="J86" s="18">
        <v>59</v>
      </c>
      <c r="K86" s="24">
        <v>100</v>
      </c>
      <c r="L86" s="28" t="s">
        <v>106</v>
      </c>
      <c r="M86" s="19">
        <v>8000</v>
      </c>
      <c r="N86" s="19"/>
      <c r="O86" s="20">
        <v>4336</v>
      </c>
      <c r="P86" s="21"/>
    </row>
    <row r="87" spans="1:16" s="22" customFormat="1" ht="38.25" x14ac:dyDescent="0.2">
      <c r="A87" s="15">
        <v>2019</v>
      </c>
      <c r="B87" s="15">
        <v>2021</v>
      </c>
      <c r="C87" s="24">
        <v>2</v>
      </c>
      <c r="D87" s="23" t="s">
        <v>1198</v>
      </c>
      <c r="E87" s="1" t="s">
        <v>1376</v>
      </c>
      <c r="F87" s="3" t="s">
        <v>1565</v>
      </c>
      <c r="G87" s="3" t="s">
        <v>10</v>
      </c>
      <c r="H87" s="3" t="s">
        <v>54</v>
      </c>
      <c r="I87" s="3">
        <v>0.95448515154607616</v>
      </c>
      <c r="J87" s="18">
        <v>60</v>
      </c>
      <c r="K87" s="24">
        <v>100</v>
      </c>
      <c r="L87" s="28" t="s">
        <v>106</v>
      </c>
      <c r="M87" s="19">
        <v>5941.18</v>
      </c>
      <c r="N87" s="19"/>
      <c r="O87" s="20">
        <v>3203</v>
      </c>
      <c r="P87" s="21"/>
    </row>
    <row r="88" spans="1:16" s="22" customFormat="1" ht="38.25" x14ac:dyDescent="0.2">
      <c r="A88" s="15">
        <v>2019</v>
      </c>
      <c r="B88" s="15">
        <v>2021</v>
      </c>
      <c r="C88" s="24">
        <v>2</v>
      </c>
      <c r="D88" s="23" t="s">
        <v>1199</v>
      </c>
      <c r="E88" s="1" t="s">
        <v>1377</v>
      </c>
      <c r="F88" s="3" t="s">
        <v>1566</v>
      </c>
      <c r="G88" s="3" t="s">
        <v>13</v>
      </c>
      <c r="H88" s="3" t="s">
        <v>49</v>
      </c>
      <c r="I88" s="3">
        <v>0.95438310031635887</v>
      </c>
      <c r="J88" s="18">
        <v>61</v>
      </c>
      <c r="K88" s="24">
        <v>100</v>
      </c>
      <c r="L88" s="28" t="s">
        <v>106</v>
      </c>
      <c r="M88" s="19">
        <v>8187.06</v>
      </c>
      <c r="N88" s="19"/>
      <c r="O88" s="20">
        <v>4390</v>
      </c>
      <c r="P88" s="21"/>
    </row>
    <row r="89" spans="1:16" s="22" customFormat="1" ht="38.25" x14ac:dyDescent="0.2">
      <c r="A89" s="15">
        <v>2019</v>
      </c>
      <c r="B89" s="15">
        <v>2021</v>
      </c>
      <c r="C89" s="24">
        <v>2</v>
      </c>
      <c r="D89" s="23" t="s">
        <v>1200</v>
      </c>
      <c r="E89" s="1" t="s">
        <v>1378</v>
      </c>
      <c r="F89" s="3" t="s">
        <v>1567</v>
      </c>
      <c r="G89" s="3" t="s">
        <v>10</v>
      </c>
      <c r="H89" s="3" t="s">
        <v>48</v>
      </c>
      <c r="I89" s="3">
        <v>0.95428104908664158</v>
      </c>
      <c r="J89" s="18">
        <v>62</v>
      </c>
      <c r="K89" s="24">
        <v>100</v>
      </c>
      <c r="L89" s="28" t="s">
        <v>106</v>
      </c>
      <c r="M89" s="19">
        <v>3352.94</v>
      </c>
      <c r="N89" s="19"/>
      <c r="O89" s="20">
        <v>1789</v>
      </c>
      <c r="P89" s="21"/>
    </row>
    <row r="90" spans="1:16" s="22" customFormat="1" ht="63.75" x14ac:dyDescent="0.2">
      <c r="A90" s="15">
        <v>2019</v>
      </c>
      <c r="B90" s="15">
        <v>2021</v>
      </c>
      <c r="C90" s="24">
        <v>2</v>
      </c>
      <c r="D90" s="23" t="s">
        <v>1201</v>
      </c>
      <c r="E90" s="1" t="s">
        <v>1379</v>
      </c>
      <c r="F90" s="3" t="s">
        <v>1568</v>
      </c>
      <c r="G90" s="3" t="s">
        <v>17</v>
      </c>
      <c r="H90" s="3" t="s">
        <v>48</v>
      </c>
      <c r="I90" s="3">
        <v>0.95377079293805489</v>
      </c>
      <c r="J90" s="18">
        <v>63</v>
      </c>
      <c r="K90" s="24">
        <v>100</v>
      </c>
      <c r="L90" s="28" t="s">
        <v>106</v>
      </c>
      <c r="M90" s="19">
        <v>14823.53</v>
      </c>
      <c r="N90" s="19"/>
      <c r="O90" s="20">
        <v>7865</v>
      </c>
      <c r="P90" s="21"/>
    </row>
    <row r="91" spans="1:16" s="22" customFormat="1" ht="25.5" x14ac:dyDescent="0.2">
      <c r="A91" s="15">
        <v>2019</v>
      </c>
      <c r="B91" s="15">
        <v>2020</v>
      </c>
      <c r="C91" s="24">
        <v>2</v>
      </c>
      <c r="D91" s="23" t="s">
        <v>1202</v>
      </c>
      <c r="E91" s="1" t="s">
        <v>1380</v>
      </c>
      <c r="F91" s="3" t="s">
        <v>1569</v>
      </c>
      <c r="G91" s="3" t="s">
        <v>1109</v>
      </c>
      <c r="H91" s="3" t="s">
        <v>46</v>
      </c>
      <c r="I91" s="3">
        <v>0.95285233187059915</v>
      </c>
      <c r="J91" s="18">
        <v>64</v>
      </c>
      <c r="K91" s="24">
        <v>100</v>
      </c>
      <c r="L91" s="28" t="s">
        <v>106</v>
      </c>
      <c r="M91" s="19">
        <v>12350</v>
      </c>
      <c r="N91" s="19"/>
      <c r="O91" s="20">
        <v>6517</v>
      </c>
      <c r="P91" s="21"/>
    </row>
    <row r="92" spans="1:16" s="22" customFormat="1" ht="38.25" x14ac:dyDescent="0.2">
      <c r="A92" s="15">
        <v>2019</v>
      </c>
      <c r="B92" s="15">
        <v>2020</v>
      </c>
      <c r="C92" s="24">
        <v>2</v>
      </c>
      <c r="D92" s="23" t="s">
        <v>1203</v>
      </c>
      <c r="E92" s="1" t="s">
        <v>1381</v>
      </c>
      <c r="F92" s="3" t="s">
        <v>1570</v>
      </c>
      <c r="G92" s="3" t="s">
        <v>27</v>
      </c>
      <c r="H92" s="3" t="s">
        <v>58</v>
      </c>
      <c r="I92" s="3">
        <v>0.95244412695172975</v>
      </c>
      <c r="J92" s="18">
        <v>65</v>
      </c>
      <c r="K92" s="24">
        <v>100</v>
      </c>
      <c r="L92" s="28" t="s">
        <v>106</v>
      </c>
      <c r="M92" s="19">
        <v>8908.82</v>
      </c>
      <c r="N92" s="19"/>
      <c r="O92" s="20">
        <v>4676</v>
      </c>
      <c r="P92" s="21"/>
    </row>
    <row r="93" spans="1:16" s="22" customFormat="1" ht="51" x14ac:dyDescent="0.2">
      <c r="A93" s="15">
        <v>2019</v>
      </c>
      <c r="B93" s="15">
        <v>2021</v>
      </c>
      <c r="C93" s="24">
        <v>2</v>
      </c>
      <c r="D93" s="23" t="s">
        <v>1204</v>
      </c>
      <c r="E93" s="1" t="s">
        <v>1382</v>
      </c>
      <c r="F93" s="3" t="s">
        <v>1571</v>
      </c>
      <c r="G93" s="3" t="s">
        <v>25</v>
      </c>
      <c r="H93" s="3" t="s">
        <v>57</v>
      </c>
      <c r="I93" s="3">
        <v>0.95040310235738346</v>
      </c>
      <c r="J93" s="18">
        <v>66</v>
      </c>
      <c r="K93" s="24">
        <v>100</v>
      </c>
      <c r="L93" s="28" t="s">
        <v>106</v>
      </c>
      <c r="M93" s="19">
        <v>4764.71</v>
      </c>
      <c r="N93" s="19"/>
      <c r="O93" s="20">
        <v>2488</v>
      </c>
      <c r="P93" s="21"/>
    </row>
    <row r="94" spans="1:16" s="22" customFormat="1" ht="25.5" x14ac:dyDescent="0.2">
      <c r="A94" s="15">
        <v>2019</v>
      </c>
      <c r="B94" s="15">
        <v>2021</v>
      </c>
      <c r="C94" s="24">
        <v>2</v>
      </c>
      <c r="D94" s="23" t="s">
        <v>1205</v>
      </c>
      <c r="E94" s="1" t="s">
        <v>1383</v>
      </c>
      <c r="F94" s="3" t="s">
        <v>1572</v>
      </c>
      <c r="G94" s="3" t="s">
        <v>1700</v>
      </c>
      <c r="H94" s="3" t="s">
        <v>48</v>
      </c>
      <c r="I94" s="3">
        <v>0.94999489743851417</v>
      </c>
      <c r="J94" s="18">
        <v>67</v>
      </c>
      <c r="K94" s="24">
        <v>65</v>
      </c>
      <c r="L94" s="28" t="s">
        <v>106</v>
      </c>
      <c r="M94" s="19">
        <v>16808.23</v>
      </c>
      <c r="N94" s="19"/>
      <c r="O94" s="20">
        <v>8727</v>
      </c>
      <c r="P94" s="21"/>
    </row>
    <row r="95" spans="1:16" s="22" customFormat="1" ht="25.5" x14ac:dyDescent="0.2">
      <c r="A95" s="15">
        <v>2019</v>
      </c>
      <c r="B95" s="15">
        <v>2021</v>
      </c>
      <c r="C95" s="24">
        <v>2</v>
      </c>
      <c r="D95" s="23" t="s">
        <v>1205</v>
      </c>
      <c r="E95" s="1" t="s">
        <v>1383</v>
      </c>
      <c r="F95" s="3" t="s">
        <v>116</v>
      </c>
      <c r="G95" s="3" t="s">
        <v>17</v>
      </c>
      <c r="H95" s="3" t="s">
        <v>54</v>
      </c>
      <c r="I95" s="3">
        <v>0.94999489743851417</v>
      </c>
      <c r="J95" s="18">
        <v>67</v>
      </c>
      <c r="K95" s="24">
        <v>35</v>
      </c>
      <c r="L95" s="28" t="s">
        <v>107</v>
      </c>
      <c r="M95" s="19">
        <v>9050.58</v>
      </c>
      <c r="N95" s="19"/>
      <c r="O95" s="20">
        <v>4698</v>
      </c>
      <c r="P95" s="21"/>
    </row>
    <row r="96" spans="1:16" s="22" customFormat="1" ht="25.5" x14ac:dyDescent="0.2">
      <c r="A96" s="15">
        <v>2019</v>
      </c>
      <c r="B96" s="15">
        <v>2021</v>
      </c>
      <c r="C96" s="24">
        <v>2</v>
      </c>
      <c r="D96" s="23" t="s">
        <v>1206</v>
      </c>
      <c r="E96" s="1" t="s">
        <v>1384</v>
      </c>
      <c r="F96" s="3" t="s">
        <v>1573</v>
      </c>
      <c r="G96" s="3" t="s">
        <v>1702</v>
      </c>
      <c r="H96" s="3" t="s">
        <v>46</v>
      </c>
      <c r="I96" s="3">
        <v>0.94989284620879688</v>
      </c>
      <c r="J96" s="18">
        <v>68</v>
      </c>
      <c r="K96" s="24">
        <v>100</v>
      </c>
      <c r="L96" s="28" t="s">
        <v>106</v>
      </c>
      <c r="M96" s="19">
        <v>3529.41</v>
      </c>
      <c r="N96" s="19"/>
      <c r="O96" s="20">
        <v>1822</v>
      </c>
      <c r="P96" s="21"/>
    </row>
    <row r="97" spans="1:16" s="22" customFormat="1" ht="51" x14ac:dyDescent="0.2">
      <c r="A97" s="15">
        <v>2019</v>
      </c>
      <c r="B97" s="15">
        <v>2020</v>
      </c>
      <c r="C97" s="24">
        <v>2</v>
      </c>
      <c r="D97" s="23" t="s">
        <v>1207</v>
      </c>
      <c r="E97" s="1" t="s">
        <v>1385</v>
      </c>
      <c r="F97" s="3" t="s">
        <v>1574</v>
      </c>
      <c r="G97" s="3" t="s">
        <v>60</v>
      </c>
      <c r="H97" s="3" t="s">
        <v>60</v>
      </c>
      <c r="I97" s="3">
        <v>0.94979079497907948</v>
      </c>
      <c r="J97" s="18">
        <v>69</v>
      </c>
      <c r="K97" s="24">
        <v>100</v>
      </c>
      <c r="L97" s="28" t="s">
        <v>106</v>
      </c>
      <c r="M97" s="19">
        <v>4764.71</v>
      </c>
      <c r="N97" s="19"/>
      <c r="O97" s="20">
        <v>2446</v>
      </c>
      <c r="P97" s="21"/>
    </row>
    <row r="98" spans="1:16" s="22" customFormat="1" ht="51" x14ac:dyDescent="0.2">
      <c r="A98" s="15">
        <v>2019</v>
      </c>
      <c r="B98" s="15">
        <v>2021</v>
      </c>
      <c r="C98" s="24">
        <v>2</v>
      </c>
      <c r="D98" s="23" t="s">
        <v>1208</v>
      </c>
      <c r="E98" s="1" t="s">
        <v>1386</v>
      </c>
      <c r="F98" s="3" t="s">
        <v>1575</v>
      </c>
      <c r="G98" s="3" t="s">
        <v>10</v>
      </c>
      <c r="H98" s="3" t="s">
        <v>54</v>
      </c>
      <c r="I98" s="3">
        <v>0.94846412899275434</v>
      </c>
      <c r="J98" s="18">
        <v>70</v>
      </c>
      <c r="K98" s="24">
        <v>100</v>
      </c>
      <c r="L98" s="28" t="s">
        <v>106</v>
      </c>
      <c r="M98" s="19">
        <v>26553.33</v>
      </c>
      <c r="N98" s="19"/>
      <c r="O98" s="20">
        <v>13560</v>
      </c>
      <c r="P98" s="21"/>
    </row>
    <row r="99" spans="1:16" s="22" customFormat="1" ht="63.75" x14ac:dyDescent="0.2">
      <c r="A99" s="15">
        <v>2019</v>
      </c>
      <c r="B99" s="15">
        <v>2021</v>
      </c>
      <c r="C99" s="24">
        <v>2</v>
      </c>
      <c r="D99" s="23" t="s">
        <v>1209</v>
      </c>
      <c r="E99" s="1" t="s">
        <v>1387</v>
      </c>
      <c r="F99" s="3" t="s">
        <v>538</v>
      </c>
      <c r="G99" s="3" t="s">
        <v>14</v>
      </c>
      <c r="H99" s="3" t="s">
        <v>59</v>
      </c>
      <c r="I99" s="3">
        <v>0.94826002653331976</v>
      </c>
      <c r="J99" s="18">
        <v>71</v>
      </c>
      <c r="K99" s="24">
        <v>100</v>
      </c>
      <c r="L99" s="28" t="s">
        <v>106</v>
      </c>
      <c r="M99" s="19">
        <v>20500</v>
      </c>
      <c r="N99" s="19"/>
      <c r="O99" s="20">
        <v>10410</v>
      </c>
      <c r="P99" s="21"/>
    </row>
    <row r="100" spans="1:16" s="22" customFormat="1" ht="51" x14ac:dyDescent="0.2">
      <c r="A100" s="15">
        <v>2019</v>
      </c>
      <c r="B100" s="15">
        <v>2021</v>
      </c>
      <c r="C100" s="24">
        <v>2</v>
      </c>
      <c r="D100" s="23" t="s">
        <v>1210</v>
      </c>
      <c r="E100" s="1" t="s">
        <v>1388</v>
      </c>
      <c r="F100" s="3" t="s">
        <v>118</v>
      </c>
      <c r="G100" s="3" t="s">
        <v>1691</v>
      </c>
      <c r="H100" s="3" t="s">
        <v>56</v>
      </c>
      <c r="I100" s="3">
        <v>0.94815797530360246</v>
      </c>
      <c r="J100" s="18">
        <v>72</v>
      </c>
      <c r="K100" s="24">
        <v>100</v>
      </c>
      <c r="L100" s="28" t="s">
        <v>106</v>
      </c>
      <c r="M100" s="19">
        <v>15352.94</v>
      </c>
      <c r="N100" s="19"/>
      <c r="O100" s="20">
        <v>7753</v>
      </c>
      <c r="P100" s="21"/>
    </row>
    <row r="101" spans="1:16" s="22" customFormat="1" x14ac:dyDescent="0.2">
      <c r="A101" s="15">
        <v>2019</v>
      </c>
      <c r="B101" s="15">
        <v>2021</v>
      </c>
      <c r="C101" s="24">
        <v>3</v>
      </c>
      <c r="D101" s="23" t="s">
        <v>1211</v>
      </c>
      <c r="E101" s="1" t="s">
        <v>1389</v>
      </c>
      <c r="F101" s="3" t="s">
        <v>72</v>
      </c>
      <c r="G101" s="3" t="s">
        <v>17</v>
      </c>
      <c r="H101" s="3" t="s">
        <v>56</v>
      </c>
      <c r="I101" s="3">
        <v>1</v>
      </c>
      <c r="J101" s="18">
        <v>1</v>
      </c>
      <c r="K101" s="24">
        <v>100</v>
      </c>
      <c r="L101" s="28" t="s">
        <v>106</v>
      </c>
      <c r="M101" s="19">
        <v>21294.12</v>
      </c>
      <c r="N101" s="19"/>
      <c r="O101" s="20">
        <v>15054</v>
      </c>
      <c r="P101" s="21"/>
    </row>
    <row r="102" spans="1:16" s="22" customFormat="1" ht="38.25" x14ac:dyDescent="0.2">
      <c r="A102" s="15">
        <v>2019</v>
      </c>
      <c r="B102" s="15">
        <v>2021</v>
      </c>
      <c r="C102" s="24">
        <v>3</v>
      </c>
      <c r="D102" s="23" t="s">
        <v>1212</v>
      </c>
      <c r="E102" s="1" t="s">
        <v>1390</v>
      </c>
      <c r="F102" s="3" t="s">
        <v>1576</v>
      </c>
      <c r="G102" s="3" t="s">
        <v>22</v>
      </c>
      <c r="H102" s="3" t="s">
        <v>51</v>
      </c>
      <c r="I102" s="3">
        <v>0.99928064947076345</v>
      </c>
      <c r="J102" s="18">
        <v>2</v>
      </c>
      <c r="K102" s="24">
        <v>100</v>
      </c>
      <c r="L102" s="28" t="s">
        <v>106</v>
      </c>
      <c r="M102" s="19">
        <v>6352.94</v>
      </c>
      <c r="N102" s="19"/>
      <c r="O102" s="20">
        <v>4471</v>
      </c>
      <c r="P102" s="21"/>
    </row>
    <row r="103" spans="1:16" s="22" customFormat="1" ht="38.25" x14ac:dyDescent="0.2">
      <c r="A103" s="15">
        <v>2019</v>
      </c>
      <c r="B103" s="15">
        <v>2021</v>
      </c>
      <c r="C103" s="24">
        <v>3</v>
      </c>
      <c r="D103" s="23" t="s">
        <v>1213</v>
      </c>
      <c r="E103" s="1" t="s">
        <v>1391</v>
      </c>
      <c r="F103" s="3" t="s">
        <v>1577</v>
      </c>
      <c r="G103" s="3" t="s">
        <v>32</v>
      </c>
      <c r="H103" s="3" t="s">
        <v>57</v>
      </c>
      <c r="I103" s="3">
        <v>0.99897235638680493</v>
      </c>
      <c r="J103" s="18">
        <v>3</v>
      </c>
      <c r="K103" s="24">
        <v>70</v>
      </c>
      <c r="L103" s="28" t="s">
        <v>106</v>
      </c>
      <c r="M103" s="19">
        <v>6152.22</v>
      </c>
      <c r="N103" s="19"/>
      <c r="O103" s="20">
        <v>4309</v>
      </c>
      <c r="P103" s="21"/>
    </row>
    <row r="104" spans="1:16" s="22" customFormat="1" ht="38.25" x14ac:dyDescent="0.2">
      <c r="A104" s="15">
        <v>2019</v>
      </c>
      <c r="B104" s="15">
        <v>2021</v>
      </c>
      <c r="C104" s="24">
        <v>3</v>
      </c>
      <c r="D104" s="23" t="s">
        <v>1213</v>
      </c>
      <c r="E104" s="1" t="s">
        <v>1391</v>
      </c>
      <c r="F104" s="3" t="s">
        <v>1578</v>
      </c>
      <c r="G104" s="3" t="s">
        <v>15</v>
      </c>
      <c r="H104" s="3" t="s">
        <v>52</v>
      </c>
      <c r="I104" s="3">
        <v>0.99897235638680493</v>
      </c>
      <c r="J104" s="18">
        <v>3</v>
      </c>
      <c r="K104" s="24">
        <v>30</v>
      </c>
      <c r="L104" s="28" t="s">
        <v>107</v>
      </c>
      <c r="M104" s="19">
        <v>2636.66</v>
      </c>
      <c r="N104" s="19"/>
      <c r="O104" s="20">
        <v>1847</v>
      </c>
      <c r="P104" s="21"/>
    </row>
    <row r="105" spans="1:16" s="22" customFormat="1" ht="38.25" x14ac:dyDescent="0.2">
      <c r="A105" s="15">
        <v>2019</v>
      </c>
      <c r="B105" s="15">
        <v>2021</v>
      </c>
      <c r="C105" s="24">
        <v>3</v>
      </c>
      <c r="D105" s="23" t="s">
        <v>1214</v>
      </c>
      <c r="E105" s="1" t="s">
        <v>1392</v>
      </c>
      <c r="F105" s="8" t="s">
        <v>128</v>
      </c>
      <c r="G105" s="3" t="s">
        <v>12</v>
      </c>
      <c r="H105" s="3" t="s">
        <v>55</v>
      </c>
      <c r="I105" s="3">
        <v>0.99897235638680493</v>
      </c>
      <c r="J105" s="18">
        <v>3</v>
      </c>
      <c r="K105" s="24">
        <v>100</v>
      </c>
      <c r="L105" s="28" t="s">
        <v>106</v>
      </c>
      <c r="M105" s="19">
        <v>13777.78</v>
      </c>
      <c r="N105" s="19"/>
      <c r="O105" s="20">
        <v>9650</v>
      </c>
      <c r="P105" s="21"/>
    </row>
    <row r="106" spans="1:16" s="22" customFormat="1" ht="38.25" x14ac:dyDescent="0.2">
      <c r="A106" s="15">
        <v>2019</v>
      </c>
      <c r="B106" s="15">
        <v>2021</v>
      </c>
      <c r="C106" s="24">
        <v>3</v>
      </c>
      <c r="D106" s="23" t="s">
        <v>1215</v>
      </c>
      <c r="E106" s="1" t="s">
        <v>1393</v>
      </c>
      <c r="F106" s="3" t="s">
        <v>1579</v>
      </c>
      <c r="G106" s="3" t="s">
        <v>15</v>
      </c>
      <c r="H106" s="3" t="s">
        <v>52</v>
      </c>
      <c r="I106" s="3">
        <v>0.99897235638680493</v>
      </c>
      <c r="J106" s="18">
        <v>3</v>
      </c>
      <c r="K106" s="24">
        <v>60</v>
      </c>
      <c r="L106" s="28" t="s">
        <v>106</v>
      </c>
      <c r="M106" s="19">
        <v>9199.99</v>
      </c>
      <c r="N106" s="19"/>
      <c r="O106" s="20">
        <v>6444</v>
      </c>
      <c r="P106" s="21"/>
    </row>
    <row r="107" spans="1:16" s="22" customFormat="1" ht="38.25" x14ac:dyDescent="0.2">
      <c r="A107" s="15">
        <v>2019</v>
      </c>
      <c r="B107" s="15">
        <v>2021</v>
      </c>
      <c r="C107" s="24">
        <v>3</v>
      </c>
      <c r="D107" s="23" t="s">
        <v>1215</v>
      </c>
      <c r="E107" s="1" t="s">
        <v>1394</v>
      </c>
      <c r="F107" s="3" t="s">
        <v>1580</v>
      </c>
      <c r="G107" s="3" t="s">
        <v>26</v>
      </c>
      <c r="H107" s="3" t="s">
        <v>51</v>
      </c>
      <c r="I107" s="3">
        <v>0.99897235638680493</v>
      </c>
      <c r="J107" s="18">
        <v>3</v>
      </c>
      <c r="K107" s="24">
        <v>20</v>
      </c>
      <c r="L107" s="28" t="s">
        <v>107</v>
      </c>
      <c r="M107" s="19">
        <v>3066.66</v>
      </c>
      <c r="N107" s="19"/>
      <c r="O107" s="20">
        <v>2148</v>
      </c>
      <c r="P107" s="21"/>
    </row>
    <row r="108" spans="1:16" s="22" customFormat="1" ht="51" x14ac:dyDescent="0.2">
      <c r="A108" s="15">
        <v>2019</v>
      </c>
      <c r="B108" s="15">
        <v>2021</v>
      </c>
      <c r="C108" s="24">
        <v>3</v>
      </c>
      <c r="D108" s="23" t="s">
        <v>1215</v>
      </c>
      <c r="E108" s="1" t="s">
        <v>1394</v>
      </c>
      <c r="F108" s="3" t="s">
        <v>1581</v>
      </c>
      <c r="G108" s="3" t="s">
        <v>60</v>
      </c>
      <c r="H108" s="3" t="s">
        <v>60</v>
      </c>
      <c r="I108" s="3">
        <v>0.99897235638680493</v>
      </c>
      <c r="J108" s="18">
        <v>3</v>
      </c>
      <c r="K108" s="24">
        <v>20</v>
      </c>
      <c r="L108" s="28" t="s">
        <v>107</v>
      </c>
      <c r="M108" s="19">
        <v>3066.66</v>
      </c>
      <c r="N108" s="19"/>
      <c r="O108" s="20">
        <v>2148</v>
      </c>
      <c r="P108" s="21"/>
    </row>
    <row r="109" spans="1:16" s="22" customFormat="1" ht="38.25" x14ac:dyDescent="0.2">
      <c r="A109" s="15">
        <v>2019</v>
      </c>
      <c r="B109" s="15">
        <v>2021</v>
      </c>
      <c r="C109" s="24">
        <v>3</v>
      </c>
      <c r="D109" s="23" t="s">
        <v>1216</v>
      </c>
      <c r="E109" s="1" t="s">
        <v>1395</v>
      </c>
      <c r="F109" s="3" t="s">
        <v>104</v>
      </c>
      <c r="G109" s="3" t="s">
        <v>66</v>
      </c>
      <c r="H109" s="3" t="s">
        <v>46</v>
      </c>
      <c r="I109" s="3">
        <v>0.9948617819340253</v>
      </c>
      <c r="J109" s="18">
        <v>4</v>
      </c>
      <c r="K109" s="24">
        <v>100</v>
      </c>
      <c r="L109" s="28" t="s">
        <v>106</v>
      </c>
      <c r="M109" s="19">
        <v>15176.47</v>
      </c>
      <c r="N109" s="19"/>
      <c r="O109" s="20">
        <v>10581</v>
      </c>
      <c r="P109" s="21"/>
    </row>
    <row r="110" spans="1:16" s="22" customFormat="1" ht="38.25" x14ac:dyDescent="0.2">
      <c r="A110" s="15">
        <v>2019</v>
      </c>
      <c r="B110" s="15">
        <v>2021</v>
      </c>
      <c r="C110" s="24">
        <v>3</v>
      </c>
      <c r="D110" s="23" t="s">
        <v>1217</v>
      </c>
      <c r="E110" s="1" t="s">
        <v>1396</v>
      </c>
      <c r="F110" s="3" t="s">
        <v>1582</v>
      </c>
      <c r="G110" s="3" t="s">
        <v>16</v>
      </c>
      <c r="H110" s="3" t="s">
        <v>57</v>
      </c>
      <c r="I110" s="3">
        <v>0.99373137395951083</v>
      </c>
      <c r="J110" s="18">
        <v>5</v>
      </c>
      <c r="K110" s="24">
        <v>100</v>
      </c>
      <c r="L110" s="28" t="s">
        <v>106</v>
      </c>
      <c r="M110" s="19">
        <v>19117.650000000001</v>
      </c>
      <c r="N110" s="19"/>
      <c r="O110" s="20">
        <v>13266</v>
      </c>
      <c r="P110" s="21"/>
    </row>
    <row r="111" spans="1:16" s="22" customFormat="1" ht="63.75" x14ac:dyDescent="0.2">
      <c r="A111" s="15">
        <v>2019</v>
      </c>
      <c r="B111" s="15">
        <v>2021</v>
      </c>
      <c r="C111" s="24">
        <v>3</v>
      </c>
      <c r="D111" s="23" t="s">
        <v>1218</v>
      </c>
      <c r="E111" s="1" t="s">
        <v>1397</v>
      </c>
      <c r="F111" s="3" t="s">
        <v>1583</v>
      </c>
      <c r="G111" s="3" t="s">
        <v>12</v>
      </c>
      <c r="H111" s="3" t="s">
        <v>52</v>
      </c>
      <c r="I111" s="3">
        <v>0.99342308087555231</v>
      </c>
      <c r="J111" s="18">
        <v>6</v>
      </c>
      <c r="K111" s="24">
        <v>100</v>
      </c>
      <c r="L111" s="28" t="s">
        <v>106</v>
      </c>
      <c r="M111" s="19">
        <v>7500</v>
      </c>
      <c r="N111" s="19"/>
      <c r="O111" s="20">
        <v>5180</v>
      </c>
      <c r="P111" s="21"/>
    </row>
    <row r="112" spans="1:16" s="22" customFormat="1" ht="51" x14ac:dyDescent="0.2">
      <c r="A112" s="15">
        <v>2019</v>
      </c>
      <c r="B112" s="15">
        <v>2021</v>
      </c>
      <c r="C112" s="24">
        <v>3</v>
      </c>
      <c r="D112" s="23" t="s">
        <v>1219</v>
      </c>
      <c r="E112" s="1" t="s">
        <v>1398</v>
      </c>
      <c r="F112" s="3" t="s">
        <v>126</v>
      </c>
      <c r="G112" s="3" t="s">
        <v>23</v>
      </c>
      <c r="H112" s="3" t="s">
        <v>52</v>
      </c>
      <c r="I112" s="3">
        <v>0.99208714417839894</v>
      </c>
      <c r="J112" s="18">
        <v>7</v>
      </c>
      <c r="K112" s="24">
        <v>100</v>
      </c>
      <c r="L112" s="28" t="s">
        <v>106</v>
      </c>
      <c r="M112" s="19">
        <v>15294.12</v>
      </c>
      <c r="N112" s="19"/>
      <c r="O112" s="20">
        <v>10513</v>
      </c>
      <c r="P112" s="21"/>
    </row>
    <row r="113" spans="1:16" s="22" customFormat="1" ht="38.25" x14ac:dyDescent="0.2">
      <c r="A113" s="15">
        <v>2019</v>
      </c>
      <c r="B113" s="15">
        <v>2021</v>
      </c>
      <c r="C113" s="24">
        <v>3</v>
      </c>
      <c r="D113" s="23" t="s">
        <v>1220</v>
      </c>
      <c r="E113" s="1" t="s">
        <v>1399</v>
      </c>
      <c r="F113" s="3" t="s">
        <v>1584</v>
      </c>
      <c r="G113" s="3" t="s">
        <v>11</v>
      </c>
      <c r="H113" s="3" t="s">
        <v>52</v>
      </c>
      <c r="I113" s="3">
        <v>0.99188161545575992</v>
      </c>
      <c r="J113" s="18">
        <v>8</v>
      </c>
      <c r="K113" s="24">
        <v>100</v>
      </c>
      <c r="L113" s="28" t="s">
        <v>106</v>
      </c>
      <c r="M113" s="19">
        <v>8947.3700000000008</v>
      </c>
      <c r="N113" s="19"/>
      <c r="O113" s="20">
        <v>6121</v>
      </c>
      <c r="P113" s="21"/>
    </row>
    <row r="114" spans="1:16" s="22" customFormat="1" ht="63.75" x14ac:dyDescent="0.2">
      <c r="A114" s="15">
        <v>2019</v>
      </c>
      <c r="B114" s="15">
        <v>2021</v>
      </c>
      <c r="C114" s="24">
        <v>3</v>
      </c>
      <c r="D114" s="23" t="s">
        <v>1221</v>
      </c>
      <c r="E114" s="1" t="s">
        <v>1400</v>
      </c>
      <c r="F114" s="3" t="s">
        <v>1585</v>
      </c>
      <c r="G114" s="3" t="s">
        <v>1700</v>
      </c>
      <c r="H114" s="3" t="s">
        <v>48</v>
      </c>
      <c r="I114" s="3">
        <v>0.99177885109444053</v>
      </c>
      <c r="J114" s="18">
        <v>9</v>
      </c>
      <c r="K114" s="24">
        <v>100</v>
      </c>
      <c r="L114" s="28" t="s">
        <v>106</v>
      </c>
      <c r="M114" s="19">
        <v>18000</v>
      </c>
      <c r="N114" s="19"/>
      <c r="O114" s="20">
        <v>12256</v>
      </c>
      <c r="P114" s="21"/>
    </row>
    <row r="115" spans="1:16" s="22" customFormat="1" ht="38.25" x14ac:dyDescent="0.2">
      <c r="A115" s="15">
        <v>2019</v>
      </c>
      <c r="B115" s="15">
        <v>2021</v>
      </c>
      <c r="C115" s="24">
        <v>3</v>
      </c>
      <c r="D115" s="23" t="s">
        <v>1222</v>
      </c>
      <c r="E115" s="1" t="s">
        <v>1401</v>
      </c>
      <c r="F115" s="3" t="s">
        <v>1586</v>
      </c>
      <c r="G115" s="3" t="s">
        <v>24</v>
      </c>
      <c r="H115" s="3" t="s">
        <v>56</v>
      </c>
      <c r="I115" s="3">
        <v>0.99167608673312091</v>
      </c>
      <c r="J115" s="18">
        <v>10</v>
      </c>
      <c r="K115" s="24">
        <v>100</v>
      </c>
      <c r="L115" s="28" t="s">
        <v>106</v>
      </c>
      <c r="M115" s="19">
        <v>18284.21</v>
      </c>
      <c r="N115" s="19"/>
      <c r="O115" s="20">
        <v>12390</v>
      </c>
      <c r="P115" s="21"/>
    </row>
    <row r="116" spans="1:16" s="22" customFormat="1" ht="38.25" x14ac:dyDescent="0.2">
      <c r="A116" s="15">
        <v>2019</v>
      </c>
      <c r="B116" s="15">
        <v>2021</v>
      </c>
      <c r="C116" s="24">
        <v>3</v>
      </c>
      <c r="D116" s="23" t="s">
        <v>1223</v>
      </c>
      <c r="E116" s="1" t="s">
        <v>1402</v>
      </c>
      <c r="F116" s="3" t="s">
        <v>1587</v>
      </c>
      <c r="G116" s="3" t="s">
        <v>67</v>
      </c>
      <c r="H116" s="3" t="s">
        <v>54</v>
      </c>
      <c r="I116" s="3">
        <v>0.99095673620388458</v>
      </c>
      <c r="J116" s="18">
        <v>11</v>
      </c>
      <c r="K116" s="24">
        <v>100</v>
      </c>
      <c r="L116" s="28" t="s">
        <v>106</v>
      </c>
      <c r="M116" s="19">
        <v>12333.33</v>
      </c>
      <c r="N116" s="19"/>
      <c r="O116" s="20">
        <v>8317</v>
      </c>
      <c r="P116" s="21"/>
    </row>
    <row r="117" spans="1:16" s="22" customFormat="1" ht="38.25" x14ac:dyDescent="0.2">
      <c r="A117" s="15">
        <v>2019</v>
      </c>
      <c r="B117" s="15">
        <v>2021</v>
      </c>
      <c r="C117" s="24">
        <v>3</v>
      </c>
      <c r="D117" s="23" t="s">
        <v>1224</v>
      </c>
      <c r="E117" s="1" t="s">
        <v>1403</v>
      </c>
      <c r="F117" s="3" t="s">
        <v>1588</v>
      </c>
      <c r="G117" s="3" t="s">
        <v>14</v>
      </c>
      <c r="H117" s="3" t="s">
        <v>59</v>
      </c>
      <c r="I117" s="3">
        <v>0.99085397184256496</v>
      </c>
      <c r="J117" s="18">
        <v>12</v>
      </c>
      <c r="K117" s="24">
        <v>100</v>
      </c>
      <c r="L117" s="28" t="s">
        <v>106</v>
      </c>
      <c r="M117" s="19">
        <v>3352.94</v>
      </c>
      <c r="N117" s="19"/>
      <c r="O117" s="20">
        <v>2250</v>
      </c>
      <c r="P117" s="21"/>
    </row>
    <row r="118" spans="1:16" s="22" customFormat="1" ht="38.25" x14ac:dyDescent="0.2">
      <c r="A118" s="15">
        <v>2019</v>
      </c>
      <c r="B118" s="15">
        <v>2021</v>
      </c>
      <c r="C118" s="24">
        <v>3</v>
      </c>
      <c r="D118" s="23" t="s">
        <v>1225</v>
      </c>
      <c r="E118" s="1" t="s">
        <v>1404</v>
      </c>
      <c r="F118" s="3" t="s">
        <v>71</v>
      </c>
      <c r="G118" s="3" t="s">
        <v>17</v>
      </c>
      <c r="H118" s="3" t="s">
        <v>56</v>
      </c>
      <c r="I118" s="3">
        <v>0.99064844311992606</v>
      </c>
      <c r="J118" s="18">
        <v>13</v>
      </c>
      <c r="K118" s="24">
        <v>100</v>
      </c>
      <c r="L118" s="28" t="s">
        <v>106</v>
      </c>
      <c r="M118" s="19">
        <v>20482.349999999999</v>
      </c>
      <c r="N118" s="19"/>
      <c r="O118" s="20">
        <v>13679</v>
      </c>
      <c r="P118" s="21"/>
    </row>
    <row r="119" spans="1:16" s="22" customFormat="1" ht="63.75" x14ac:dyDescent="0.2">
      <c r="A119" s="15">
        <v>2019</v>
      </c>
      <c r="B119" s="15">
        <v>2021</v>
      </c>
      <c r="C119" s="24">
        <v>3</v>
      </c>
      <c r="D119" s="23" t="s">
        <v>1226</v>
      </c>
      <c r="E119" s="1" t="s">
        <v>1405</v>
      </c>
      <c r="F119" s="3" t="s">
        <v>1589</v>
      </c>
      <c r="G119" s="3" t="s">
        <v>67</v>
      </c>
      <c r="H119" s="3" t="s">
        <v>54</v>
      </c>
      <c r="I119" s="3">
        <v>0.99034015003596754</v>
      </c>
      <c r="J119" s="18">
        <v>14</v>
      </c>
      <c r="K119" s="24">
        <v>100</v>
      </c>
      <c r="L119" s="28" t="s">
        <v>106</v>
      </c>
      <c r="M119" s="19">
        <v>24210.53</v>
      </c>
      <c r="N119" s="19"/>
      <c r="O119" s="20">
        <v>16090</v>
      </c>
      <c r="P119" s="21"/>
    </row>
    <row r="120" spans="1:16" s="22" customFormat="1" ht="51" x14ac:dyDescent="0.2">
      <c r="A120" s="15">
        <v>2019</v>
      </c>
      <c r="B120" s="15">
        <v>2021</v>
      </c>
      <c r="C120" s="24">
        <v>3</v>
      </c>
      <c r="D120" s="23" t="s">
        <v>1227</v>
      </c>
      <c r="E120" s="1" t="s">
        <v>1406</v>
      </c>
      <c r="F120" s="3" t="s">
        <v>1590</v>
      </c>
      <c r="G120" s="3" t="s">
        <v>32</v>
      </c>
      <c r="H120" s="3" t="s">
        <v>57</v>
      </c>
      <c r="I120" s="3">
        <v>0.99023738567464803</v>
      </c>
      <c r="J120" s="18">
        <v>15</v>
      </c>
      <c r="K120" s="24">
        <v>100</v>
      </c>
      <c r="L120" s="28" t="s">
        <v>106</v>
      </c>
      <c r="M120" s="19">
        <v>7705.88</v>
      </c>
      <c r="N120" s="19"/>
      <c r="O120" s="20">
        <v>5096</v>
      </c>
      <c r="P120" s="21"/>
    </row>
    <row r="121" spans="1:16" s="22" customFormat="1" ht="51" x14ac:dyDescent="0.2">
      <c r="A121" s="15">
        <v>2019</v>
      </c>
      <c r="B121" s="15">
        <v>2021</v>
      </c>
      <c r="C121" s="24">
        <v>3</v>
      </c>
      <c r="D121" s="23" t="s">
        <v>1228</v>
      </c>
      <c r="E121" s="1" t="s">
        <v>1407</v>
      </c>
      <c r="F121" s="3" t="s">
        <v>1591</v>
      </c>
      <c r="G121" s="3" t="s">
        <v>1693</v>
      </c>
      <c r="H121" s="3" t="s">
        <v>47</v>
      </c>
      <c r="I121" s="3">
        <v>0.98992909259068951</v>
      </c>
      <c r="J121" s="18">
        <v>16</v>
      </c>
      <c r="K121" s="24">
        <v>80</v>
      </c>
      <c r="L121" s="28" t="s">
        <v>106</v>
      </c>
      <c r="M121" s="19">
        <v>6160</v>
      </c>
      <c r="N121" s="19"/>
      <c r="O121" s="20">
        <v>4054</v>
      </c>
      <c r="P121" s="21"/>
    </row>
    <row r="122" spans="1:16" s="22" customFormat="1" ht="51" x14ac:dyDescent="0.2">
      <c r="A122" s="15">
        <v>2019</v>
      </c>
      <c r="B122" s="15">
        <v>2021</v>
      </c>
      <c r="C122" s="24">
        <v>3</v>
      </c>
      <c r="D122" s="23" t="s">
        <v>1228</v>
      </c>
      <c r="E122" s="1" t="s">
        <v>1407</v>
      </c>
      <c r="F122" s="3" t="s">
        <v>1592</v>
      </c>
      <c r="G122" s="3" t="s">
        <v>29</v>
      </c>
      <c r="H122" s="3" t="s">
        <v>57</v>
      </c>
      <c r="I122" s="3">
        <v>0.98992909259068951</v>
      </c>
      <c r="J122" s="18">
        <v>16</v>
      </c>
      <c r="K122" s="24">
        <v>20</v>
      </c>
      <c r="L122" s="28" t="s">
        <v>107</v>
      </c>
      <c r="M122" s="19">
        <v>1540</v>
      </c>
      <c r="N122" s="19"/>
      <c r="O122" s="20">
        <v>1013</v>
      </c>
      <c r="P122" s="21"/>
    </row>
    <row r="123" spans="1:16" s="22" customFormat="1" ht="25.5" x14ac:dyDescent="0.2">
      <c r="A123" s="15">
        <v>2019</v>
      </c>
      <c r="B123" s="15">
        <v>2020</v>
      </c>
      <c r="C123" s="24">
        <v>3</v>
      </c>
      <c r="D123" s="23" t="s">
        <v>1229</v>
      </c>
      <c r="E123" s="1" t="s">
        <v>1408</v>
      </c>
      <c r="F123" s="3" t="s">
        <v>1593</v>
      </c>
      <c r="G123" s="3" t="s">
        <v>11</v>
      </c>
      <c r="H123" s="3" t="s">
        <v>47</v>
      </c>
      <c r="I123" s="3">
        <v>0.98982632822937</v>
      </c>
      <c r="J123" s="18">
        <v>17</v>
      </c>
      <c r="K123" s="24">
        <v>100</v>
      </c>
      <c r="L123" s="28" t="s">
        <v>106</v>
      </c>
      <c r="M123" s="19">
        <v>8192.94</v>
      </c>
      <c r="N123" s="19"/>
      <c r="O123" s="20">
        <v>5365</v>
      </c>
      <c r="P123" s="21"/>
    </row>
    <row r="124" spans="1:16" s="22" customFormat="1" ht="38.25" x14ac:dyDescent="0.2">
      <c r="A124" s="15">
        <v>2019</v>
      </c>
      <c r="B124" s="15">
        <v>2021</v>
      </c>
      <c r="C124" s="24">
        <v>3</v>
      </c>
      <c r="D124" s="23" t="s">
        <v>1230</v>
      </c>
      <c r="E124" s="1" t="s">
        <v>1409</v>
      </c>
      <c r="F124" s="3" t="s">
        <v>1594</v>
      </c>
      <c r="G124" s="3" t="s">
        <v>119</v>
      </c>
      <c r="H124" s="3" t="s">
        <v>45</v>
      </c>
      <c r="I124" s="3">
        <v>0.98962079950673099</v>
      </c>
      <c r="J124" s="18">
        <v>18</v>
      </c>
      <c r="K124" s="24">
        <v>80</v>
      </c>
      <c r="L124" s="28" t="s">
        <v>106</v>
      </c>
      <c r="M124" s="19">
        <v>5082.3500000000004</v>
      </c>
      <c r="N124" s="19"/>
      <c r="O124" s="20">
        <v>3311</v>
      </c>
      <c r="P124" s="21"/>
    </row>
    <row r="125" spans="1:16" s="22" customFormat="1" ht="25.5" x14ac:dyDescent="0.2">
      <c r="A125" s="15">
        <v>2019</v>
      </c>
      <c r="B125" s="15">
        <v>2021</v>
      </c>
      <c r="C125" s="24">
        <v>3</v>
      </c>
      <c r="D125" s="23" t="s">
        <v>1230</v>
      </c>
      <c r="E125" s="1" t="s">
        <v>1409</v>
      </c>
      <c r="F125" s="3" t="s">
        <v>963</v>
      </c>
      <c r="G125" s="3" t="s">
        <v>11</v>
      </c>
      <c r="H125" s="3" t="s">
        <v>46</v>
      </c>
      <c r="I125" s="3">
        <v>0.98962079950673099</v>
      </c>
      <c r="J125" s="18">
        <v>18</v>
      </c>
      <c r="K125" s="24">
        <v>20</v>
      </c>
      <c r="L125" s="28" t="s">
        <v>107</v>
      </c>
      <c r="M125" s="19">
        <v>1270.58</v>
      </c>
      <c r="N125" s="19"/>
      <c r="O125" s="20">
        <v>828</v>
      </c>
      <c r="P125" s="21"/>
    </row>
    <row r="126" spans="1:16" s="22" customFormat="1" ht="25.5" x14ac:dyDescent="0.2">
      <c r="A126" s="15">
        <v>2019</v>
      </c>
      <c r="B126" s="15">
        <v>2021</v>
      </c>
      <c r="C126" s="24">
        <v>3</v>
      </c>
      <c r="D126" s="23" t="s">
        <v>1231</v>
      </c>
      <c r="E126" s="1" t="s">
        <v>1410</v>
      </c>
      <c r="F126" s="3" t="s">
        <v>1595</v>
      </c>
      <c r="G126" s="3" t="s">
        <v>25</v>
      </c>
      <c r="H126" s="3" t="s">
        <v>57</v>
      </c>
      <c r="I126" s="3">
        <v>0.98746274791902167</v>
      </c>
      <c r="J126" s="18">
        <v>19</v>
      </c>
      <c r="K126" s="24">
        <v>100</v>
      </c>
      <c r="L126" s="28" t="s">
        <v>106</v>
      </c>
      <c r="M126" s="19">
        <v>5444.44</v>
      </c>
      <c r="N126" s="19"/>
      <c r="O126" s="20">
        <v>3529</v>
      </c>
      <c r="P126" s="21"/>
    </row>
    <row r="127" spans="1:16" s="22" customFormat="1" ht="25.5" x14ac:dyDescent="0.2">
      <c r="A127" s="15">
        <v>2019</v>
      </c>
      <c r="B127" s="15">
        <v>2021</v>
      </c>
      <c r="C127" s="24">
        <v>3</v>
      </c>
      <c r="D127" s="23" t="s">
        <v>1232</v>
      </c>
      <c r="E127" s="1" t="s">
        <v>1411</v>
      </c>
      <c r="F127" s="3" t="s">
        <v>1596</v>
      </c>
      <c r="G127" s="3" t="s">
        <v>11</v>
      </c>
      <c r="H127" s="3" t="s">
        <v>55</v>
      </c>
      <c r="I127" s="3">
        <v>0.98725721919638265</v>
      </c>
      <c r="J127" s="18">
        <v>20</v>
      </c>
      <c r="K127" s="24">
        <v>100</v>
      </c>
      <c r="L127" s="28" t="s">
        <v>106</v>
      </c>
      <c r="M127" s="19">
        <v>6666.67</v>
      </c>
      <c r="N127" s="19"/>
      <c r="O127" s="20">
        <v>4300</v>
      </c>
      <c r="P127" s="21"/>
    </row>
    <row r="128" spans="1:16" s="22" customFormat="1" ht="38.25" x14ac:dyDescent="0.2">
      <c r="A128" s="15">
        <v>2019</v>
      </c>
      <c r="B128" s="15">
        <v>2021</v>
      </c>
      <c r="C128" s="24">
        <v>3</v>
      </c>
      <c r="D128" s="23" t="s">
        <v>1233</v>
      </c>
      <c r="E128" s="1" t="s">
        <v>1412</v>
      </c>
      <c r="F128" s="3" t="s">
        <v>1597</v>
      </c>
      <c r="G128" s="3" t="s">
        <v>49</v>
      </c>
      <c r="H128" s="3" t="s">
        <v>49</v>
      </c>
      <c r="I128" s="3">
        <v>0.98684616175110473</v>
      </c>
      <c r="J128" s="18">
        <v>21</v>
      </c>
      <c r="K128" s="24">
        <v>100</v>
      </c>
      <c r="L128" s="28" t="s">
        <v>106</v>
      </c>
      <c r="M128" s="19">
        <v>6189.47</v>
      </c>
      <c r="N128" s="19"/>
      <c r="O128" s="20">
        <v>3972</v>
      </c>
      <c r="P128" s="21"/>
    </row>
    <row r="129" spans="1:16" s="22" customFormat="1" ht="38.25" x14ac:dyDescent="0.2">
      <c r="A129" s="15">
        <v>2019</v>
      </c>
      <c r="B129" s="15">
        <v>2021</v>
      </c>
      <c r="C129" s="24">
        <v>3</v>
      </c>
      <c r="D129" s="23" t="s">
        <v>1234</v>
      </c>
      <c r="E129" s="1" t="s">
        <v>1413</v>
      </c>
      <c r="F129" s="3" t="s">
        <v>1598</v>
      </c>
      <c r="G129" s="3" t="s">
        <v>17</v>
      </c>
      <c r="H129" s="3" t="s">
        <v>56</v>
      </c>
      <c r="I129" s="3">
        <v>0.98684616175110473</v>
      </c>
      <c r="J129" s="18">
        <v>21</v>
      </c>
      <c r="K129" s="24">
        <v>100</v>
      </c>
      <c r="L129" s="28" t="s">
        <v>106</v>
      </c>
      <c r="M129" s="19">
        <v>21764.71</v>
      </c>
      <c r="N129" s="19"/>
      <c r="O129" s="20">
        <v>13969</v>
      </c>
      <c r="P129" s="21"/>
    </row>
    <row r="130" spans="1:16" s="22" customFormat="1" ht="51" x14ac:dyDescent="0.2">
      <c r="A130" s="15">
        <v>2019</v>
      </c>
      <c r="B130" s="15">
        <v>2021</v>
      </c>
      <c r="C130" s="24">
        <v>3</v>
      </c>
      <c r="D130" s="23" t="s">
        <v>1235</v>
      </c>
      <c r="E130" s="1" t="s">
        <v>1414</v>
      </c>
      <c r="F130" s="3" t="s">
        <v>1599</v>
      </c>
      <c r="G130" s="3" t="s">
        <v>32</v>
      </c>
      <c r="H130" s="3" t="s">
        <v>57</v>
      </c>
      <c r="I130" s="3">
        <v>0.98664063302846572</v>
      </c>
      <c r="J130" s="18">
        <v>22</v>
      </c>
      <c r="K130" s="24">
        <v>100</v>
      </c>
      <c r="L130" s="28" t="s">
        <v>106</v>
      </c>
      <c r="M130" s="19">
        <v>17176.47</v>
      </c>
      <c r="N130" s="19"/>
      <c r="O130" s="20">
        <v>10968</v>
      </c>
      <c r="P130" s="21"/>
    </row>
    <row r="131" spans="1:16" s="22" customFormat="1" ht="25.5" x14ac:dyDescent="0.2">
      <c r="A131" s="15">
        <v>2019</v>
      </c>
      <c r="B131" s="15">
        <v>2021</v>
      </c>
      <c r="C131" s="24">
        <v>3</v>
      </c>
      <c r="D131" s="23" t="s">
        <v>1236</v>
      </c>
      <c r="E131" s="1" t="s">
        <v>1415</v>
      </c>
      <c r="F131" s="3" t="s">
        <v>486</v>
      </c>
      <c r="G131" s="3" t="s">
        <v>125</v>
      </c>
      <c r="H131" s="3" t="s">
        <v>75</v>
      </c>
      <c r="I131" s="3">
        <v>0.98592128249922917</v>
      </c>
      <c r="J131" s="18">
        <v>23</v>
      </c>
      <c r="K131" s="24">
        <v>100</v>
      </c>
      <c r="L131" s="28" t="s">
        <v>106</v>
      </c>
      <c r="M131" s="19">
        <v>3764.71</v>
      </c>
      <c r="N131" s="19"/>
      <c r="O131" s="20">
        <v>2391</v>
      </c>
      <c r="P131" s="21"/>
    </row>
    <row r="132" spans="1:16" s="22" customFormat="1" ht="38.25" x14ac:dyDescent="0.2">
      <c r="A132" s="15">
        <v>2019</v>
      </c>
      <c r="B132" s="15">
        <v>2021</v>
      </c>
      <c r="C132" s="24">
        <v>3</v>
      </c>
      <c r="D132" s="23" t="s">
        <v>1237</v>
      </c>
      <c r="E132" s="1" t="s">
        <v>1416</v>
      </c>
      <c r="F132" s="3" t="s">
        <v>1600</v>
      </c>
      <c r="G132" s="3" t="s">
        <v>24</v>
      </c>
      <c r="H132" s="3" t="s">
        <v>56</v>
      </c>
      <c r="I132" s="3">
        <v>0.98592128249922917</v>
      </c>
      <c r="J132" s="18">
        <v>23</v>
      </c>
      <c r="K132" s="24">
        <v>100</v>
      </c>
      <c r="L132" s="28" t="s">
        <v>106</v>
      </c>
      <c r="M132" s="19">
        <v>6858.82</v>
      </c>
      <c r="N132" s="19"/>
      <c r="O132" s="20">
        <v>4357</v>
      </c>
      <c r="P132" s="21"/>
    </row>
    <row r="133" spans="1:16" s="22" customFormat="1" ht="51" x14ac:dyDescent="0.2">
      <c r="A133" s="15">
        <v>2019</v>
      </c>
      <c r="B133" s="15">
        <v>2021</v>
      </c>
      <c r="C133" s="24">
        <v>3</v>
      </c>
      <c r="D133" s="23" t="s">
        <v>1238</v>
      </c>
      <c r="E133" s="1" t="s">
        <v>1417</v>
      </c>
      <c r="F133" s="3" t="s">
        <v>127</v>
      </c>
      <c r="G133" s="3" t="s">
        <v>67</v>
      </c>
      <c r="H133" s="3" t="s">
        <v>54</v>
      </c>
      <c r="I133" s="3">
        <v>0.98509916760867333</v>
      </c>
      <c r="J133" s="18">
        <v>24</v>
      </c>
      <c r="K133" s="24">
        <v>100</v>
      </c>
      <c r="L133" s="28" t="s">
        <v>106</v>
      </c>
      <c r="M133" s="19">
        <v>24550</v>
      </c>
      <c r="N133" s="19"/>
      <c r="O133" s="20">
        <v>15516</v>
      </c>
      <c r="P133" s="21"/>
    </row>
    <row r="134" spans="1:16" s="22" customFormat="1" ht="102" x14ac:dyDescent="0.2">
      <c r="A134" s="15">
        <v>2019</v>
      </c>
      <c r="B134" s="15">
        <v>2021</v>
      </c>
      <c r="C134" s="24">
        <v>3</v>
      </c>
      <c r="D134" s="23" t="s">
        <v>1239</v>
      </c>
      <c r="E134" s="1" t="s">
        <v>1418</v>
      </c>
      <c r="F134" s="3" t="s">
        <v>1601</v>
      </c>
      <c r="G134" s="3" t="s">
        <v>76</v>
      </c>
      <c r="H134" s="3" t="s">
        <v>45</v>
      </c>
      <c r="I134" s="3">
        <v>0.98479087452471481</v>
      </c>
      <c r="J134" s="18">
        <v>25</v>
      </c>
      <c r="K134" s="24">
        <v>100</v>
      </c>
      <c r="L134" s="28" t="s">
        <v>106</v>
      </c>
      <c r="M134" s="19">
        <v>6882.35</v>
      </c>
      <c r="N134" s="19"/>
      <c r="O134" s="20">
        <v>4327</v>
      </c>
      <c r="P134" s="21"/>
    </row>
    <row r="135" spans="1:16" s="22" customFormat="1" ht="38.25" x14ac:dyDescent="0.2">
      <c r="A135" s="15">
        <v>2019</v>
      </c>
      <c r="B135" s="15">
        <v>2021</v>
      </c>
      <c r="C135" s="24">
        <v>3</v>
      </c>
      <c r="D135" s="23" t="s">
        <v>1240</v>
      </c>
      <c r="E135" s="1" t="s">
        <v>1419</v>
      </c>
      <c r="F135" s="3" t="s">
        <v>1602</v>
      </c>
      <c r="G135" s="3" t="s">
        <v>29</v>
      </c>
      <c r="H135" s="3" t="s">
        <v>57</v>
      </c>
      <c r="I135" s="3">
        <v>0.98386599527283936</v>
      </c>
      <c r="J135" s="18">
        <v>26</v>
      </c>
      <c r="K135" s="24">
        <v>100</v>
      </c>
      <c r="L135" s="28" t="s">
        <v>106</v>
      </c>
      <c r="M135" s="19">
        <v>7705.88</v>
      </c>
      <c r="N135" s="19"/>
      <c r="O135" s="20">
        <v>4820</v>
      </c>
      <c r="P135" s="21"/>
    </row>
    <row r="136" spans="1:16" s="22" customFormat="1" ht="63.75" x14ac:dyDescent="0.2">
      <c r="A136" s="15">
        <v>2019</v>
      </c>
      <c r="B136" s="15">
        <v>2021</v>
      </c>
      <c r="C136" s="24">
        <v>3</v>
      </c>
      <c r="D136" s="23" t="s">
        <v>1241</v>
      </c>
      <c r="E136" s="1" t="s">
        <v>1420</v>
      </c>
      <c r="F136" s="3" t="s">
        <v>134</v>
      </c>
      <c r="G136" s="3" t="s">
        <v>54</v>
      </c>
      <c r="H136" s="3" t="s">
        <v>54</v>
      </c>
      <c r="I136" s="3">
        <v>0.98376323091151985</v>
      </c>
      <c r="J136" s="18">
        <v>27</v>
      </c>
      <c r="K136" s="24">
        <v>100</v>
      </c>
      <c r="L136" s="28" t="s">
        <v>106</v>
      </c>
      <c r="M136" s="19">
        <v>6220</v>
      </c>
      <c r="N136" s="19"/>
      <c r="O136" s="20">
        <v>3870</v>
      </c>
      <c r="P136" s="21"/>
    </row>
    <row r="137" spans="1:16" s="22" customFormat="1" ht="38.25" x14ac:dyDescent="0.2">
      <c r="A137" s="15">
        <v>2019</v>
      </c>
      <c r="B137" s="15">
        <v>2021</v>
      </c>
      <c r="C137" s="24">
        <v>3</v>
      </c>
      <c r="D137" s="23" t="s">
        <v>1242</v>
      </c>
      <c r="E137" s="1" t="s">
        <v>1421</v>
      </c>
      <c r="F137" s="3" t="s">
        <v>1603</v>
      </c>
      <c r="G137" s="3" t="s">
        <v>32</v>
      </c>
      <c r="H137" s="3" t="s">
        <v>57</v>
      </c>
      <c r="I137" s="3">
        <v>0.98366046655020034</v>
      </c>
      <c r="J137" s="18">
        <v>28</v>
      </c>
      <c r="K137" s="24">
        <v>100</v>
      </c>
      <c r="L137" s="28" t="s">
        <v>106</v>
      </c>
      <c r="M137" s="19">
        <v>19411.759999999998</v>
      </c>
      <c r="N137" s="19"/>
      <c r="O137" s="20">
        <v>12016</v>
      </c>
      <c r="P137" s="21"/>
    </row>
    <row r="138" spans="1:16" s="22" customFormat="1" ht="25.5" x14ac:dyDescent="0.2">
      <c r="A138" s="15">
        <v>2019</v>
      </c>
      <c r="B138" s="15">
        <v>2021</v>
      </c>
      <c r="C138" s="24">
        <v>3</v>
      </c>
      <c r="D138" s="23" t="s">
        <v>1243</v>
      </c>
      <c r="E138" s="1" t="s">
        <v>1422</v>
      </c>
      <c r="F138" s="3" t="s">
        <v>1604</v>
      </c>
      <c r="G138" s="3" t="s">
        <v>13</v>
      </c>
      <c r="H138" s="3" t="s">
        <v>47</v>
      </c>
      <c r="I138" s="3">
        <v>0.98324940910492242</v>
      </c>
      <c r="J138" s="18">
        <v>29</v>
      </c>
      <c r="K138" s="24">
        <v>100</v>
      </c>
      <c r="L138" s="28" t="s">
        <v>106</v>
      </c>
      <c r="M138" s="19">
        <v>13263.16</v>
      </c>
      <c r="N138" s="19"/>
      <c r="O138" s="20">
        <v>8167</v>
      </c>
      <c r="P138" s="21"/>
    </row>
    <row r="139" spans="1:16" s="22" customFormat="1" ht="89.25" x14ac:dyDescent="0.2">
      <c r="A139" s="25">
        <v>2019</v>
      </c>
      <c r="B139" s="25">
        <v>2021</v>
      </c>
      <c r="C139" s="24">
        <v>3</v>
      </c>
      <c r="D139" s="23" t="s">
        <v>1244</v>
      </c>
      <c r="E139" s="1" t="s">
        <v>1423</v>
      </c>
      <c r="F139" s="8" t="s">
        <v>70</v>
      </c>
      <c r="G139" s="3" t="s">
        <v>16</v>
      </c>
      <c r="H139" s="3" t="s">
        <v>57</v>
      </c>
      <c r="I139" s="1">
        <v>0.98263282293700549</v>
      </c>
      <c r="J139" s="26">
        <v>30</v>
      </c>
      <c r="K139" s="27">
        <v>100</v>
      </c>
      <c r="L139" s="28" t="s">
        <v>106</v>
      </c>
      <c r="M139" s="19">
        <v>17058.82</v>
      </c>
      <c r="N139" s="19"/>
      <c r="O139" s="20">
        <v>10448</v>
      </c>
      <c r="P139" s="21"/>
    </row>
    <row r="140" spans="1:16" s="22" customFormat="1" ht="25.5" x14ac:dyDescent="0.2">
      <c r="A140" s="25">
        <v>2019</v>
      </c>
      <c r="B140" s="25">
        <v>2021</v>
      </c>
      <c r="C140" s="24">
        <v>3</v>
      </c>
      <c r="D140" s="23" t="s">
        <v>1245</v>
      </c>
      <c r="E140" s="1" t="s">
        <v>1424</v>
      </c>
      <c r="F140" s="3" t="s">
        <v>1605</v>
      </c>
      <c r="G140" s="3" t="s">
        <v>28</v>
      </c>
      <c r="H140" s="3" t="s">
        <v>46</v>
      </c>
      <c r="I140" s="1">
        <v>0.98253005857568587</v>
      </c>
      <c r="J140" s="26">
        <v>31</v>
      </c>
      <c r="K140" s="27">
        <v>80</v>
      </c>
      <c r="L140" s="28" t="s">
        <v>106</v>
      </c>
      <c r="M140" s="19">
        <v>11017.4</v>
      </c>
      <c r="N140" s="19"/>
      <c r="O140" s="20">
        <v>6712</v>
      </c>
      <c r="P140" s="21"/>
    </row>
    <row r="141" spans="1:16" s="22" customFormat="1" ht="25.5" x14ac:dyDescent="0.2">
      <c r="A141" s="25">
        <v>2019</v>
      </c>
      <c r="B141" s="25">
        <v>2021</v>
      </c>
      <c r="C141" s="24">
        <v>3</v>
      </c>
      <c r="D141" s="23" t="s">
        <v>1245</v>
      </c>
      <c r="E141" s="1" t="s">
        <v>1425</v>
      </c>
      <c r="F141" s="3" t="s">
        <v>1580</v>
      </c>
      <c r="G141" s="3" t="s">
        <v>26</v>
      </c>
      <c r="H141" s="3" t="s">
        <v>51</v>
      </c>
      <c r="I141" s="1">
        <v>0.98253005857568587</v>
      </c>
      <c r="J141" s="26">
        <v>31</v>
      </c>
      <c r="K141" s="27">
        <v>20</v>
      </c>
      <c r="L141" s="28" t="s">
        <v>107</v>
      </c>
      <c r="M141" s="19">
        <v>2754.35</v>
      </c>
      <c r="N141" s="19"/>
      <c r="O141" s="20">
        <v>1678</v>
      </c>
      <c r="P141" s="21"/>
    </row>
    <row r="142" spans="1:16" s="22" customFormat="1" ht="25.5" x14ac:dyDescent="0.2">
      <c r="A142" s="25">
        <v>2019</v>
      </c>
      <c r="B142" s="25">
        <v>2021</v>
      </c>
      <c r="C142" s="24">
        <v>3</v>
      </c>
      <c r="D142" s="23" t="s">
        <v>1246</v>
      </c>
      <c r="E142" s="1" t="s">
        <v>1426</v>
      </c>
      <c r="F142" s="8" t="s">
        <v>1606</v>
      </c>
      <c r="G142" s="3" t="s">
        <v>11</v>
      </c>
      <c r="H142" s="3" t="s">
        <v>49</v>
      </c>
      <c r="I142" s="1">
        <v>0.98222176549172746</v>
      </c>
      <c r="J142" s="26">
        <v>32</v>
      </c>
      <c r="K142" s="27">
        <v>75</v>
      </c>
      <c r="L142" s="28" t="s">
        <v>106</v>
      </c>
      <c r="M142" s="19">
        <v>7676.67</v>
      </c>
      <c r="N142" s="19"/>
      <c r="O142" s="20">
        <v>4651</v>
      </c>
      <c r="P142" s="21"/>
    </row>
    <row r="143" spans="1:16" s="22" customFormat="1" ht="25.5" x14ac:dyDescent="0.2">
      <c r="A143" s="25">
        <v>2019</v>
      </c>
      <c r="B143" s="25">
        <v>2021</v>
      </c>
      <c r="C143" s="24">
        <v>3</v>
      </c>
      <c r="D143" s="23" t="s">
        <v>1246</v>
      </c>
      <c r="E143" s="1" t="s">
        <v>1426</v>
      </c>
      <c r="F143" s="3" t="s">
        <v>1607</v>
      </c>
      <c r="G143" s="3" t="s">
        <v>11</v>
      </c>
      <c r="H143" s="3" t="s">
        <v>46</v>
      </c>
      <c r="I143" s="1">
        <v>0.98222176549172746</v>
      </c>
      <c r="J143" s="26">
        <v>32</v>
      </c>
      <c r="K143" s="27">
        <v>25</v>
      </c>
      <c r="L143" s="28" t="s">
        <v>107</v>
      </c>
      <c r="M143" s="19">
        <v>2558.89</v>
      </c>
      <c r="N143" s="19"/>
      <c r="O143" s="20">
        <v>1551</v>
      </c>
      <c r="P143" s="21"/>
    </row>
    <row r="144" spans="1:16" s="22" customFormat="1" ht="25.5" x14ac:dyDescent="0.2">
      <c r="A144" s="25">
        <v>2019</v>
      </c>
      <c r="B144" s="25">
        <v>2021</v>
      </c>
      <c r="C144" s="24">
        <v>3</v>
      </c>
      <c r="D144" s="23" t="s">
        <v>1247</v>
      </c>
      <c r="E144" s="1" t="s">
        <v>1427</v>
      </c>
      <c r="F144" s="3" t="s">
        <v>110</v>
      </c>
      <c r="G144" s="3" t="s">
        <v>12</v>
      </c>
      <c r="H144" s="3" t="s">
        <v>49</v>
      </c>
      <c r="I144" s="1">
        <v>0.98201623676908845</v>
      </c>
      <c r="J144" s="26">
        <v>33</v>
      </c>
      <c r="K144" s="27">
        <v>100</v>
      </c>
      <c r="L144" s="28" t="s">
        <v>106</v>
      </c>
      <c r="M144" s="19">
        <v>12856</v>
      </c>
      <c r="N144" s="19"/>
      <c r="O144" s="20">
        <v>7748</v>
      </c>
      <c r="P144" s="21"/>
    </row>
    <row r="145" spans="1:16" s="22" customFormat="1" ht="38.25" x14ac:dyDescent="0.2">
      <c r="A145" s="25">
        <v>2019</v>
      </c>
      <c r="B145" s="25">
        <v>2021</v>
      </c>
      <c r="C145" s="24">
        <v>3</v>
      </c>
      <c r="D145" s="23" t="s">
        <v>1248</v>
      </c>
      <c r="E145" s="1" t="s">
        <v>1428</v>
      </c>
      <c r="F145" s="3" t="s">
        <v>1608</v>
      </c>
      <c r="G145" s="3" t="s">
        <v>29</v>
      </c>
      <c r="H145" s="3" t="s">
        <v>57</v>
      </c>
      <c r="I145" s="1">
        <v>0.98191347240776894</v>
      </c>
      <c r="J145" s="26">
        <v>34</v>
      </c>
      <c r="K145" s="27">
        <v>100</v>
      </c>
      <c r="L145" s="28" t="s">
        <v>106</v>
      </c>
      <c r="M145" s="19">
        <v>10000</v>
      </c>
      <c r="N145" s="19"/>
      <c r="O145" s="20">
        <v>5995</v>
      </c>
      <c r="P145" s="21"/>
    </row>
    <row r="146" spans="1:16" s="22" customFormat="1" ht="51" x14ac:dyDescent="0.2">
      <c r="A146" s="25">
        <v>2019</v>
      </c>
      <c r="B146" s="25">
        <v>2020</v>
      </c>
      <c r="C146" s="24">
        <v>3</v>
      </c>
      <c r="D146" s="23" t="s">
        <v>1249</v>
      </c>
      <c r="E146" s="1" t="s">
        <v>1429</v>
      </c>
      <c r="F146" s="3" t="s">
        <v>1609</v>
      </c>
      <c r="G146" s="3" t="s">
        <v>129</v>
      </c>
      <c r="H146" s="3" t="s">
        <v>61</v>
      </c>
      <c r="I146" s="1">
        <v>0.98181070804644954</v>
      </c>
      <c r="J146" s="26">
        <v>35</v>
      </c>
      <c r="K146" s="27">
        <v>100</v>
      </c>
      <c r="L146" s="28" t="s">
        <v>106</v>
      </c>
      <c r="M146" s="19">
        <v>13157.89</v>
      </c>
      <c r="N146" s="19"/>
      <c r="O146" s="20">
        <v>7845</v>
      </c>
      <c r="P146" s="21"/>
    </row>
    <row r="147" spans="1:16" s="22" customFormat="1" x14ac:dyDescent="0.2">
      <c r="A147" s="25">
        <v>2019</v>
      </c>
      <c r="B147" s="25">
        <v>2021</v>
      </c>
      <c r="C147" s="24">
        <v>3</v>
      </c>
      <c r="D147" s="23" t="s">
        <v>1250</v>
      </c>
      <c r="E147" s="1" t="s">
        <v>1430</v>
      </c>
      <c r="F147" s="3" t="s">
        <v>123</v>
      </c>
      <c r="G147" s="3" t="s">
        <v>17</v>
      </c>
      <c r="H147" s="3" t="s">
        <v>56</v>
      </c>
      <c r="I147" s="1">
        <v>0.98170794368513004</v>
      </c>
      <c r="J147" s="26">
        <v>36</v>
      </c>
      <c r="K147" s="27">
        <v>100</v>
      </c>
      <c r="L147" s="28" t="s">
        <v>106</v>
      </c>
      <c r="M147" s="19">
        <v>18705.88</v>
      </c>
      <c r="N147" s="19"/>
      <c r="O147" s="20">
        <v>11091</v>
      </c>
      <c r="P147" s="21"/>
    </row>
    <row r="148" spans="1:16" s="22" customFormat="1" ht="38.25" x14ac:dyDescent="0.2">
      <c r="A148" s="25">
        <v>2019</v>
      </c>
      <c r="B148" s="25">
        <v>2021</v>
      </c>
      <c r="C148" s="24">
        <v>3</v>
      </c>
      <c r="D148" s="23" t="s">
        <v>1251</v>
      </c>
      <c r="E148" s="1" t="s">
        <v>1431</v>
      </c>
      <c r="F148" s="3" t="s">
        <v>1610</v>
      </c>
      <c r="G148" s="3" t="s">
        <v>28</v>
      </c>
      <c r="H148" s="3" t="s">
        <v>46</v>
      </c>
      <c r="I148" s="1">
        <v>0.98109135751721299</v>
      </c>
      <c r="J148" s="26">
        <v>37</v>
      </c>
      <c r="K148" s="27">
        <v>100</v>
      </c>
      <c r="L148" s="28" t="s">
        <v>106</v>
      </c>
      <c r="M148" s="19">
        <v>6247.06</v>
      </c>
      <c r="N148" s="19"/>
      <c r="O148" s="20">
        <v>3684</v>
      </c>
      <c r="P148" s="21"/>
    </row>
    <row r="149" spans="1:16" s="22" customFormat="1" ht="51" x14ac:dyDescent="0.2">
      <c r="A149" s="25">
        <v>2019</v>
      </c>
      <c r="B149" s="25">
        <v>2021</v>
      </c>
      <c r="C149" s="24">
        <v>3</v>
      </c>
      <c r="D149" s="23" t="s">
        <v>1252</v>
      </c>
      <c r="E149" s="1" t="s">
        <v>1432</v>
      </c>
      <c r="F149" s="3" t="s">
        <v>1611</v>
      </c>
      <c r="G149" s="3" t="s">
        <v>51</v>
      </c>
      <c r="H149" s="3" t="s">
        <v>51</v>
      </c>
      <c r="I149" s="1">
        <v>0.98068030007193507</v>
      </c>
      <c r="J149" s="26">
        <v>38</v>
      </c>
      <c r="K149" s="27">
        <v>80</v>
      </c>
      <c r="L149" s="28" t="s">
        <v>106</v>
      </c>
      <c r="M149" s="19">
        <v>5214.12</v>
      </c>
      <c r="N149" s="19"/>
      <c r="O149" s="20">
        <v>3058</v>
      </c>
      <c r="P149" s="21"/>
    </row>
    <row r="150" spans="1:16" s="22" customFormat="1" ht="51" x14ac:dyDescent="0.2">
      <c r="A150" s="25">
        <v>2019</v>
      </c>
      <c r="B150" s="25">
        <v>2021</v>
      </c>
      <c r="C150" s="24">
        <v>3</v>
      </c>
      <c r="D150" s="23" t="s">
        <v>1252</v>
      </c>
      <c r="E150" s="1" t="s">
        <v>1432</v>
      </c>
      <c r="F150" s="3" t="s">
        <v>1612</v>
      </c>
      <c r="G150" s="3" t="s">
        <v>11</v>
      </c>
      <c r="H150" s="3" t="s">
        <v>49</v>
      </c>
      <c r="I150" s="1">
        <v>0.98068030007193507</v>
      </c>
      <c r="J150" s="26">
        <v>38</v>
      </c>
      <c r="K150" s="27">
        <v>20</v>
      </c>
      <c r="L150" s="28" t="s">
        <v>107</v>
      </c>
      <c r="M150" s="19">
        <v>1303.53</v>
      </c>
      <c r="N150" s="19"/>
      <c r="O150" s="20">
        <v>764</v>
      </c>
      <c r="P150" s="21"/>
    </row>
    <row r="151" spans="1:16" s="22" customFormat="1" ht="38.25" x14ac:dyDescent="0.2">
      <c r="A151" s="25">
        <v>2019</v>
      </c>
      <c r="B151" s="25">
        <v>2021</v>
      </c>
      <c r="C151" s="24">
        <v>3</v>
      </c>
      <c r="D151" s="23" t="s">
        <v>1253</v>
      </c>
      <c r="E151" s="1" t="s">
        <v>1433</v>
      </c>
      <c r="F151" s="8" t="s">
        <v>132</v>
      </c>
      <c r="G151" s="3" t="s">
        <v>52</v>
      </c>
      <c r="H151" s="3" t="s">
        <v>52</v>
      </c>
      <c r="I151" s="1">
        <v>0.98016647826533754</v>
      </c>
      <c r="J151" s="26">
        <v>39</v>
      </c>
      <c r="K151" s="27">
        <v>100</v>
      </c>
      <c r="L151" s="28" t="s">
        <v>106</v>
      </c>
      <c r="M151" s="19">
        <v>3555.56</v>
      </c>
      <c r="N151" s="19"/>
      <c r="O151" s="20">
        <v>2074</v>
      </c>
      <c r="P151" s="21"/>
    </row>
    <row r="152" spans="1:16" s="22" customFormat="1" ht="25.5" x14ac:dyDescent="0.2">
      <c r="A152" s="25">
        <v>2019</v>
      </c>
      <c r="B152" s="25">
        <v>2021</v>
      </c>
      <c r="C152" s="24">
        <v>3</v>
      </c>
      <c r="D152" s="23" t="s">
        <v>1254</v>
      </c>
      <c r="E152" s="1" t="s">
        <v>1434</v>
      </c>
      <c r="F152" s="3" t="s">
        <v>1613</v>
      </c>
      <c r="G152" s="3" t="s">
        <v>13</v>
      </c>
      <c r="H152" s="3" t="s">
        <v>49</v>
      </c>
      <c r="I152" s="1">
        <v>0.97996094954269852</v>
      </c>
      <c r="J152" s="26">
        <v>40</v>
      </c>
      <c r="K152" s="27">
        <v>100</v>
      </c>
      <c r="L152" s="28" t="s">
        <v>106</v>
      </c>
      <c r="M152" s="19">
        <v>4532.9399999999996</v>
      </c>
      <c r="N152" s="19"/>
      <c r="O152" s="20">
        <v>2629</v>
      </c>
      <c r="P152" s="21"/>
    </row>
    <row r="153" spans="1:16" s="22" customFormat="1" ht="38.25" x14ac:dyDescent="0.2">
      <c r="A153" s="25">
        <v>2019</v>
      </c>
      <c r="B153" s="25">
        <v>2021</v>
      </c>
      <c r="C153" s="24">
        <v>3</v>
      </c>
      <c r="D153" s="23" t="s">
        <v>1255</v>
      </c>
      <c r="E153" s="1" t="s">
        <v>1435</v>
      </c>
      <c r="F153" s="3" t="s">
        <v>1614</v>
      </c>
      <c r="G153" s="3" t="s">
        <v>28</v>
      </c>
      <c r="H153" s="3" t="s">
        <v>46</v>
      </c>
      <c r="I153" s="1">
        <v>0.97975542082005962</v>
      </c>
      <c r="J153" s="26">
        <v>41</v>
      </c>
      <c r="K153" s="27">
        <v>100</v>
      </c>
      <c r="L153" s="28" t="s">
        <v>106</v>
      </c>
      <c r="M153" s="19">
        <v>4235.29</v>
      </c>
      <c r="N153" s="19"/>
      <c r="O153" s="20">
        <v>2442</v>
      </c>
      <c r="P153" s="21"/>
    </row>
    <row r="154" spans="1:16" s="22" customFormat="1" ht="51" x14ac:dyDescent="0.2">
      <c r="A154" s="25">
        <v>2019</v>
      </c>
      <c r="B154" s="15">
        <v>2021</v>
      </c>
      <c r="C154" s="16">
        <v>3</v>
      </c>
      <c r="D154" s="23" t="s">
        <v>1256</v>
      </c>
      <c r="E154" s="1" t="s">
        <v>1436</v>
      </c>
      <c r="F154" s="3" t="s">
        <v>1615</v>
      </c>
      <c r="G154" s="3" t="s">
        <v>60</v>
      </c>
      <c r="H154" s="3" t="s">
        <v>60</v>
      </c>
      <c r="I154" s="1">
        <v>0.97954989209742049</v>
      </c>
      <c r="J154" s="26">
        <v>42</v>
      </c>
      <c r="K154" s="27">
        <v>100</v>
      </c>
      <c r="L154" s="28" t="s">
        <v>106</v>
      </c>
      <c r="M154" s="19">
        <v>14176.47</v>
      </c>
      <c r="N154" s="19"/>
      <c r="O154" s="20">
        <v>8129</v>
      </c>
      <c r="P154" s="21"/>
    </row>
    <row r="155" spans="1:16" s="22" customFormat="1" ht="51" x14ac:dyDescent="0.2">
      <c r="A155" s="25">
        <v>2019</v>
      </c>
      <c r="B155" s="15">
        <v>2021</v>
      </c>
      <c r="C155" s="16">
        <v>3</v>
      </c>
      <c r="D155" s="23" t="s">
        <v>1257</v>
      </c>
      <c r="E155" s="1" t="s">
        <v>1437</v>
      </c>
      <c r="F155" s="3" t="s">
        <v>1616</v>
      </c>
      <c r="G155" s="3" t="s">
        <v>29</v>
      </c>
      <c r="H155" s="3" t="s">
        <v>57</v>
      </c>
      <c r="I155" s="1">
        <v>0.97924159901346219</v>
      </c>
      <c r="J155" s="26">
        <v>43</v>
      </c>
      <c r="K155" s="27">
        <v>100</v>
      </c>
      <c r="L155" s="28" t="s">
        <v>106</v>
      </c>
      <c r="M155" s="19">
        <v>10117.65</v>
      </c>
      <c r="N155" s="19"/>
      <c r="O155" s="20">
        <v>5768</v>
      </c>
      <c r="P155" s="21"/>
    </row>
    <row r="156" spans="1:16" s="22" customFormat="1" ht="38.25" x14ac:dyDescent="0.2">
      <c r="A156" s="25">
        <v>2019</v>
      </c>
      <c r="B156" s="15">
        <v>2021</v>
      </c>
      <c r="C156" s="16">
        <v>3</v>
      </c>
      <c r="D156" s="23" t="s">
        <v>1258</v>
      </c>
      <c r="E156" s="1" t="s">
        <v>1438</v>
      </c>
      <c r="F156" s="3" t="s">
        <v>1617</v>
      </c>
      <c r="G156" s="3" t="s">
        <v>14</v>
      </c>
      <c r="H156" s="3" t="s">
        <v>46</v>
      </c>
      <c r="I156" s="1">
        <v>0.97872777720686455</v>
      </c>
      <c r="J156" s="26">
        <v>44</v>
      </c>
      <c r="K156" s="27">
        <v>100</v>
      </c>
      <c r="L156" s="28" t="s">
        <v>106</v>
      </c>
      <c r="M156" s="19">
        <v>23529.41</v>
      </c>
      <c r="N156" s="19"/>
      <c r="O156" s="20">
        <v>13338</v>
      </c>
      <c r="P156" s="21"/>
    </row>
    <row r="157" spans="1:16" s="22" customFormat="1" ht="38.25" x14ac:dyDescent="0.2">
      <c r="A157" s="25">
        <v>2019</v>
      </c>
      <c r="B157" s="15">
        <v>2021</v>
      </c>
      <c r="C157" s="16">
        <v>3</v>
      </c>
      <c r="D157" s="23" t="s">
        <v>1259</v>
      </c>
      <c r="E157" s="1" t="s">
        <v>1439</v>
      </c>
      <c r="F157" s="3" t="s">
        <v>1618</v>
      </c>
      <c r="G157" s="3" t="s">
        <v>13</v>
      </c>
      <c r="H157" s="3" t="s">
        <v>47</v>
      </c>
      <c r="I157" s="1">
        <v>0.97811119103894772</v>
      </c>
      <c r="J157" s="26">
        <v>45</v>
      </c>
      <c r="K157" s="27">
        <v>100</v>
      </c>
      <c r="L157" s="28" t="s">
        <v>106</v>
      </c>
      <c r="M157" s="19">
        <v>9600</v>
      </c>
      <c r="N157" s="19"/>
      <c r="O157" s="20">
        <v>5411</v>
      </c>
      <c r="P157" s="21"/>
    </row>
    <row r="158" spans="1:16" s="22" customFormat="1" ht="38.25" x14ac:dyDescent="0.2">
      <c r="A158" s="25">
        <v>2019</v>
      </c>
      <c r="B158" s="15">
        <v>2021</v>
      </c>
      <c r="C158" s="16">
        <v>3</v>
      </c>
      <c r="D158" s="23" t="s">
        <v>1260</v>
      </c>
      <c r="E158" s="1" t="s">
        <v>1440</v>
      </c>
      <c r="F158" s="8" t="s">
        <v>1619</v>
      </c>
      <c r="G158" s="3" t="s">
        <v>11</v>
      </c>
      <c r="H158" s="3" t="s">
        <v>75</v>
      </c>
      <c r="I158" s="1">
        <v>0.9778028979549892</v>
      </c>
      <c r="J158" s="26">
        <v>46</v>
      </c>
      <c r="K158" s="27">
        <v>100</v>
      </c>
      <c r="L158" s="28" t="s">
        <v>106</v>
      </c>
      <c r="M158" s="19">
        <v>10111.11</v>
      </c>
      <c r="N158" s="19"/>
      <c r="O158" s="20">
        <v>5666</v>
      </c>
      <c r="P158" s="21"/>
    </row>
    <row r="159" spans="1:16" s="22" customFormat="1" ht="38.25" x14ac:dyDescent="0.2">
      <c r="A159" s="25">
        <v>2019</v>
      </c>
      <c r="B159" s="15">
        <v>2021</v>
      </c>
      <c r="C159" s="16">
        <v>3</v>
      </c>
      <c r="D159" s="23" t="s">
        <v>1261</v>
      </c>
      <c r="E159" s="1" t="s">
        <v>1441</v>
      </c>
      <c r="F159" s="3" t="s">
        <v>1620</v>
      </c>
      <c r="G159" s="3" t="s">
        <v>10</v>
      </c>
      <c r="H159" s="3" t="s">
        <v>54</v>
      </c>
      <c r="I159" s="1">
        <v>0.97687801870311375</v>
      </c>
      <c r="J159" s="26">
        <v>47</v>
      </c>
      <c r="K159" s="27">
        <v>100</v>
      </c>
      <c r="L159" s="28" t="s">
        <v>106</v>
      </c>
      <c r="M159" s="19">
        <v>13588.24</v>
      </c>
      <c r="N159" s="19"/>
      <c r="O159" s="20">
        <v>7570</v>
      </c>
      <c r="P159" s="21"/>
    </row>
    <row r="160" spans="1:16" s="22" customFormat="1" ht="38.25" x14ac:dyDescent="0.2">
      <c r="A160" s="25">
        <v>2019</v>
      </c>
      <c r="B160" s="15">
        <v>2021</v>
      </c>
      <c r="C160" s="16">
        <v>3</v>
      </c>
      <c r="D160" s="23" t="s">
        <v>1262</v>
      </c>
      <c r="E160" s="1" t="s">
        <v>1442</v>
      </c>
      <c r="F160" s="3" t="s">
        <v>1621</v>
      </c>
      <c r="G160" s="3" t="s">
        <v>1703</v>
      </c>
      <c r="H160" s="3" t="s">
        <v>50</v>
      </c>
      <c r="I160" s="1">
        <v>0.97533655328332125</v>
      </c>
      <c r="J160" s="26">
        <v>48</v>
      </c>
      <c r="K160" s="27">
        <v>100</v>
      </c>
      <c r="L160" s="28" t="s">
        <v>106</v>
      </c>
      <c r="M160" s="19">
        <v>13111.11</v>
      </c>
      <c r="N160" s="19"/>
      <c r="O160" s="20">
        <v>7261</v>
      </c>
      <c r="P160" s="21"/>
    </row>
    <row r="161" spans="1:16" s="22" customFormat="1" ht="38.25" x14ac:dyDescent="0.2">
      <c r="A161" s="25">
        <v>2019</v>
      </c>
      <c r="B161" s="15">
        <v>2021</v>
      </c>
      <c r="C161" s="16">
        <v>3</v>
      </c>
      <c r="D161" s="23" t="s">
        <v>1263</v>
      </c>
      <c r="E161" s="1" t="s">
        <v>1443</v>
      </c>
      <c r="F161" s="3" t="s">
        <v>1622</v>
      </c>
      <c r="G161" s="3" t="s">
        <v>1703</v>
      </c>
      <c r="H161" s="3" t="s">
        <v>50</v>
      </c>
      <c r="I161" s="1">
        <v>0.97492549583804344</v>
      </c>
      <c r="J161" s="26">
        <v>49</v>
      </c>
      <c r="K161" s="27">
        <v>100</v>
      </c>
      <c r="L161" s="28" t="s">
        <v>106</v>
      </c>
      <c r="M161" s="19">
        <v>16955.560000000001</v>
      </c>
      <c r="N161" s="19"/>
      <c r="O161" s="20">
        <v>9335</v>
      </c>
      <c r="P161" s="21"/>
    </row>
    <row r="162" spans="1:16" s="22" customFormat="1" ht="38.25" x14ac:dyDescent="0.2">
      <c r="A162" s="25">
        <v>2019</v>
      </c>
      <c r="B162" s="15">
        <v>2021</v>
      </c>
      <c r="C162" s="16">
        <v>3</v>
      </c>
      <c r="D162" s="23" t="s">
        <v>1264</v>
      </c>
      <c r="E162" s="1" t="s">
        <v>1444</v>
      </c>
      <c r="F162" s="3" t="s">
        <v>1623</v>
      </c>
      <c r="G162" s="3" t="s">
        <v>32</v>
      </c>
      <c r="H162" s="3" t="s">
        <v>57</v>
      </c>
      <c r="I162" s="1">
        <v>0.97358955914088985</v>
      </c>
      <c r="J162" s="26">
        <v>50</v>
      </c>
      <c r="K162" s="27">
        <v>100</v>
      </c>
      <c r="L162" s="28" t="s">
        <v>106</v>
      </c>
      <c r="M162" s="19">
        <v>22341.18</v>
      </c>
      <c r="N162" s="19"/>
      <c r="O162" s="20">
        <v>12228</v>
      </c>
      <c r="P162" s="21"/>
    </row>
    <row r="163" spans="1:16" s="22" customFormat="1" ht="38.25" x14ac:dyDescent="0.2">
      <c r="A163" s="25">
        <v>2019</v>
      </c>
      <c r="B163" s="15">
        <v>2021</v>
      </c>
      <c r="C163" s="16">
        <v>3</v>
      </c>
      <c r="D163" s="23" t="s">
        <v>1265</v>
      </c>
      <c r="E163" s="1" t="s">
        <v>1445</v>
      </c>
      <c r="F163" s="3" t="s">
        <v>1624</v>
      </c>
      <c r="G163" s="3" t="s">
        <v>88</v>
      </c>
      <c r="H163" s="3" t="s">
        <v>55</v>
      </c>
      <c r="I163" s="1">
        <v>0.97307573733429242</v>
      </c>
      <c r="J163" s="26">
        <v>51</v>
      </c>
      <c r="K163" s="27">
        <v>65</v>
      </c>
      <c r="L163" s="28" t="s">
        <v>106</v>
      </c>
      <c r="M163" s="19">
        <v>16288.23</v>
      </c>
      <c r="N163" s="19"/>
      <c r="O163" s="20">
        <v>8862</v>
      </c>
      <c r="P163" s="21"/>
    </row>
    <row r="164" spans="1:16" s="22" customFormat="1" ht="38.25" x14ac:dyDescent="0.2">
      <c r="A164" s="25">
        <v>2019</v>
      </c>
      <c r="B164" s="15">
        <v>2021</v>
      </c>
      <c r="C164" s="16">
        <v>3</v>
      </c>
      <c r="D164" s="23" t="s">
        <v>1265</v>
      </c>
      <c r="E164" s="1" t="s">
        <v>1445</v>
      </c>
      <c r="F164" s="3" t="s">
        <v>1625</v>
      </c>
      <c r="G164" s="3" t="s">
        <v>28</v>
      </c>
      <c r="H164" s="3" t="s">
        <v>46</v>
      </c>
      <c r="I164" s="1">
        <v>0.97307573733429242</v>
      </c>
      <c r="J164" s="26">
        <v>51</v>
      </c>
      <c r="K164" s="27">
        <v>35</v>
      </c>
      <c r="L164" s="28" t="s">
        <v>107</v>
      </c>
      <c r="M164" s="19">
        <v>8770.58</v>
      </c>
      <c r="N164" s="19"/>
      <c r="O164" s="20">
        <v>4771</v>
      </c>
      <c r="P164" s="21"/>
    </row>
    <row r="165" spans="1:16" s="22" customFormat="1" ht="38.25" x14ac:dyDescent="0.2">
      <c r="A165" s="25">
        <v>2019</v>
      </c>
      <c r="B165" s="15">
        <v>2021</v>
      </c>
      <c r="C165" s="16">
        <v>3</v>
      </c>
      <c r="D165" s="23" t="s">
        <v>1266</v>
      </c>
      <c r="E165" s="1" t="s">
        <v>1446</v>
      </c>
      <c r="F165" s="3" t="s">
        <v>1626</v>
      </c>
      <c r="G165" s="3" t="s">
        <v>102</v>
      </c>
      <c r="H165" s="3" t="s">
        <v>56</v>
      </c>
      <c r="I165" s="1">
        <v>0.9727674442503339</v>
      </c>
      <c r="J165" s="26">
        <v>52</v>
      </c>
      <c r="K165" s="27">
        <v>100</v>
      </c>
      <c r="L165" s="28" t="s">
        <v>106</v>
      </c>
      <c r="M165" s="19">
        <v>9529.41</v>
      </c>
      <c r="N165" s="19"/>
      <c r="O165" s="20">
        <v>5154</v>
      </c>
      <c r="P165" s="21"/>
    </row>
    <row r="166" spans="1:16" s="22" customFormat="1" ht="25.5" x14ac:dyDescent="0.2">
      <c r="A166" s="25">
        <v>2019</v>
      </c>
      <c r="B166" s="15">
        <v>2021</v>
      </c>
      <c r="C166" s="16">
        <v>3</v>
      </c>
      <c r="D166" s="23" t="s">
        <v>1267</v>
      </c>
      <c r="E166" s="1" t="s">
        <v>1447</v>
      </c>
      <c r="F166" s="3" t="s">
        <v>1627</v>
      </c>
      <c r="G166" s="3" t="s">
        <v>52</v>
      </c>
      <c r="H166" s="3" t="s">
        <v>52</v>
      </c>
      <c r="I166" s="1">
        <v>0.97060939266262458</v>
      </c>
      <c r="J166" s="26">
        <v>53</v>
      </c>
      <c r="K166" s="27">
        <v>100</v>
      </c>
      <c r="L166" s="28" t="s">
        <v>106</v>
      </c>
      <c r="M166" s="19">
        <v>6888.89</v>
      </c>
      <c r="N166" s="19"/>
      <c r="O166" s="20">
        <v>3703</v>
      </c>
      <c r="P166" s="21"/>
    </row>
    <row r="167" spans="1:16" s="22" customFormat="1" ht="51" x14ac:dyDescent="0.2">
      <c r="A167" s="25">
        <v>2019</v>
      </c>
      <c r="B167" s="15">
        <v>2021</v>
      </c>
      <c r="C167" s="16">
        <v>3</v>
      </c>
      <c r="D167" s="23" t="s">
        <v>1268</v>
      </c>
      <c r="E167" s="1" t="s">
        <v>1448</v>
      </c>
      <c r="F167" s="8" t="s">
        <v>1628</v>
      </c>
      <c r="G167" s="3" t="s">
        <v>17</v>
      </c>
      <c r="H167" s="3" t="s">
        <v>56</v>
      </c>
      <c r="I167" s="1">
        <v>0.96999280649470765</v>
      </c>
      <c r="J167" s="26">
        <v>54</v>
      </c>
      <c r="K167" s="27">
        <v>100</v>
      </c>
      <c r="L167" s="28" t="s">
        <v>106</v>
      </c>
      <c r="M167" s="19">
        <v>8352.94</v>
      </c>
      <c r="N167" s="19"/>
      <c r="O167" s="20">
        <v>4463</v>
      </c>
      <c r="P167" s="21"/>
    </row>
    <row r="168" spans="1:16" s="22" customFormat="1" ht="38.25" x14ac:dyDescent="0.2">
      <c r="A168" s="25">
        <v>2019</v>
      </c>
      <c r="B168" s="15">
        <v>2021</v>
      </c>
      <c r="C168" s="16">
        <v>3</v>
      </c>
      <c r="D168" s="23" t="s">
        <v>1269</v>
      </c>
      <c r="E168" s="1" t="s">
        <v>1449</v>
      </c>
      <c r="F168" s="8" t="s">
        <v>1629</v>
      </c>
      <c r="G168" s="3" t="s">
        <v>16</v>
      </c>
      <c r="H168" s="3" t="s">
        <v>57</v>
      </c>
      <c r="I168" s="1">
        <v>0.96875963415887367</v>
      </c>
      <c r="J168" s="26">
        <v>55</v>
      </c>
      <c r="K168" s="27">
        <v>100</v>
      </c>
      <c r="L168" s="28" t="s">
        <v>106</v>
      </c>
      <c r="M168" s="19">
        <v>10058.82</v>
      </c>
      <c r="N168" s="19"/>
      <c r="O168" s="20">
        <v>5341</v>
      </c>
      <c r="P168" s="21"/>
    </row>
    <row r="169" spans="1:16" s="22" customFormat="1" ht="25.5" x14ac:dyDescent="0.2">
      <c r="A169" s="25">
        <v>2019</v>
      </c>
      <c r="B169" s="15">
        <v>2021</v>
      </c>
      <c r="C169" s="16">
        <v>3</v>
      </c>
      <c r="D169" s="23" t="s">
        <v>1270</v>
      </c>
      <c r="E169" s="1" t="s">
        <v>1450</v>
      </c>
      <c r="F169" s="3" t="s">
        <v>1630</v>
      </c>
      <c r="G169" s="3" t="s">
        <v>11</v>
      </c>
      <c r="H169" s="3" t="s">
        <v>52</v>
      </c>
      <c r="I169" s="1">
        <v>0.96865686979755428</v>
      </c>
      <c r="J169" s="26">
        <v>56</v>
      </c>
      <c r="K169" s="27">
        <v>100</v>
      </c>
      <c r="L169" s="28" t="s">
        <v>106</v>
      </c>
      <c r="M169" s="19">
        <v>3500</v>
      </c>
      <c r="N169" s="19"/>
      <c r="O169" s="20">
        <v>1847</v>
      </c>
      <c r="P169" s="21"/>
    </row>
    <row r="170" spans="1:16" s="22" customFormat="1" ht="38.25" x14ac:dyDescent="0.2">
      <c r="A170" s="25">
        <v>2019</v>
      </c>
      <c r="B170" s="15">
        <v>2021</v>
      </c>
      <c r="C170" s="16">
        <v>3</v>
      </c>
      <c r="D170" s="23" t="s">
        <v>1271</v>
      </c>
      <c r="E170" s="1" t="s">
        <v>1451</v>
      </c>
      <c r="F170" s="3" t="s">
        <v>1631</v>
      </c>
      <c r="G170" s="3" t="s">
        <v>26</v>
      </c>
      <c r="H170" s="3" t="s">
        <v>51</v>
      </c>
      <c r="I170" s="1">
        <v>0.96845134107491515</v>
      </c>
      <c r="J170" s="26">
        <v>57</v>
      </c>
      <c r="K170" s="27">
        <v>100</v>
      </c>
      <c r="L170" s="28" t="s">
        <v>106</v>
      </c>
      <c r="M170" s="19">
        <v>21764.71</v>
      </c>
      <c r="N170" s="19"/>
      <c r="O170" s="20">
        <v>11416</v>
      </c>
      <c r="P170" s="21"/>
    </row>
    <row r="171" spans="1:16" s="22" customFormat="1" ht="38.25" x14ac:dyDescent="0.2">
      <c r="A171" s="25">
        <v>2019</v>
      </c>
      <c r="B171" s="15">
        <v>2021</v>
      </c>
      <c r="C171" s="16">
        <v>3</v>
      </c>
      <c r="D171" s="23" t="s">
        <v>1272</v>
      </c>
      <c r="E171" s="1" t="s">
        <v>1452</v>
      </c>
      <c r="F171" s="3" t="s">
        <v>1632</v>
      </c>
      <c r="G171" s="3" t="s">
        <v>32</v>
      </c>
      <c r="H171" s="3" t="s">
        <v>57</v>
      </c>
      <c r="I171" s="1">
        <v>0.96814304799095663</v>
      </c>
      <c r="J171" s="26">
        <v>58</v>
      </c>
      <c r="K171" s="27">
        <v>100</v>
      </c>
      <c r="L171" s="28" t="s">
        <v>106</v>
      </c>
      <c r="M171" s="19">
        <v>6470.59</v>
      </c>
      <c r="N171" s="19"/>
      <c r="O171" s="20">
        <v>3373</v>
      </c>
      <c r="P171" s="21"/>
    </row>
    <row r="172" spans="1:16" s="22" customFormat="1" ht="25.5" x14ac:dyDescent="0.2">
      <c r="A172" s="25">
        <v>2019</v>
      </c>
      <c r="B172" s="15">
        <v>2021</v>
      </c>
      <c r="C172" s="16">
        <v>3</v>
      </c>
      <c r="D172" s="23" t="s">
        <v>1273</v>
      </c>
      <c r="E172" s="1" t="s">
        <v>1453</v>
      </c>
      <c r="F172" s="3" t="s">
        <v>1633</v>
      </c>
      <c r="G172" s="3" t="s">
        <v>11</v>
      </c>
      <c r="H172" s="3" t="s">
        <v>49</v>
      </c>
      <c r="I172" s="1">
        <v>0.96773199054567871</v>
      </c>
      <c r="J172" s="26">
        <v>59</v>
      </c>
      <c r="K172" s="27">
        <v>80</v>
      </c>
      <c r="L172" s="28" t="s">
        <v>106</v>
      </c>
      <c r="M172" s="19">
        <v>5204.2</v>
      </c>
      <c r="N172" s="19"/>
      <c r="O172" s="20">
        <v>2695</v>
      </c>
      <c r="P172" s="21"/>
    </row>
    <row r="173" spans="1:16" s="22" customFormat="1" x14ac:dyDescent="0.2">
      <c r="A173" s="25">
        <v>2019</v>
      </c>
      <c r="B173" s="15">
        <v>2021</v>
      </c>
      <c r="C173" s="16">
        <v>3</v>
      </c>
      <c r="D173" s="23" t="s">
        <v>1273</v>
      </c>
      <c r="E173" s="1" t="s">
        <v>1453</v>
      </c>
      <c r="F173" s="3" t="s">
        <v>1634</v>
      </c>
      <c r="G173" s="3" t="s">
        <v>11</v>
      </c>
      <c r="H173" s="3" t="s">
        <v>46</v>
      </c>
      <c r="I173" s="1">
        <v>0.96773199054567871</v>
      </c>
      <c r="J173" s="26">
        <v>59</v>
      </c>
      <c r="K173" s="27">
        <v>20</v>
      </c>
      <c r="L173" s="28" t="s">
        <v>107</v>
      </c>
      <c r="M173" s="19">
        <v>1301.05</v>
      </c>
      <c r="N173" s="19"/>
      <c r="O173" s="20">
        <v>674</v>
      </c>
      <c r="P173" s="21"/>
    </row>
    <row r="174" spans="1:16" s="22" customFormat="1" ht="51" x14ac:dyDescent="0.2">
      <c r="A174" s="25">
        <v>2019</v>
      </c>
      <c r="B174" s="15">
        <v>2021</v>
      </c>
      <c r="C174" s="16">
        <v>3</v>
      </c>
      <c r="D174" s="23" t="s">
        <v>1274</v>
      </c>
      <c r="E174" s="1" t="s">
        <v>1454</v>
      </c>
      <c r="F174" s="3" t="s">
        <v>1635</v>
      </c>
      <c r="G174" s="3" t="s">
        <v>60</v>
      </c>
      <c r="H174" s="3" t="s">
        <v>60</v>
      </c>
      <c r="I174" s="1">
        <v>0.9676292261843592</v>
      </c>
      <c r="J174" s="26">
        <v>60</v>
      </c>
      <c r="K174" s="27">
        <v>100</v>
      </c>
      <c r="L174" s="28" t="s">
        <v>106</v>
      </c>
      <c r="M174" s="19">
        <v>15764.71</v>
      </c>
      <c r="N174" s="19"/>
      <c r="O174" s="20">
        <v>8114</v>
      </c>
      <c r="P174" s="21"/>
    </row>
    <row r="175" spans="1:16" s="22" customFormat="1" ht="51" x14ac:dyDescent="0.2">
      <c r="A175" s="25">
        <v>2019</v>
      </c>
      <c r="B175" s="15">
        <v>2021</v>
      </c>
      <c r="C175" s="16">
        <v>3</v>
      </c>
      <c r="D175" s="23" t="s">
        <v>1275</v>
      </c>
      <c r="E175" s="1" t="s">
        <v>1455</v>
      </c>
      <c r="F175" s="3" t="s">
        <v>1636</v>
      </c>
      <c r="G175" s="3" t="s">
        <v>84</v>
      </c>
      <c r="H175" s="3" t="s">
        <v>57</v>
      </c>
      <c r="I175" s="1">
        <v>0.9676292261843592</v>
      </c>
      <c r="J175" s="26">
        <v>60</v>
      </c>
      <c r="K175" s="27">
        <v>60</v>
      </c>
      <c r="L175" s="28" t="s">
        <v>106</v>
      </c>
      <c r="M175" s="19">
        <v>5992.94</v>
      </c>
      <c r="N175" s="19"/>
      <c r="O175" s="20">
        <v>3085</v>
      </c>
      <c r="P175" s="21"/>
    </row>
    <row r="176" spans="1:16" s="22" customFormat="1" ht="51" x14ac:dyDescent="0.2">
      <c r="A176" s="25">
        <v>2019</v>
      </c>
      <c r="B176" s="15">
        <v>2021</v>
      </c>
      <c r="C176" s="16">
        <v>3</v>
      </c>
      <c r="D176" s="23" t="s">
        <v>1275</v>
      </c>
      <c r="E176" s="1" t="s">
        <v>1455</v>
      </c>
      <c r="F176" s="3" t="s">
        <v>1637</v>
      </c>
      <c r="G176" s="3" t="s">
        <v>1694</v>
      </c>
      <c r="H176" s="3" t="s">
        <v>50</v>
      </c>
      <c r="I176" s="1">
        <v>0.9676292261843592</v>
      </c>
      <c r="J176" s="26">
        <v>60</v>
      </c>
      <c r="K176" s="27">
        <v>20</v>
      </c>
      <c r="L176" s="28" t="s">
        <v>107</v>
      </c>
      <c r="M176" s="19">
        <v>1997.64</v>
      </c>
      <c r="N176" s="19"/>
      <c r="O176" s="20">
        <v>1028</v>
      </c>
      <c r="P176" s="21"/>
    </row>
    <row r="177" spans="1:16" s="22" customFormat="1" ht="51" x14ac:dyDescent="0.2">
      <c r="A177" s="25">
        <v>2019</v>
      </c>
      <c r="B177" s="15">
        <v>2021</v>
      </c>
      <c r="C177" s="16">
        <v>3</v>
      </c>
      <c r="D177" s="23" t="s">
        <v>1275</v>
      </c>
      <c r="E177" s="1" t="s">
        <v>1455</v>
      </c>
      <c r="F177" s="3" t="s">
        <v>1638</v>
      </c>
      <c r="G177" s="3" t="s">
        <v>31</v>
      </c>
      <c r="H177" s="3" t="s">
        <v>51</v>
      </c>
      <c r="I177" s="1">
        <v>0.9676292261843592</v>
      </c>
      <c r="J177" s="26">
        <v>60</v>
      </c>
      <c r="K177" s="27">
        <v>20</v>
      </c>
      <c r="L177" s="28" t="s">
        <v>107</v>
      </c>
      <c r="M177" s="19">
        <v>1997.64</v>
      </c>
      <c r="N177" s="19"/>
      <c r="O177" s="20">
        <v>1028</v>
      </c>
      <c r="P177" s="21"/>
    </row>
    <row r="178" spans="1:16" s="22" customFormat="1" ht="25.5" x14ac:dyDescent="0.2">
      <c r="A178" s="25">
        <v>2019</v>
      </c>
      <c r="B178" s="15">
        <v>2021</v>
      </c>
      <c r="C178" s="16">
        <v>3</v>
      </c>
      <c r="D178" s="23" t="s">
        <v>1276</v>
      </c>
      <c r="E178" s="1" t="s">
        <v>1456</v>
      </c>
      <c r="F178" s="3" t="s">
        <v>1639</v>
      </c>
      <c r="G178" s="3" t="s">
        <v>14</v>
      </c>
      <c r="H178" s="3" t="s">
        <v>46</v>
      </c>
      <c r="I178" s="1">
        <v>0.96732093310040068</v>
      </c>
      <c r="J178" s="26">
        <v>61</v>
      </c>
      <c r="K178" s="27">
        <v>100</v>
      </c>
      <c r="L178" s="28" t="s">
        <v>106</v>
      </c>
      <c r="M178" s="19">
        <v>26352.94</v>
      </c>
      <c r="N178" s="19"/>
      <c r="O178" s="20">
        <v>13479</v>
      </c>
      <c r="P178" s="21"/>
    </row>
    <row r="179" spans="1:16" s="22" customFormat="1" ht="38.25" x14ac:dyDescent="0.2">
      <c r="A179" s="25">
        <v>2019</v>
      </c>
      <c r="B179" s="15">
        <v>2021</v>
      </c>
      <c r="C179" s="16">
        <v>3</v>
      </c>
      <c r="D179" s="23" t="s">
        <v>1277</v>
      </c>
      <c r="E179" s="1" t="s">
        <v>1457</v>
      </c>
      <c r="F179" s="3" t="s">
        <v>1640</v>
      </c>
      <c r="G179" s="3" t="s">
        <v>32</v>
      </c>
      <c r="H179" s="3" t="s">
        <v>57</v>
      </c>
      <c r="I179" s="1">
        <v>0.96639605384852534</v>
      </c>
      <c r="J179" s="26">
        <v>62</v>
      </c>
      <c r="K179" s="27">
        <v>100</v>
      </c>
      <c r="L179" s="28" t="s">
        <v>106</v>
      </c>
      <c r="M179" s="19">
        <v>3882.35</v>
      </c>
      <c r="N179" s="19"/>
      <c r="O179" s="20">
        <v>1973</v>
      </c>
      <c r="P179" s="21"/>
    </row>
    <row r="180" spans="1:16" s="22" customFormat="1" ht="38.25" x14ac:dyDescent="0.2">
      <c r="A180" s="25">
        <v>2019</v>
      </c>
      <c r="B180" s="15">
        <v>2020</v>
      </c>
      <c r="C180" s="16">
        <v>3</v>
      </c>
      <c r="D180" s="23" t="s">
        <v>1278</v>
      </c>
      <c r="E180" s="1" t="s">
        <v>1458</v>
      </c>
      <c r="F180" s="3" t="s">
        <v>1641</v>
      </c>
      <c r="G180" s="3" t="s">
        <v>67</v>
      </c>
      <c r="H180" s="3" t="s">
        <v>54</v>
      </c>
      <c r="I180" s="1">
        <v>0.96639605384852534</v>
      </c>
      <c r="J180" s="26">
        <v>62</v>
      </c>
      <c r="K180" s="27">
        <v>100</v>
      </c>
      <c r="L180" s="28" t="s">
        <v>106</v>
      </c>
      <c r="M180" s="19">
        <v>5736.84</v>
      </c>
      <c r="N180" s="19"/>
      <c r="O180" s="20">
        <v>2915</v>
      </c>
      <c r="P180" s="21"/>
    </row>
    <row r="181" spans="1:16" s="22" customFormat="1" ht="38.25" x14ac:dyDescent="0.2">
      <c r="A181" s="25">
        <v>2019</v>
      </c>
      <c r="B181" s="15">
        <v>2021</v>
      </c>
      <c r="C181" s="16">
        <v>3</v>
      </c>
      <c r="D181" s="23" t="s">
        <v>1279</v>
      </c>
      <c r="E181" s="1" t="s">
        <v>1459</v>
      </c>
      <c r="F181" s="3" t="s">
        <v>1642</v>
      </c>
      <c r="G181" s="3" t="s">
        <v>448</v>
      </c>
      <c r="H181" s="3" t="s">
        <v>53</v>
      </c>
      <c r="I181" s="1">
        <v>0.96629328948720583</v>
      </c>
      <c r="J181" s="26">
        <v>63</v>
      </c>
      <c r="K181" s="27">
        <v>100</v>
      </c>
      <c r="L181" s="28" t="s">
        <v>106</v>
      </c>
      <c r="M181" s="19">
        <v>6280</v>
      </c>
      <c r="N181" s="19"/>
      <c r="O181" s="20">
        <v>3171</v>
      </c>
      <c r="P181" s="21"/>
    </row>
    <row r="182" spans="1:16" s="22" customFormat="1" ht="38.25" x14ac:dyDescent="0.2">
      <c r="A182" s="25">
        <v>2019</v>
      </c>
      <c r="B182" s="15">
        <v>2020</v>
      </c>
      <c r="C182" s="16">
        <v>4</v>
      </c>
      <c r="D182" s="23" t="s">
        <v>1280</v>
      </c>
      <c r="E182" s="1" t="s">
        <v>1460</v>
      </c>
      <c r="F182" s="3" t="s">
        <v>130</v>
      </c>
      <c r="G182" s="3" t="s">
        <v>62</v>
      </c>
      <c r="H182" s="3" t="s">
        <v>62</v>
      </c>
      <c r="I182" s="1">
        <v>1</v>
      </c>
      <c r="J182" s="26">
        <v>1</v>
      </c>
      <c r="K182" s="27">
        <v>100</v>
      </c>
      <c r="L182" s="28" t="s">
        <v>106</v>
      </c>
      <c r="M182" s="19">
        <v>12450</v>
      </c>
      <c r="N182" s="19"/>
      <c r="O182" s="20">
        <v>8802</v>
      </c>
      <c r="P182" s="21"/>
    </row>
    <row r="183" spans="1:16" s="22" customFormat="1" ht="38.25" x14ac:dyDescent="0.2">
      <c r="A183" s="25">
        <v>2019</v>
      </c>
      <c r="B183" s="15">
        <v>2020</v>
      </c>
      <c r="C183" s="16">
        <v>4</v>
      </c>
      <c r="D183" s="23" t="s">
        <v>1281</v>
      </c>
      <c r="E183" s="1" t="s">
        <v>1461</v>
      </c>
      <c r="F183" s="3" t="s">
        <v>1643</v>
      </c>
      <c r="G183" s="3" t="s">
        <v>103</v>
      </c>
      <c r="H183" s="3" t="s">
        <v>61</v>
      </c>
      <c r="I183" s="1">
        <v>0.99958639230689694</v>
      </c>
      <c r="J183" s="26">
        <v>2</v>
      </c>
      <c r="K183" s="27">
        <v>100</v>
      </c>
      <c r="L183" s="28" t="s">
        <v>106</v>
      </c>
      <c r="M183" s="19">
        <v>5693.33</v>
      </c>
      <c r="N183" s="19"/>
      <c r="O183" s="20">
        <v>3936</v>
      </c>
      <c r="P183" s="21"/>
    </row>
    <row r="184" spans="1:16" s="22" customFormat="1" ht="38.25" x14ac:dyDescent="0.2">
      <c r="A184" s="25">
        <v>2019</v>
      </c>
      <c r="B184" s="15">
        <v>2020</v>
      </c>
      <c r="C184" s="16">
        <v>4</v>
      </c>
      <c r="D184" s="23" t="s">
        <v>1282</v>
      </c>
      <c r="E184" s="1" t="s">
        <v>1462</v>
      </c>
      <c r="F184" s="3" t="s">
        <v>1644</v>
      </c>
      <c r="G184" s="3" t="s">
        <v>62</v>
      </c>
      <c r="H184" s="8" t="s">
        <v>62</v>
      </c>
      <c r="I184" s="1">
        <v>0.9989659807672423</v>
      </c>
      <c r="J184" s="26">
        <v>3</v>
      </c>
      <c r="K184" s="27">
        <v>100</v>
      </c>
      <c r="L184" s="28" t="s">
        <v>106</v>
      </c>
      <c r="M184" s="19">
        <v>22600</v>
      </c>
      <c r="N184" s="19"/>
      <c r="O184" s="20">
        <v>15275</v>
      </c>
      <c r="P184" s="21"/>
    </row>
    <row r="185" spans="1:16" s="22" customFormat="1" ht="25.5" x14ac:dyDescent="0.2">
      <c r="A185" s="25">
        <v>2019</v>
      </c>
      <c r="B185" s="15">
        <v>2021</v>
      </c>
      <c r="C185" s="16">
        <v>4</v>
      </c>
      <c r="D185" s="23" t="s">
        <v>1283</v>
      </c>
      <c r="E185" s="1" t="s">
        <v>1463</v>
      </c>
      <c r="F185" s="3" t="s">
        <v>1645</v>
      </c>
      <c r="G185" s="3" t="s">
        <v>11</v>
      </c>
      <c r="H185" s="3" t="s">
        <v>55</v>
      </c>
      <c r="I185" s="1">
        <v>0.98903939613276814</v>
      </c>
      <c r="J185" s="26">
        <v>4</v>
      </c>
      <c r="K185" s="27">
        <v>100</v>
      </c>
      <c r="L185" s="28" t="s">
        <v>106</v>
      </c>
      <c r="M185" s="19">
        <v>5555.56</v>
      </c>
      <c r="N185" s="19"/>
      <c r="O185" s="20">
        <v>3668</v>
      </c>
      <c r="P185" s="21"/>
    </row>
    <row r="186" spans="1:16" s="22" customFormat="1" ht="89.25" x14ac:dyDescent="0.2">
      <c r="A186" s="25">
        <v>2019</v>
      </c>
      <c r="B186" s="15">
        <v>2021</v>
      </c>
      <c r="C186" s="16">
        <v>4</v>
      </c>
      <c r="D186" s="23" t="s">
        <v>1284</v>
      </c>
      <c r="E186" s="1" t="s">
        <v>1464</v>
      </c>
      <c r="F186" s="3" t="s">
        <v>1646</v>
      </c>
      <c r="G186" s="3" t="s">
        <v>33</v>
      </c>
      <c r="H186" s="3" t="s">
        <v>61</v>
      </c>
      <c r="I186" s="1">
        <v>0.9884189845931135</v>
      </c>
      <c r="J186" s="26">
        <v>5</v>
      </c>
      <c r="K186" s="27">
        <v>100</v>
      </c>
      <c r="L186" s="28" t="s">
        <v>106</v>
      </c>
      <c r="M186" s="19">
        <v>15055</v>
      </c>
      <c r="N186" s="19"/>
      <c r="O186" s="20">
        <v>9708</v>
      </c>
      <c r="P186" s="21"/>
    </row>
    <row r="187" spans="1:16" s="22" customFormat="1" ht="38.25" x14ac:dyDescent="0.2">
      <c r="A187" s="25">
        <v>2019</v>
      </c>
      <c r="B187" s="15">
        <v>2020</v>
      </c>
      <c r="C187" s="16">
        <v>4</v>
      </c>
      <c r="D187" s="23" t="s">
        <v>1285</v>
      </c>
      <c r="E187" s="1" t="s">
        <v>1465</v>
      </c>
      <c r="F187" s="3" t="s">
        <v>1647</v>
      </c>
      <c r="G187" s="3" t="s">
        <v>62</v>
      </c>
      <c r="H187" s="3" t="s">
        <v>62</v>
      </c>
      <c r="I187" s="1">
        <v>0.98800537690001033</v>
      </c>
      <c r="J187" s="26">
        <v>6</v>
      </c>
      <c r="K187" s="27">
        <v>80</v>
      </c>
      <c r="L187" s="28" t="s">
        <v>106</v>
      </c>
      <c r="M187" s="19">
        <v>7928</v>
      </c>
      <c r="N187" s="19"/>
      <c r="O187" s="20">
        <v>4989</v>
      </c>
      <c r="P187" s="21"/>
    </row>
    <row r="188" spans="1:16" s="22" customFormat="1" ht="38.25" x14ac:dyDescent="0.2">
      <c r="A188" s="25">
        <v>2019</v>
      </c>
      <c r="B188" s="15">
        <v>2020</v>
      </c>
      <c r="C188" s="16">
        <v>4</v>
      </c>
      <c r="D188" s="23" t="s">
        <v>1285</v>
      </c>
      <c r="E188" s="1" t="s">
        <v>1465</v>
      </c>
      <c r="F188" s="3" t="s">
        <v>1706</v>
      </c>
      <c r="G188" s="3" t="s">
        <v>9</v>
      </c>
      <c r="H188" s="3" t="s">
        <v>48</v>
      </c>
      <c r="I188" s="1">
        <v>0.98800537690001033</v>
      </c>
      <c r="J188" s="26">
        <v>6</v>
      </c>
      <c r="K188" s="27">
        <v>20</v>
      </c>
      <c r="L188" s="28" t="s">
        <v>107</v>
      </c>
      <c r="M188" s="19">
        <v>1982</v>
      </c>
      <c r="N188" s="19"/>
      <c r="O188" s="20">
        <v>1247</v>
      </c>
      <c r="P188" s="21"/>
    </row>
    <row r="189" spans="1:16" s="22" customFormat="1" ht="38.25" x14ac:dyDescent="0.2">
      <c r="A189" s="25">
        <v>2019</v>
      </c>
      <c r="B189" s="15">
        <v>2021</v>
      </c>
      <c r="C189" s="16">
        <v>4</v>
      </c>
      <c r="D189" s="23" t="s">
        <v>1286</v>
      </c>
      <c r="E189" s="1" t="s">
        <v>1466</v>
      </c>
      <c r="F189" s="3" t="s">
        <v>1648</v>
      </c>
      <c r="G189" s="3" t="s">
        <v>62</v>
      </c>
      <c r="H189" s="3" t="s">
        <v>62</v>
      </c>
      <c r="I189" s="1">
        <v>0.98800537690001033</v>
      </c>
      <c r="J189" s="26">
        <v>6</v>
      </c>
      <c r="K189" s="27">
        <v>100</v>
      </c>
      <c r="L189" s="28" t="s">
        <v>106</v>
      </c>
      <c r="M189" s="19">
        <v>18248</v>
      </c>
      <c r="N189" s="19"/>
      <c r="O189" s="20">
        <v>11483</v>
      </c>
      <c r="P189" s="21"/>
    </row>
    <row r="190" spans="1:16" s="22" customFormat="1" ht="38.25" x14ac:dyDescent="0.2">
      <c r="A190" s="25">
        <v>2019</v>
      </c>
      <c r="B190" s="15">
        <v>2020</v>
      </c>
      <c r="C190" s="16">
        <v>4</v>
      </c>
      <c r="D190" s="23" t="s">
        <v>1287</v>
      </c>
      <c r="E190" s="1" t="s">
        <v>1467</v>
      </c>
      <c r="F190" s="3" t="s">
        <v>1649</v>
      </c>
      <c r="G190" s="3" t="s">
        <v>21</v>
      </c>
      <c r="H190" s="3" t="s">
        <v>54</v>
      </c>
      <c r="I190" s="1">
        <v>0.97756178264915738</v>
      </c>
      <c r="J190" s="26">
        <v>7</v>
      </c>
      <c r="K190" s="27">
        <v>100</v>
      </c>
      <c r="L190" s="28" t="s">
        <v>106</v>
      </c>
      <c r="M190" s="19">
        <v>6790</v>
      </c>
      <c r="N190" s="19"/>
      <c r="O190" s="20">
        <v>4168</v>
      </c>
      <c r="P190" s="21"/>
    </row>
    <row r="191" spans="1:16" s="22" customFormat="1" ht="25.5" x14ac:dyDescent="0.2">
      <c r="A191" s="25">
        <v>2019</v>
      </c>
      <c r="B191" s="15">
        <v>2021</v>
      </c>
      <c r="C191" s="16">
        <v>4</v>
      </c>
      <c r="D191" s="23" t="s">
        <v>1288</v>
      </c>
      <c r="E191" s="1" t="s">
        <v>1468</v>
      </c>
      <c r="F191" s="3" t="s">
        <v>1650</v>
      </c>
      <c r="G191" s="3" t="s">
        <v>12</v>
      </c>
      <c r="H191" s="3" t="s">
        <v>53</v>
      </c>
      <c r="I191" s="1">
        <v>0.97476993072071139</v>
      </c>
      <c r="J191" s="26">
        <v>8</v>
      </c>
      <c r="K191" s="27">
        <v>100</v>
      </c>
      <c r="L191" s="28" t="s">
        <v>106</v>
      </c>
      <c r="M191" s="19">
        <v>5517.65</v>
      </c>
      <c r="N191" s="19"/>
      <c r="O191" s="20">
        <v>3300</v>
      </c>
      <c r="P191" s="21"/>
    </row>
    <row r="192" spans="1:16" s="22" customFormat="1" ht="25.5" x14ac:dyDescent="0.2">
      <c r="A192" s="25">
        <v>2019</v>
      </c>
      <c r="B192" s="15">
        <v>2020</v>
      </c>
      <c r="C192" s="16">
        <v>4</v>
      </c>
      <c r="D192" s="23" t="s">
        <v>1289</v>
      </c>
      <c r="E192" s="1" t="s">
        <v>1469</v>
      </c>
      <c r="F192" s="3" t="s">
        <v>1651</v>
      </c>
      <c r="G192" s="3" t="s">
        <v>21</v>
      </c>
      <c r="H192" s="3" t="s">
        <v>54</v>
      </c>
      <c r="I192" s="1">
        <v>0.96649777685864957</v>
      </c>
      <c r="J192" s="26">
        <v>9</v>
      </c>
      <c r="K192" s="27">
        <v>100</v>
      </c>
      <c r="L192" s="28" t="s">
        <v>106</v>
      </c>
      <c r="M192" s="19">
        <v>5700</v>
      </c>
      <c r="N192" s="19"/>
      <c r="O192" s="20">
        <v>3322</v>
      </c>
      <c r="P192" s="21"/>
    </row>
    <row r="193" spans="1:16" s="22" customFormat="1" x14ac:dyDescent="0.2">
      <c r="A193" s="25">
        <v>2019</v>
      </c>
      <c r="B193" s="15">
        <v>2021</v>
      </c>
      <c r="C193" s="16">
        <v>4</v>
      </c>
      <c r="D193" s="23" t="s">
        <v>1290</v>
      </c>
      <c r="E193" s="1" t="s">
        <v>1470</v>
      </c>
      <c r="F193" s="3" t="s">
        <v>1652</v>
      </c>
      <c r="G193" s="3" t="s">
        <v>12</v>
      </c>
      <c r="H193" s="3" t="s">
        <v>53</v>
      </c>
      <c r="I193" s="1">
        <v>0.96370592493020379</v>
      </c>
      <c r="J193" s="26">
        <v>10</v>
      </c>
      <c r="K193" s="27">
        <v>65</v>
      </c>
      <c r="L193" s="28" t="s">
        <v>106</v>
      </c>
      <c r="M193" s="19">
        <v>5813.29</v>
      </c>
      <c r="N193" s="19"/>
      <c r="O193" s="20">
        <v>3297</v>
      </c>
      <c r="P193" s="21"/>
    </row>
    <row r="194" spans="1:16" s="22" customFormat="1" ht="25.5" x14ac:dyDescent="0.2">
      <c r="A194" s="25">
        <v>2019</v>
      </c>
      <c r="B194" s="15">
        <v>2021</v>
      </c>
      <c r="C194" s="16">
        <v>4</v>
      </c>
      <c r="D194" s="23" t="s">
        <v>1290</v>
      </c>
      <c r="E194" s="1" t="s">
        <v>1470</v>
      </c>
      <c r="F194" s="3" t="s">
        <v>1653</v>
      </c>
      <c r="G194" s="3" t="s">
        <v>12</v>
      </c>
      <c r="H194" s="3" t="s">
        <v>49</v>
      </c>
      <c r="I194" s="1">
        <v>0.96370592493020379</v>
      </c>
      <c r="J194" s="26">
        <v>10</v>
      </c>
      <c r="K194" s="27">
        <v>35</v>
      </c>
      <c r="L194" s="28" t="s">
        <v>107</v>
      </c>
      <c r="M194" s="19">
        <v>3130.23</v>
      </c>
      <c r="N194" s="19"/>
      <c r="O194" s="20">
        <v>1775</v>
      </c>
      <c r="P194" s="21"/>
    </row>
    <row r="195" spans="1:16" s="22" customFormat="1" ht="38.25" x14ac:dyDescent="0.2">
      <c r="A195" s="25">
        <v>2019</v>
      </c>
      <c r="B195" s="15">
        <v>2021</v>
      </c>
      <c r="C195" s="16">
        <v>4</v>
      </c>
      <c r="D195" s="23" t="s">
        <v>1291</v>
      </c>
      <c r="E195" s="1" t="s">
        <v>1471</v>
      </c>
      <c r="F195" s="3" t="s">
        <v>1654</v>
      </c>
      <c r="G195" s="3" t="s">
        <v>62</v>
      </c>
      <c r="H195" s="3" t="s">
        <v>62</v>
      </c>
      <c r="I195" s="1">
        <v>0.96360252300692795</v>
      </c>
      <c r="J195" s="26">
        <v>11</v>
      </c>
      <c r="K195" s="27">
        <v>100</v>
      </c>
      <c r="L195" s="28" t="s">
        <v>106</v>
      </c>
      <c r="M195" s="19">
        <v>20015</v>
      </c>
      <c r="N195" s="19"/>
      <c r="O195" s="20">
        <v>11040</v>
      </c>
      <c r="P195" s="21"/>
    </row>
    <row r="196" spans="1:16" s="22" customFormat="1" ht="38.25" x14ac:dyDescent="0.2">
      <c r="A196" s="25">
        <v>2019</v>
      </c>
      <c r="B196" s="15">
        <v>2021</v>
      </c>
      <c r="C196" s="16">
        <v>4</v>
      </c>
      <c r="D196" s="23" t="s">
        <v>1292</v>
      </c>
      <c r="E196" s="1" t="s">
        <v>1472</v>
      </c>
      <c r="F196" s="3" t="s">
        <v>124</v>
      </c>
      <c r="G196" s="3" t="s">
        <v>29</v>
      </c>
      <c r="H196" s="3" t="s">
        <v>57</v>
      </c>
      <c r="I196" s="1">
        <v>0.96329231723710063</v>
      </c>
      <c r="J196" s="26">
        <v>12</v>
      </c>
      <c r="K196" s="27">
        <v>100</v>
      </c>
      <c r="L196" s="28" t="s">
        <v>106</v>
      </c>
      <c r="M196" s="19">
        <v>10000</v>
      </c>
      <c r="N196" s="19"/>
      <c r="O196" s="20">
        <v>5361</v>
      </c>
      <c r="P196" s="21"/>
    </row>
    <row r="197" spans="1:16" s="22" customFormat="1" ht="25.5" x14ac:dyDescent="0.2">
      <c r="A197" s="25">
        <v>2019</v>
      </c>
      <c r="B197" s="15">
        <v>2021</v>
      </c>
      <c r="C197" s="16">
        <v>4</v>
      </c>
      <c r="D197" s="23" t="s">
        <v>1293</v>
      </c>
      <c r="E197" s="1" t="s">
        <v>1473</v>
      </c>
      <c r="F197" s="3" t="s">
        <v>1655</v>
      </c>
      <c r="G197" s="3" t="s">
        <v>11</v>
      </c>
      <c r="H197" s="3" t="s">
        <v>52</v>
      </c>
      <c r="I197" s="1">
        <v>0.96246510185089451</v>
      </c>
      <c r="J197" s="26">
        <v>13</v>
      </c>
      <c r="K197" s="27">
        <v>100</v>
      </c>
      <c r="L197" s="28" t="s">
        <v>106</v>
      </c>
      <c r="M197" s="19">
        <v>7588.89</v>
      </c>
      <c r="N197" s="19"/>
      <c r="O197" s="20">
        <v>3950</v>
      </c>
      <c r="P197" s="21"/>
    </row>
    <row r="198" spans="1:16" s="22" customFormat="1" ht="38.25" x14ac:dyDescent="0.2">
      <c r="A198" s="25">
        <v>2019</v>
      </c>
      <c r="B198" s="15">
        <v>2021</v>
      </c>
      <c r="C198" s="16">
        <v>4</v>
      </c>
      <c r="D198" s="23" t="s">
        <v>1294</v>
      </c>
      <c r="E198" s="1" t="s">
        <v>1474</v>
      </c>
      <c r="F198" s="3" t="s">
        <v>1656</v>
      </c>
      <c r="G198" s="3" t="s">
        <v>11</v>
      </c>
      <c r="H198" s="3" t="s">
        <v>49</v>
      </c>
      <c r="I198" s="1">
        <v>0.960397063385379</v>
      </c>
      <c r="J198" s="26">
        <v>14</v>
      </c>
      <c r="K198" s="27">
        <v>100</v>
      </c>
      <c r="L198" s="28" t="s">
        <v>106</v>
      </c>
      <c r="M198" s="19">
        <v>13316.47</v>
      </c>
      <c r="N198" s="19"/>
      <c r="O198" s="20">
        <v>6724</v>
      </c>
      <c r="P198" s="21"/>
    </row>
    <row r="199" spans="1:16" s="22" customFormat="1" ht="25.5" x14ac:dyDescent="0.2">
      <c r="A199" s="25">
        <v>2018</v>
      </c>
      <c r="B199" s="15">
        <v>2020</v>
      </c>
      <c r="C199" s="16">
        <v>1</v>
      </c>
      <c r="D199" s="23" t="s">
        <v>545</v>
      </c>
      <c r="E199" s="1" t="s">
        <v>721</v>
      </c>
      <c r="F199" s="3" t="s">
        <v>92</v>
      </c>
      <c r="G199" s="3" t="s">
        <v>12</v>
      </c>
      <c r="H199" s="3" t="s">
        <v>55</v>
      </c>
      <c r="I199" s="1">
        <v>1</v>
      </c>
      <c r="J199" s="26">
        <v>1</v>
      </c>
      <c r="K199" s="27">
        <v>40</v>
      </c>
      <c r="L199" s="28" t="s">
        <v>106</v>
      </c>
      <c r="M199" s="19">
        <v>4268</v>
      </c>
      <c r="N199" s="19"/>
      <c r="O199" s="20">
        <v>3011</v>
      </c>
      <c r="P199" s="21"/>
    </row>
    <row r="200" spans="1:16" s="22" customFormat="1" ht="25.5" x14ac:dyDescent="0.2">
      <c r="A200" s="25">
        <v>2018</v>
      </c>
      <c r="B200" s="15">
        <v>2020</v>
      </c>
      <c r="C200" s="16">
        <v>1</v>
      </c>
      <c r="D200" s="23" t="s">
        <v>545</v>
      </c>
      <c r="E200" s="1" t="s">
        <v>721</v>
      </c>
      <c r="F200" s="3" t="s">
        <v>412</v>
      </c>
      <c r="G200" s="3" t="s">
        <v>13</v>
      </c>
      <c r="H200" s="3" t="s">
        <v>49</v>
      </c>
      <c r="I200" s="1">
        <v>1</v>
      </c>
      <c r="J200" s="26">
        <v>1</v>
      </c>
      <c r="K200" s="27">
        <v>40</v>
      </c>
      <c r="L200" s="28" t="s">
        <v>107</v>
      </c>
      <c r="M200" s="19">
        <v>4268</v>
      </c>
      <c r="N200" s="19"/>
      <c r="O200" s="20">
        <v>3011</v>
      </c>
      <c r="P200" s="21"/>
    </row>
    <row r="201" spans="1:16" s="22" customFormat="1" ht="25.5" x14ac:dyDescent="0.2">
      <c r="A201" s="25">
        <v>2018</v>
      </c>
      <c r="B201" s="15">
        <v>2020</v>
      </c>
      <c r="C201" s="16">
        <v>1</v>
      </c>
      <c r="D201" s="23" t="s">
        <v>545</v>
      </c>
      <c r="E201" s="1" t="s">
        <v>721</v>
      </c>
      <c r="F201" s="3" t="s">
        <v>722</v>
      </c>
      <c r="G201" s="3" t="s">
        <v>12</v>
      </c>
      <c r="H201" s="3" t="s">
        <v>46</v>
      </c>
      <c r="I201" s="1">
        <v>1</v>
      </c>
      <c r="J201" s="26">
        <v>1</v>
      </c>
      <c r="K201" s="27">
        <v>20</v>
      </c>
      <c r="L201" s="28" t="s">
        <v>107</v>
      </c>
      <c r="M201" s="19">
        <v>2134</v>
      </c>
      <c r="N201" s="19"/>
      <c r="O201" s="20">
        <v>1505</v>
      </c>
      <c r="P201" s="21"/>
    </row>
    <row r="202" spans="1:16" s="22" customFormat="1" ht="51" x14ac:dyDescent="0.2">
      <c r="A202" s="25">
        <v>2017</v>
      </c>
      <c r="B202" s="15">
        <v>2019</v>
      </c>
      <c r="C202" s="16">
        <v>1</v>
      </c>
      <c r="D202" s="23" t="s">
        <v>136</v>
      </c>
      <c r="E202" s="1" t="s">
        <v>1046</v>
      </c>
      <c r="F202" s="3" t="s">
        <v>396</v>
      </c>
      <c r="G202" s="3" t="s">
        <v>20</v>
      </c>
      <c r="H202" s="3" t="s">
        <v>48</v>
      </c>
      <c r="I202" s="1">
        <v>1</v>
      </c>
      <c r="J202" s="26">
        <v>1</v>
      </c>
      <c r="K202" s="27">
        <v>80</v>
      </c>
      <c r="L202" s="28" t="s">
        <v>106</v>
      </c>
      <c r="M202" s="19">
        <v>10023.52</v>
      </c>
      <c r="N202" s="19"/>
      <c r="O202" s="20">
        <v>7072</v>
      </c>
      <c r="P202" s="21"/>
    </row>
    <row r="203" spans="1:16" s="22" customFormat="1" ht="51" x14ac:dyDescent="0.2">
      <c r="A203" s="25">
        <v>2017</v>
      </c>
      <c r="B203" s="15">
        <v>2019</v>
      </c>
      <c r="C203" s="16">
        <v>1</v>
      </c>
      <c r="D203" s="23" t="s">
        <v>136</v>
      </c>
      <c r="E203" s="1" t="s">
        <v>292</v>
      </c>
      <c r="F203" s="3" t="s">
        <v>397</v>
      </c>
      <c r="G203" s="3" t="s">
        <v>28</v>
      </c>
      <c r="H203" s="3" t="s">
        <v>46</v>
      </c>
      <c r="I203" s="1">
        <v>1</v>
      </c>
      <c r="J203" s="26">
        <v>1</v>
      </c>
      <c r="K203" s="27">
        <v>20</v>
      </c>
      <c r="L203" s="28" t="s">
        <v>107</v>
      </c>
      <c r="M203" s="19">
        <v>2505.88</v>
      </c>
      <c r="N203" s="19"/>
      <c r="O203" s="20">
        <v>1768</v>
      </c>
      <c r="P203" s="21"/>
    </row>
    <row r="204" spans="1:16" s="22" customFormat="1" ht="25.5" x14ac:dyDescent="0.2">
      <c r="A204" s="25">
        <v>2018</v>
      </c>
      <c r="B204" s="15">
        <v>2020</v>
      </c>
      <c r="C204" s="16">
        <v>1</v>
      </c>
      <c r="D204" s="23" t="s">
        <v>540</v>
      </c>
      <c r="E204" s="1" t="s">
        <v>713</v>
      </c>
      <c r="F204" s="3" t="s">
        <v>714</v>
      </c>
      <c r="G204" s="3" t="s">
        <v>13</v>
      </c>
      <c r="H204" s="3" t="s">
        <v>49</v>
      </c>
      <c r="I204" s="1">
        <v>0.98969072164948457</v>
      </c>
      <c r="J204" s="26">
        <v>2</v>
      </c>
      <c r="K204" s="27">
        <v>100</v>
      </c>
      <c r="L204" s="28" t="s">
        <v>106</v>
      </c>
      <c r="M204" s="19">
        <v>6352.94</v>
      </c>
      <c r="N204" s="19"/>
      <c r="O204" s="20">
        <v>4424</v>
      </c>
      <c r="P204" s="21"/>
    </row>
    <row r="205" spans="1:16" s="22" customFormat="1" ht="51" x14ac:dyDescent="0.2">
      <c r="A205" s="25">
        <v>2018</v>
      </c>
      <c r="B205" s="15">
        <v>2020</v>
      </c>
      <c r="C205" s="16">
        <v>1</v>
      </c>
      <c r="D205" s="23" t="s">
        <v>556</v>
      </c>
      <c r="E205" s="1" t="s">
        <v>746</v>
      </c>
      <c r="F205" s="3" t="s">
        <v>747</v>
      </c>
      <c r="G205" s="3"/>
      <c r="H205" s="3" t="s">
        <v>50</v>
      </c>
      <c r="I205" s="1">
        <v>0.97938144329896903</v>
      </c>
      <c r="J205" s="26">
        <v>3</v>
      </c>
      <c r="K205" s="27">
        <v>100</v>
      </c>
      <c r="L205" s="28" t="s">
        <v>106</v>
      </c>
      <c r="M205" s="19">
        <v>9132</v>
      </c>
      <c r="N205" s="19"/>
      <c r="O205" s="20">
        <v>6276</v>
      </c>
      <c r="P205" s="21"/>
    </row>
    <row r="206" spans="1:16" s="22" customFormat="1" ht="25.5" x14ac:dyDescent="0.2">
      <c r="A206" s="25">
        <v>2017</v>
      </c>
      <c r="B206" s="15">
        <v>2019</v>
      </c>
      <c r="C206" s="16">
        <v>1</v>
      </c>
      <c r="D206" s="23" t="s">
        <v>140</v>
      </c>
      <c r="E206" s="1" t="s">
        <v>295</v>
      </c>
      <c r="F206" s="3" t="s">
        <v>399</v>
      </c>
      <c r="G206" s="3" t="s">
        <v>12</v>
      </c>
      <c r="H206" s="3" t="s">
        <v>53</v>
      </c>
      <c r="I206" s="1">
        <v>0.97938144329896903</v>
      </c>
      <c r="J206" s="26">
        <v>3</v>
      </c>
      <c r="K206" s="27">
        <v>80</v>
      </c>
      <c r="L206" s="28" t="s">
        <v>106</v>
      </c>
      <c r="M206" s="19">
        <v>5690.72</v>
      </c>
      <c r="N206" s="19"/>
      <c r="O206" s="20">
        <v>3911</v>
      </c>
      <c r="P206" s="21"/>
    </row>
    <row r="207" spans="1:16" s="22" customFormat="1" ht="25.5" x14ac:dyDescent="0.2">
      <c r="A207" s="25">
        <v>2017</v>
      </c>
      <c r="B207" s="15">
        <v>2019</v>
      </c>
      <c r="C207" s="16">
        <v>1</v>
      </c>
      <c r="D207" s="23" t="s">
        <v>140</v>
      </c>
      <c r="E207" s="1" t="s">
        <v>295</v>
      </c>
      <c r="F207" s="3" t="s">
        <v>400</v>
      </c>
      <c r="G207" s="3" t="s">
        <v>13</v>
      </c>
      <c r="H207" s="3" t="s">
        <v>49</v>
      </c>
      <c r="I207" s="1">
        <v>0.97938144329896903</v>
      </c>
      <c r="J207" s="26">
        <v>3</v>
      </c>
      <c r="K207" s="27">
        <v>20</v>
      </c>
      <c r="L207" s="28" t="s">
        <v>107</v>
      </c>
      <c r="M207" s="19">
        <v>1422.68</v>
      </c>
      <c r="N207" s="19"/>
      <c r="O207" s="20">
        <v>978</v>
      </c>
      <c r="P207" s="21"/>
    </row>
    <row r="208" spans="1:16" s="22" customFormat="1" ht="38.25" x14ac:dyDescent="0.2">
      <c r="A208" s="25">
        <v>2017</v>
      </c>
      <c r="B208" s="15">
        <v>2019</v>
      </c>
      <c r="C208" s="16">
        <v>1</v>
      </c>
      <c r="D208" s="23" t="s">
        <v>138</v>
      </c>
      <c r="E208" s="1" t="s">
        <v>294</v>
      </c>
      <c r="F208" s="3" t="s">
        <v>1657</v>
      </c>
      <c r="G208" s="3" t="s">
        <v>12</v>
      </c>
      <c r="H208" s="3" t="s">
        <v>47</v>
      </c>
      <c r="I208" s="1">
        <v>0.97938144329896903</v>
      </c>
      <c r="J208" s="26">
        <v>3</v>
      </c>
      <c r="K208" s="27">
        <v>100</v>
      </c>
      <c r="L208" s="28" t="s">
        <v>106</v>
      </c>
      <c r="M208" s="19">
        <v>6385.88</v>
      </c>
      <c r="N208" s="19"/>
      <c r="O208" s="20">
        <v>4389</v>
      </c>
      <c r="P208" s="21"/>
    </row>
    <row r="209" spans="1:16" s="22" customFormat="1" ht="38.25" x14ac:dyDescent="0.2">
      <c r="A209" s="25">
        <v>2018</v>
      </c>
      <c r="B209" s="15">
        <v>2020</v>
      </c>
      <c r="C209" s="16">
        <v>1</v>
      </c>
      <c r="D209" s="23" t="s">
        <v>541</v>
      </c>
      <c r="E209" s="1" t="s">
        <v>715</v>
      </c>
      <c r="F209" s="3" t="s">
        <v>69</v>
      </c>
      <c r="G209" s="3" t="s">
        <v>15</v>
      </c>
      <c r="H209" s="3" t="s">
        <v>52</v>
      </c>
      <c r="I209" s="1">
        <v>0.9783505154639176</v>
      </c>
      <c r="J209" s="26">
        <v>4</v>
      </c>
      <c r="K209" s="27">
        <v>60</v>
      </c>
      <c r="L209" s="28" t="s">
        <v>106</v>
      </c>
      <c r="M209" s="19">
        <v>6233.79</v>
      </c>
      <c r="N209" s="19"/>
      <c r="O209" s="20">
        <v>4226</v>
      </c>
      <c r="P209" s="21"/>
    </row>
    <row r="210" spans="1:16" s="22" customFormat="1" ht="25.5" x14ac:dyDescent="0.2">
      <c r="A210" s="25">
        <v>2018</v>
      </c>
      <c r="B210" s="15">
        <v>2020</v>
      </c>
      <c r="C210" s="16">
        <v>1</v>
      </c>
      <c r="D210" s="23" t="s">
        <v>541</v>
      </c>
      <c r="E210" s="1" t="s">
        <v>715</v>
      </c>
      <c r="F210" s="3" t="s">
        <v>43</v>
      </c>
      <c r="G210" s="3" t="s">
        <v>1701</v>
      </c>
      <c r="H210" s="3" t="s">
        <v>54</v>
      </c>
      <c r="I210" s="1">
        <v>0.9783505154639176</v>
      </c>
      <c r="J210" s="26">
        <v>4</v>
      </c>
      <c r="K210" s="27">
        <v>40</v>
      </c>
      <c r="L210" s="28" t="s">
        <v>107</v>
      </c>
      <c r="M210" s="19">
        <v>4155.8599999999997</v>
      </c>
      <c r="N210" s="19"/>
      <c r="O210" s="20">
        <v>2818</v>
      </c>
      <c r="P210" s="21"/>
    </row>
    <row r="211" spans="1:16" s="22" customFormat="1" ht="38.25" x14ac:dyDescent="0.2">
      <c r="A211" s="25">
        <v>2018</v>
      </c>
      <c r="B211" s="15">
        <v>2020</v>
      </c>
      <c r="C211" s="16">
        <v>1</v>
      </c>
      <c r="D211" s="23" t="s">
        <v>542</v>
      </c>
      <c r="E211" s="1" t="s">
        <v>716</v>
      </c>
      <c r="F211" s="3" t="s">
        <v>93</v>
      </c>
      <c r="G211" s="3" t="s">
        <v>12</v>
      </c>
      <c r="H211" s="3" t="s">
        <v>55</v>
      </c>
      <c r="I211" s="1">
        <v>0.97525773195876286</v>
      </c>
      <c r="J211" s="26">
        <v>5</v>
      </c>
      <c r="K211" s="27">
        <v>100</v>
      </c>
      <c r="L211" s="28" t="s">
        <v>106</v>
      </c>
      <c r="M211" s="19">
        <v>14358.82</v>
      </c>
      <c r="N211" s="19"/>
      <c r="O211" s="20">
        <v>9604</v>
      </c>
      <c r="P211" s="21"/>
    </row>
    <row r="212" spans="1:16" s="22" customFormat="1" ht="38.25" x14ac:dyDescent="0.2">
      <c r="A212" s="25">
        <v>2017</v>
      </c>
      <c r="B212" s="15">
        <v>2019</v>
      </c>
      <c r="C212" s="16">
        <v>1</v>
      </c>
      <c r="D212" s="23" t="s">
        <v>148</v>
      </c>
      <c r="E212" s="1" t="s">
        <v>300</v>
      </c>
      <c r="F212" s="3" t="s">
        <v>1117</v>
      </c>
      <c r="G212" s="3" t="s">
        <v>13</v>
      </c>
      <c r="H212" s="3" t="s">
        <v>75</v>
      </c>
      <c r="I212" s="1">
        <v>0.96907216494845361</v>
      </c>
      <c r="J212" s="26">
        <v>6</v>
      </c>
      <c r="K212" s="27">
        <v>100</v>
      </c>
      <c r="L212" s="28" t="s">
        <v>106</v>
      </c>
      <c r="M212" s="19">
        <v>8382.35</v>
      </c>
      <c r="N212" s="19"/>
      <c r="O212" s="20">
        <v>5530</v>
      </c>
      <c r="P212" s="21"/>
    </row>
    <row r="213" spans="1:16" s="22" customFormat="1" ht="38.25" x14ac:dyDescent="0.2">
      <c r="A213" s="25">
        <v>2018</v>
      </c>
      <c r="B213" s="15">
        <v>2020</v>
      </c>
      <c r="C213" s="16">
        <v>1</v>
      </c>
      <c r="D213" s="23" t="s">
        <v>546</v>
      </c>
      <c r="E213" s="1" t="s">
        <v>723</v>
      </c>
      <c r="F213" s="3" t="s">
        <v>724</v>
      </c>
      <c r="G213" s="3" t="s">
        <v>1701</v>
      </c>
      <c r="H213" s="3" t="s">
        <v>54</v>
      </c>
      <c r="I213" s="1">
        <v>0.96907216494845361</v>
      </c>
      <c r="J213" s="26">
        <v>6</v>
      </c>
      <c r="K213" s="27">
        <v>100</v>
      </c>
      <c r="L213" s="28" t="s">
        <v>106</v>
      </c>
      <c r="M213" s="19">
        <v>14800</v>
      </c>
      <c r="N213" s="19"/>
      <c r="O213" s="20">
        <v>9764</v>
      </c>
      <c r="P213" s="21"/>
    </row>
    <row r="214" spans="1:16" s="22" customFormat="1" ht="51" x14ac:dyDescent="0.2">
      <c r="A214" s="25">
        <v>2018</v>
      </c>
      <c r="B214" s="15">
        <v>2020</v>
      </c>
      <c r="C214" s="16">
        <v>1</v>
      </c>
      <c r="D214" s="23" t="s">
        <v>544</v>
      </c>
      <c r="E214" s="1" t="s">
        <v>719</v>
      </c>
      <c r="F214" s="3" t="s">
        <v>720</v>
      </c>
      <c r="G214" s="3" t="s">
        <v>13</v>
      </c>
      <c r="H214" s="3" t="s">
        <v>49</v>
      </c>
      <c r="I214" s="1">
        <v>0.96907216494845361</v>
      </c>
      <c r="J214" s="26">
        <v>6</v>
      </c>
      <c r="K214" s="27">
        <v>100</v>
      </c>
      <c r="L214" s="28" t="s">
        <v>106</v>
      </c>
      <c r="M214" s="19">
        <v>10094.120000000001</v>
      </c>
      <c r="N214" s="19"/>
      <c r="O214" s="20">
        <v>6659</v>
      </c>
      <c r="P214" s="21"/>
    </row>
    <row r="215" spans="1:16" s="22" customFormat="1" ht="51" x14ac:dyDescent="0.2">
      <c r="A215" s="25">
        <v>2018</v>
      </c>
      <c r="B215" s="15">
        <v>2020</v>
      </c>
      <c r="C215" s="16">
        <v>1</v>
      </c>
      <c r="D215" s="23" t="s">
        <v>554</v>
      </c>
      <c r="E215" s="1" t="s">
        <v>742</v>
      </c>
      <c r="F215" s="8" t="s">
        <v>743</v>
      </c>
      <c r="G215" s="3" t="s">
        <v>77</v>
      </c>
      <c r="H215" s="3" t="s">
        <v>75</v>
      </c>
      <c r="I215" s="1">
        <v>0.95876288659793818</v>
      </c>
      <c r="J215" s="26">
        <v>7</v>
      </c>
      <c r="K215" s="27">
        <v>100</v>
      </c>
      <c r="L215" s="28" t="s">
        <v>106</v>
      </c>
      <c r="M215" s="19">
        <v>5716</v>
      </c>
      <c r="N215" s="19"/>
      <c r="O215" s="20">
        <v>3718</v>
      </c>
      <c r="P215" s="21"/>
    </row>
    <row r="216" spans="1:16" s="22" customFormat="1" ht="25.5" x14ac:dyDescent="0.2">
      <c r="A216" s="25">
        <v>2018</v>
      </c>
      <c r="B216" s="15">
        <v>2020</v>
      </c>
      <c r="C216" s="16">
        <v>1</v>
      </c>
      <c r="D216" s="23" t="s">
        <v>550</v>
      </c>
      <c r="E216" s="1" t="s">
        <v>732</v>
      </c>
      <c r="F216" s="3" t="s">
        <v>733</v>
      </c>
      <c r="G216" s="3" t="s">
        <v>13</v>
      </c>
      <c r="H216" s="3" t="s">
        <v>49</v>
      </c>
      <c r="I216" s="1">
        <v>0.95876288659793818</v>
      </c>
      <c r="J216" s="26">
        <v>7</v>
      </c>
      <c r="K216" s="27">
        <v>80</v>
      </c>
      <c r="L216" s="28" t="s">
        <v>106</v>
      </c>
      <c r="M216" s="19">
        <v>4699.29</v>
      </c>
      <c r="N216" s="19"/>
      <c r="O216" s="20">
        <v>3057</v>
      </c>
      <c r="P216" s="21"/>
    </row>
    <row r="217" spans="1:16" s="22" customFormat="1" ht="25.5" x14ac:dyDescent="0.2">
      <c r="A217" s="25">
        <v>2018</v>
      </c>
      <c r="B217" s="15">
        <v>2020</v>
      </c>
      <c r="C217" s="16">
        <v>1</v>
      </c>
      <c r="D217" s="23" t="s">
        <v>550</v>
      </c>
      <c r="E217" s="1" t="s">
        <v>734</v>
      </c>
      <c r="F217" s="3" t="s">
        <v>735</v>
      </c>
      <c r="G217" s="3" t="s">
        <v>28</v>
      </c>
      <c r="H217" s="3" t="s">
        <v>46</v>
      </c>
      <c r="I217" s="1">
        <v>0.95876288659793818</v>
      </c>
      <c r="J217" s="26">
        <v>7</v>
      </c>
      <c r="K217" s="27">
        <v>20</v>
      </c>
      <c r="L217" s="28" t="s">
        <v>107</v>
      </c>
      <c r="M217" s="19">
        <v>1174.82</v>
      </c>
      <c r="N217" s="19"/>
      <c r="O217" s="20">
        <v>764</v>
      </c>
      <c r="P217" s="21"/>
    </row>
    <row r="218" spans="1:16" s="22" customFormat="1" ht="38.25" x14ac:dyDescent="0.2">
      <c r="A218" s="25">
        <v>2017</v>
      </c>
      <c r="B218" s="15">
        <v>2019</v>
      </c>
      <c r="C218" s="16">
        <v>1</v>
      </c>
      <c r="D218" s="23" t="s">
        <v>139</v>
      </c>
      <c r="E218" s="1" t="s">
        <v>1475</v>
      </c>
      <c r="F218" s="3" t="s">
        <v>398</v>
      </c>
      <c r="G218" s="3" t="s">
        <v>11</v>
      </c>
      <c r="H218" s="3" t="s">
        <v>59</v>
      </c>
      <c r="I218" s="1">
        <v>0.95876288659793818</v>
      </c>
      <c r="J218" s="26">
        <v>7</v>
      </c>
      <c r="K218" s="27">
        <v>100</v>
      </c>
      <c r="L218" s="28" t="s">
        <v>106</v>
      </c>
      <c r="M218" s="19">
        <v>4674.12</v>
      </c>
      <c r="N218" s="19"/>
      <c r="O218" s="20">
        <v>3040</v>
      </c>
      <c r="P218" s="21"/>
    </row>
    <row r="219" spans="1:16" s="22" customFormat="1" ht="38.25" x14ac:dyDescent="0.2">
      <c r="A219" s="25">
        <v>2017</v>
      </c>
      <c r="B219" s="15">
        <v>2019</v>
      </c>
      <c r="C219" s="16">
        <v>1</v>
      </c>
      <c r="D219" s="23" t="s">
        <v>143</v>
      </c>
      <c r="E219" s="1" t="s">
        <v>1047</v>
      </c>
      <c r="F219" s="3" t="s">
        <v>403</v>
      </c>
      <c r="G219" s="3" t="s">
        <v>13</v>
      </c>
      <c r="H219" s="3" t="s">
        <v>49</v>
      </c>
      <c r="I219" s="1">
        <v>0.95876288659793818</v>
      </c>
      <c r="J219" s="26">
        <v>7</v>
      </c>
      <c r="K219" s="27">
        <v>100</v>
      </c>
      <c r="L219" s="28" t="s">
        <v>106</v>
      </c>
      <c r="M219" s="19">
        <v>9588.24</v>
      </c>
      <c r="N219" s="19"/>
      <c r="O219" s="20">
        <v>6238</v>
      </c>
      <c r="P219" s="21"/>
    </row>
    <row r="220" spans="1:16" s="22" customFormat="1" ht="25.5" x14ac:dyDescent="0.2">
      <c r="A220" s="25">
        <v>2018</v>
      </c>
      <c r="B220" s="15">
        <v>2020</v>
      </c>
      <c r="C220" s="16">
        <v>1</v>
      </c>
      <c r="D220" s="23" t="s">
        <v>547</v>
      </c>
      <c r="E220" s="1" t="s">
        <v>725</v>
      </c>
      <c r="F220" s="3" t="s">
        <v>726</v>
      </c>
      <c r="G220" s="3" t="s">
        <v>12</v>
      </c>
      <c r="H220" s="3" t="s">
        <v>53</v>
      </c>
      <c r="I220" s="1">
        <v>0.95876288659793818</v>
      </c>
      <c r="J220" s="26">
        <v>7</v>
      </c>
      <c r="K220" s="27">
        <v>50</v>
      </c>
      <c r="L220" s="28" t="s">
        <v>106</v>
      </c>
      <c r="M220" s="19">
        <v>5590.59</v>
      </c>
      <c r="N220" s="19"/>
      <c r="O220" s="20">
        <v>3637</v>
      </c>
      <c r="P220" s="21"/>
    </row>
    <row r="221" spans="1:16" s="22" customFormat="1" ht="25.5" x14ac:dyDescent="0.2">
      <c r="A221" s="25">
        <v>2018</v>
      </c>
      <c r="B221" s="15">
        <v>2020</v>
      </c>
      <c r="C221" s="16">
        <v>1</v>
      </c>
      <c r="D221" s="23" t="s">
        <v>547</v>
      </c>
      <c r="E221" s="1" t="s">
        <v>727</v>
      </c>
      <c r="F221" s="3" t="s">
        <v>728</v>
      </c>
      <c r="G221" s="3" t="s">
        <v>13</v>
      </c>
      <c r="H221" s="3" t="s">
        <v>47</v>
      </c>
      <c r="I221" s="1">
        <v>0.95876288659793818</v>
      </c>
      <c r="J221" s="26">
        <v>7</v>
      </c>
      <c r="K221" s="27">
        <v>25</v>
      </c>
      <c r="L221" s="28" t="s">
        <v>107</v>
      </c>
      <c r="M221" s="19">
        <v>2795.29</v>
      </c>
      <c r="N221" s="19"/>
      <c r="O221" s="20">
        <v>1819</v>
      </c>
      <c r="P221" s="21"/>
    </row>
    <row r="222" spans="1:16" s="22" customFormat="1" ht="25.5" x14ac:dyDescent="0.2">
      <c r="A222" s="25">
        <v>2018</v>
      </c>
      <c r="B222" s="15">
        <v>2020</v>
      </c>
      <c r="C222" s="16">
        <v>1</v>
      </c>
      <c r="D222" s="23" t="s">
        <v>547</v>
      </c>
      <c r="E222" s="1" t="s">
        <v>727</v>
      </c>
      <c r="F222" s="3" t="s">
        <v>722</v>
      </c>
      <c r="G222" s="3" t="s">
        <v>12</v>
      </c>
      <c r="H222" s="3" t="s">
        <v>46</v>
      </c>
      <c r="I222" s="1">
        <v>0.95876288659793818</v>
      </c>
      <c r="J222" s="26">
        <v>7</v>
      </c>
      <c r="K222" s="27">
        <v>25</v>
      </c>
      <c r="L222" s="28" t="s">
        <v>107</v>
      </c>
      <c r="M222" s="19">
        <v>2795.29</v>
      </c>
      <c r="N222" s="19"/>
      <c r="O222" s="20">
        <v>1819</v>
      </c>
      <c r="P222" s="21"/>
    </row>
    <row r="223" spans="1:16" s="22" customFormat="1" ht="38.25" x14ac:dyDescent="0.2">
      <c r="A223" s="25">
        <v>2018</v>
      </c>
      <c r="B223" s="15">
        <v>2020</v>
      </c>
      <c r="C223" s="16">
        <v>1</v>
      </c>
      <c r="D223" s="23" t="s">
        <v>543</v>
      </c>
      <c r="E223" s="1" t="s">
        <v>717</v>
      </c>
      <c r="F223" s="3" t="s">
        <v>718</v>
      </c>
      <c r="G223" s="3" t="s">
        <v>12</v>
      </c>
      <c r="H223" s="3" t="s">
        <v>49</v>
      </c>
      <c r="I223" s="1">
        <v>0.95876288659793818</v>
      </c>
      <c r="J223" s="26">
        <v>7</v>
      </c>
      <c r="K223" s="27">
        <v>100</v>
      </c>
      <c r="L223" s="28" t="s">
        <v>106</v>
      </c>
      <c r="M223" s="19">
        <v>15783.51</v>
      </c>
      <c r="N223" s="19"/>
      <c r="O223" s="20">
        <v>10268</v>
      </c>
      <c r="P223" s="21"/>
    </row>
    <row r="224" spans="1:16" s="22" customFormat="1" ht="25.5" x14ac:dyDescent="0.2">
      <c r="A224" s="25">
        <v>2018</v>
      </c>
      <c r="B224" s="15">
        <v>2019</v>
      </c>
      <c r="C224" s="16">
        <v>1</v>
      </c>
      <c r="D224" s="23" t="s">
        <v>555</v>
      </c>
      <c r="E224" s="1" t="s">
        <v>744</v>
      </c>
      <c r="F224" s="3" t="s">
        <v>745</v>
      </c>
      <c r="G224" s="3"/>
      <c r="H224" s="3" t="s">
        <v>411</v>
      </c>
      <c r="I224" s="1">
        <v>0.95773195876288664</v>
      </c>
      <c r="J224" s="26">
        <v>8</v>
      </c>
      <c r="K224" s="27">
        <v>100</v>
      </c>
      <c r="L224" s="28" t="s">
        <v>106</v>
      </c>
      <c r="M224" s="19">
        <v>3500</v>
      </c>
      <c r="N224" s="19"/>
      <c r="O224" s="20">
        <v>2245</v>
      </c>
      <c r="P224" s="21"/>
    </row>
    <row r="225" spans="1:16" s="22" customFormat="1" ht="38.25" x14ac:dyDescent="0.2">
      <c r="A225" s="25">
        <v>2017</v>
      </c>
      <c r="B225" s="15">
        <v>2019</v>
      </c>
      <c r="C225" s="16">
        <v>1</v>
      </c>
      <c r="D225" s="23" t="s">
        <v>149</v>
      </c>
      <c r="E225" s="1" t="s">
        <v>1051</v>
      </c>
      <c r="F225" s="3" t="s">
        <v>409</v>
      </c>
      <c r="G225" s="3" t="s">
        <v>12</v>
      </c>
      <c r="H225" s="3" t="s">
        <v>52</v>
      </c>
      <c r="I225" s="1">
        <v>0.95360824742268047</v>
      </c>
      <c r="J225" s="26">
        <v>9</v>
      </c>
      <c r="K225" s="27">
        <v>100</v>
      </c>
      <c r="L225" s="28" t="s">
        <v>106</v>
      </c>
      <c r="M225" s="19">
        <v>3578.95</v>
      </c>
      <c r="N225" s="19"/>
      <c r="O225" s="20">
        <v>2262</v>
      </c>
      <c r="P225" s="21"/>
    </row>
    <row r="226" spans="1:16" s="22" customFormat="1" ht="38.25" x14ac:dyDescent="0.2">
      <c r="A226" s="25">
        <v>2018</v>
      </c>
      <c r="B226" s="15">
        <v>2020</v>
      </c>
      <c r="C226" s="16">
        <v>1</v>
      </c>
      <c r="D226" s="23" t="s">
        <v>551</v>
      </c>
      <c r="E226" s="1" t="s">
        <v>736</v>
      </c>
      <c r="F226" s="3" t="s">
        <v>737</v>
      </c>
      <c r="G226" s="3" t="s">
        <v>12</v>
      </c>
      <c r="H226" s="3" t="s">
        <v>47</v>
      </c>
      <c r="I226" s="1">
        <v>0.94845360824742264</v>
      </c>
      <c r="J226" s="26">
        <v>10</v>
      </c>
      <c r="K226" s="27">
        <v>100</v>
      </c>
      <c r="L226" s="28" t="s">
        <v>106</v>
      </c>
      <c r="M226" s="19">
        <v>9273.68</v>
      </c>
      <c r="N226" s="19"/>
      <c r="O226" s="20">
        <v>5779</v>
      </c>
      <c r="P226" s="21"/>
    </row>
    <row r="227" spans="1:16" s="22" customFormat="1" ht="25.5" x14ac:dyDescent="0.2">
      <c r="A227" s="25">
        <v>2017</v>
      </c>
      <c r="B227" s="15">
        <v>2019</v>
      </c>
      <c r="C227" s="16">
        <v>1</v>
      </c>
      <c r="D227" s="23" t="s">
        <v>141</v>
      </c>
      <c r="E227" s="1" t="s">
        <v>296</v>
      </c>
      <c r="F227" s="3" t="s">
        <v>401</v>
      </c>
      <c r="G227" s="3" t="s">
        <v>28</v>
      </c>
      <c r="H227" s="3" t="s">
        <v>46</v>
      </c>
      <c r="I227" s="1">
        <v>0.94639175257731956</v>
      </c>
      <c r="J227" s="26">
        <v>11</v>
      </c>
      <c r="K227" s="27">
        <v>100</v>
      </c>
      <c r="L227" s="28" t="s">
        <v>106</v>
      </c>
      <c r="M227" s="19">
        <v>9510</v>
      </c>
      <c r="N227" s="19"/>
      <c r="O227" s="20">
        <v>5838</v>
      </c>
      <c r="P227" s="21"/>
    </row>
    <row r="228" spans="1:16" s="22" customFormat="1" ht="38.25" x14ac:dyDescent="0.2">
      <c r="A228" s="25">
        <v>2018</v>
      </c>
      <c r="B228" s="15">
        <v>2020</v>
      </c>
      <c r="C228" s="16">
        <v>1</v>
      </c>
      <c r="D228" s="23" t="s">
        <v>552</v>
      </c>
      <c r="E228" s="1" t="s">
        <v>738</v>
      </c>
      <c r="F228" s="3" t="s">
        <v>739</v>
      </c>
      <c r="G228" s="3" t="s">
        <v>12</v>
      </c>
      <c r="H228" s="3" t="s">
        <v>49</v>
      </c>
      <c r="I228" s="1">
        <v>0.94329896907216493</v>
      </c>
      <c r="J228" s="26">
        <v>12</v>
      </c>
      <c r="K228" s="27">
        <v>100</v>
      </c>
      <c r="L228" s="28" t="s">
        <v>106</v>
      </c>
      <c r="M228" s="19">
        <v>11040</v>
      </c>
      <c r="N228" s="19"/>
      <c r="O228" s="20">
        <v>6677</v>
      </c>
      <c r="P228" s="21"/>
    </row>
    <row r="229" spans="1:16" s="22" customFormat="1" ht="38.25" x14ac:dyDescent="0.2">
      <c r="A229" s="25">
        <v>2018</v>
      </c>
      <c r="B229" s="15">
        <v>2020</v>
      </c>
      <c r="C229" s="16">
        <v>1</v>
      </c>
      <c r="D229" s="23" t="s">
        <v>553</v>
      </c>
      <c r="E229" s="1" t="s">
        <v>740</v>
      </c>
      <c r="F229" s="3" t="s">
        <v>741</v>
      </c>
      <c r="G229" s="3"/>
      <c r="H229" s="3" t="s">
        <v>411</v>
      </c>
      <c r="I229" s="1">
        <v>0.94123711340206184</v>
      </c>
      <c r="J229" s="26">
        <v>13</v>
      </c>
      <c r="K229" s="27">
        <v>100</v>
      </c>
      <c r="L229" s="28" t="s">
        <v>106</v>
      </c>
      <c r="M229" s="19">
        <v>3400</v>
      </c>
      <c r="N229" s="19"/>
      <c r="O229" s="20">
        <v>2025</v>
      </c>
      <c r="P229" s="21"/>
    </row>
    <row r="230" spans="1:16" s="22" customFormat="1" ht="25.5" x14ac:dyDescent="0.2">
      <c r="A230" s="25">
        <v>2018</v>
      </c>
      <c r="B230" s="15">
        <v>2020</v>
      </c>
      <c r="C230" s="16">
        <v>1</v>
      </c>
      <c r="D230" s="23" t="s">
        <v>558</v>
      </c>
      <c r="E230" s="1" t="s">
        <v>750</v>
      </c>
      <c r="F230" s="3" t="s">
        <v>751</v>
      </c>
      <c r="G230" s="3" t="s">
        <v>12</v>
      </c>
      <c r="H230" s="3" t="s">
        <v>52</v>
      </c>
      <c r="I230" s="1">
        <v>0.93814432989690721</v>
      </c>
      <c r="J230" s="26">
        <v>14</v>
      </c>
      <c r="K230" s="27">
        <v>100</v>
      </c>
      <c r="L230" s="28" t="s">
        <v>106</v>
      </c>
      <c r="M230" s="19">
        <v>7294.12</v>
      </c>
      <c r="N230" s="19"/>
      <c r="O230" s="20">
        <v>4277</v>
      </c>
      <c r="P230" s="21"/>
    </row>
    <row r="231" spans="1:16" s="22" customFormat="1" ht="51" x14ac:dyDescent="0.2">
      <c r="A231" s="25">
        <v>2017</v>
      </c>
      <c r="B231" s="15">
        <v>2019</v>
      </c>
      <c r="C231" s="16">
        <v>1</v>
      </c>
      <c r="D231" s="23" t="s">
        <v>145</v>
      </c>
      <c r="E231" s="1" t="s">
        <v>297</v>
      </c>
      <c r="F231" s="8" t="s">
        <v>405</v>
      </c>
      <c r="G231" s="3" t="s">
        <v>11</v>
      </c>
      <c r="H231" s="3" t="s">
        <v>49</v>
      </c>
      <c r="I231" s="1">
        <v>0.93814432989690721</v>
      </c>
      <c r="J231" s="26">
        <v>14</v>
      </c>
      <c r="K231" s="27">
        <v>80</v>
      </c>
      <c r="L231" s="28" t="s">
        <v>106</v>
      </c>
      <c r="M231" s="19">
        <v>4809.3999999999996</v>
      </c>
      <c r="N231" s="19"/>
      <c r="O231" s="20">
        <v>2820</v>
      </c>
      <c r="P231" s="21"/>
    </row>
    <row r="232" spans="1:16" s="22" customFormat="1" ht="51" x14ac:dyDescent="0.2">
      <c r="A232" s="25">
        <v>2017</v>
      </c>
      <c r="B232" s="15">
        <v>2019</v>
      </c>
      <c r="C232" s="16">
        <v>1</v>
      </c>
      <c r="D232" s="23" t="s">
        <v>145</v>
      </c>
      <c r="E232" s="1" t="s">
        <v>297</v>
      </c>
      <c r="F232" s="3" t="s">
        <v>406</v>
      </c>
      <c r="G232" s="3" t="s">
        <v>111</v>
      </c>
      <c r="H232" s="3" t="s">
        <v>46</v>
      </c>
      <c r="I232" s="1">
        <v>0.93814432989690721</v>
      </c>
      <c r="J232" s="26">
        <v>14</v>
      </c>
      <c r="K232" s="27">
        <v>20</v>
      </c>
      <c r="L232" s="28" t="s">
        <v>107</v>
      </c>
      <c r="M232" s="19">
        <v>1202.3499999999999</v>
      </c>
      <c r="N232" s="19"/>
      <c r="O232" s="20">
        <v>706</v>
      </c>
      <c r="P232" s="21"/>
    </row>
    <row r="233" spans="1:16" s="22" customFormat="1" ht="25.5" x14ac:dyDescent="0.2">
      <c r="A233" s="25">
        <v>2017</v>
      </c>
      <c r="B233" s="15">
        <v>2019</v>
      </c>
      <c r="C233" s="16">
        <v>1</v>
      </c>
      <c r="D233" s="23" t="s">
        <v>142</v>
      </c>
      <c r="E233" s="1" t="s">
        <v>1050</v>
      </c>
      <c r="F233" s="3" t="s">
        <v>402</v>
      </c>
      <c r="G233" s="3" t="s">
        <v>12</v>
      </c>
      <c r="H233" s="3" t="s">
        <v>53</v>
      </c>
      <c r="I233" s="1">
        <v>0.9329896907216495</v>
      </c>
      <c r="J233" s="26">
        <v>15</v>
      </c>
      <c r="K233" s="27">
        <v>100</v>
      </c>
      <c r="L233" s="28" t="s">
        <v>106</v>
      </c>
      <c r="M233" s="19">
        <v>3515.4</v>
      </c>
      <c r="N233" s="19"/>
      <c r="O233" s="20">
        <v>2029</v>
      </c>
      <c r="P233" s="21"/>
    </row>
    <row r="234" spans="1:16" s="22" customFormat="1" ht="25.5" x14ac:dyDescent="0.2">
      <c r="A234" s="25">
        <v>2017</v>
      </c>
      <c r="B234" s="15">
        <v>2019</v>
      </c>
      <c r="C234" s="16">
        <v>1</v>
      </c>
      <c r="D234" s="23" t="s">
        <v>147</v>
      </c>
      <c r="E234" s="1" t="s">
        <v>299</v>
      </c>
      <c r="F234" s="3" t="s">
        <v>408</v>
      </c>
      <c r="G234" s="3" t="s">
        <v>13</v>
      </c>
      <c r="H234" s="3" t="s">
        <v>49</v>
      </c>
      <c r="I234" s="1">
        <v>0.93092783505154642</v>
      </c>
      <c r="J234" s="26">
        <v>16</v>
      </c>
      <c r="K234" s="27">
        <v>100</v>
      </c>
      <c r="L234" s="28" t="s">
        <v>106</v>
      </c>
      <c r="M234" s="19">
        <v>3678.59</v>
      </c>
      <c r="N234" s="19"/>
      <c r="O234" s="20">
        <v>2090</v>
      </c>
      <c r="P234" s="21"/>
    </row>
    <row r="235" spans="1:16" s="22" customFormat="1" ht="51" x14ac:dyDescent="0.2">
      <c r="A235" s="25">
        <v>2017</v>
      </c>
      <c r="B235" s="15">
        <v>2019</v>
      </c>
      <c r="C235" s="16">
        <v>1</v>
      </c>
      <c r="D235" s="23" t="s">
        <v>150</v>
      </c>
      <c r="E235" s="1" t="s">
        <v>1049</v>
      </c>
      <c r="F235" s="3" t="s">
        <v>410</v>
      </c>
      <c r="G235" s="3" t="s">
        <v>12</v>
      </c>
      <c r="H235" s="3" t="s">
        <v>46</v>
      </c>
      <c r="I235" s="1">
        <v>0.92886597938144322</v>
      </c>
      <c r="J235" s="26">
        <v>17</v>
      </c>
      <c r="K235" s="27">
        <v>100</v>
      </c>
      <c r="L235" s="28" t="s">
        <v>106</v>
      </c>
      <c r="M235" s="19">
        <v>10600</v>
      </c>
      <c r="N235" s="19"/>
      <c r="O235" s="20">
        <v>5924</v>
      </c>
      <c r="P235" s="21"/>
    </row>
    <row r="236" spans="1:16" s="22" customFormat="1" ht="25.5" x14ac:dyDescent="0.2">
      <c r="A236" s="25">
        <v>2017</v>
      </c>
      <c r="B236" s="15">
        <v>2019</v>
      </c>
      <c r="C236" s="16">
        <v>1</v>
      </c>
      <c r="D236" s="23" t="s">
        <v>144</v>
      </c>
      <c r="E236" s="1" t="s">
        <v>1048</v>
      </c>
      <c r="F236" s="3" t="s">
        <v>404</v>
      </c>
      <c r="G236" s="3" t="s">
        <v>12</v>
      </c>
      <c r="H236" s="3" t="s">
        <v>55</v>
      </c>
      <c r="I236" s="1">
        <v>0.92783505154639179</v>
      </c>
      <c r="J236" s="26">
        <v>18</v>
      </c>
      <c r="K236" s="27">
        <v>100</v>
      </c>
      <c r="L236" s="28" t="s">
        <v>106</v>
      </c>
      <c r="M236" s="19">
        <v>19557.650000000001</v>
      </c>
      <c r="N236" s="19"/>
      <c r="O236" s="20">
        <v>10752</v>
      </c>
      <c r="P236" s="21"/>
    </row>
    <row r="237" spans="1:16" s="22" customFormat="1" ht="38.25" x14ac:dyDescent="0.2">
      <c r="A237" s="25">
        <v>2017</v>
      </c>
      <c r="B237" s="15">
        <v>2019</v>
      </c>
      <c r="C237" s="16">
        <v>1</v>
      </c>
      <c r="D237" s="23" t="s">
        <v>146</v>
      </c>
      <c r="E237" s="1" t="s">
        <v>298</v>
      </c>
      <c r="F237" s="3" t="s">
        <v>407</v>
      </c>
      <c r="G237" s="3" t="s">
        <v>13</v>
      </c>
      <c r="H237" s="3" t="s">
        <v>47</v>
      </c>
      <c r="I237" s="1">
        <v>0.92783505154639179</v>
      </c>
      <c r="J237" s="26">
        <v>18</v>
      </c>
      <c r="K237" s="27">
        <v>100</v>
      </c>
      <c r="L237" s="28" t="s">
        <v>106</v>
      </c>
      <c r="M237" s="19">
        <v>5484.71</v>
      </c>
      <c r="N237" s="19"/>
      <c r="O237" s="20">
        <v>3015</v>
      </c>
      <c r="P237" s="21"/>
    </row>
    <row r="238" spans="1:16" s="22" customFormat="1" ht="38.25" x14ac:dyDescent="0.2">
      <c r="A238" s="25">
        <v>2018</v>
      </c>
      <c r="B238" s="15">
        <v>2020</v>
      </c>
      <c r="C238" s="16">
        <v>1</v>
      </c>
      <c r="D238" s="23" t="s">
        <v>548</v>
      </c>
      <c r="E238" s="1" t="s">
        <v>729</v>
      </c>
      <c r="F238" s="3" t="s">
        <v>730</v>
      </c>
      <c r="G238" s="3" t="s">
        <v>11</v>
      </c>
      <c r="H238" s="3" t="s">
        <v>52</v>
      </c>
      <c r="I238" s="1">
        <v>0.92268041237113407</v>
      </c>
      <c r="J238" s="26">
        <v>19</v>
      </c>
      <c r="K238" s="27">
        <v>100</v>
      </c>
      <c r="L238" s="28" t="s">
        <v>106</v>
      </c>
      <c r="M238" s="19">
        <v>15235.29</v>
      </c>
      <c r="N238" s="19"/>
      <c r="O238" s="20">
        <v>8236</v>
      </c>
      <c r="P238" s="21"/>
    </row>
    <row r="239" spans="1:16" s="22" customFormat="1" ht="25.5" x14ac:dyDescent="0.2">
      <c r="A239" s="25">
        <v>2018</v>
      </c>
      <c r="B239" s="15">
        <v>2020</v>
      </c>
      <c r="C239" s="16">
        <v>1</v>
      </c>
      <c r="D239" s="23" t="s">
        <v>557</v>
      </c>
      <c r="E239" s="1" t="s">
        <v>748</v>
      </c>
      <c r="F239" s="3" t="s">
        <v>749</v>
      </c>
      <c r="G239" s="3" t="s">
        <v>11</v>
      </c>
      <c r="H239" s="3" t="s">
        <v>47</v>
      </c>
      <c r="I239" s="1">
        <v>0.90721649484536082</v>
      </c>
      <c r="J239" s="26">
        <v>20</v>
      </c>
      <c r="K239" s="27">
        <v>100</v>
      </c>
      <c r="L239" s="28" t="s">
        <v>106</v>
      </c>
      <c r="M239" s="19">
        <v>6823.53</v>
      </c>
      <c r="N239" s="19"/>
      <c r="O239" s="20">
        <v>3626</v>
      </c>
      <c r="P239" s="21"/>
    </row>
    <row r="240" spans="1:16" s="22" customFormat="1" ht="25.5" x14ac:dyDescent="0.2">
      <c r="A240" s="25">
        <v>2018</v>
      </c>
      <c r="B240" s="15">
        <v>2020</v>
      </c>
      <c r="C240" s="16">
        <v>1</v>
      </c>
      <c r="D240" s="23" t="s">
        <v>549</v>
      </c>
      <c r="E240" s="1" t="s">
        <v>731</v>
      </c>
      <c r="F240" s="3" t="s">
        <v>1658</v>
      </c>
      <c r="G240" s="3" t="s">
        <v>11</v>
      </c>
      <c r="H240" s="3" t="s">
        <v>47</v>
      </c>
      <c r="I240" s="1">
        <v>0.87628865979381443</v>
      </c>
      <c r="J240" s="26">
        <v>21</v>
      </c>
      <c r="K240" s="27">
        <v>100</v>
      </c>
      <c r="L240" s="28" t="s">
        <v>106</v>
      </c>
      <c r="M240" s="19">
        <v>15100</v>
      </c>
      <c r="N240" s="19"/>
      <c r="O240" s="20">
        <v>7886</v>
      </c>
      <c r="P240" s="21"/>
    </row>
    <row r="241" spans="1:16" s="22" customFormat="1" ht="51" x14ac:dyDescent="0.2">
      <c r="A241" s="25">
        <v>2018</v>
      </c>
      <c r="B241" s="15">
        <v>2020</v>
      </c>
      <c r="C241" s="16">
        <v>1</v>
      </c>
      <c r="D241" s="23" t="s">
        <v>559</v>
      </c>
      <c r="E241" s="1" t="s">
        <v>752</v>
      </c>
      <c r="F241" s="3" t="s">
        <v>753</v>
      </c>
      <c r="G241" s="3" t="s">
        <v>1701</v>
      </c>
      <c r="H241" s="3" t="s">
        <v>54</v>
      </c>
      <c r="I241" s="1">
        <v>0.87628865979381443</v>
      </c>
      <c r="J241" s="26">
        <v>21</v>
      </c>
      <c r="K241" s="27">
        <v>100</v>
      </c>
      <c r="L241" s="28" t="s">
        <v>106</v>
      </c>
      <c r="M241" s="19">
        <v>14588.24</v>
      </c>
      <c r="N241" s="19"/>
      <c r="O241" s="20">
        <v>7619</v>
      </c>
      <c r="P241" s="21"/>
    </row>
    <row r="242" spans="1:16" s="22" customFormat="1" ht="25.5" x14ac:dyDescent="0.2">
      <c r="A242" s="25">
        <v>2017</v>
      </c>
      <c r="B242" s="15">
        <v>2019</v>
      </c>
      <c r="C242" s="16">
        <v>1</v>
      </c>
      <c r="D242" s="23" t="s">
        <v>137</v>
      </c>
      <c r="E242" s="1" t="s">
        <v>293</v>
      </c>
      <c r="F242" s="3" t="s">
        <v>1659</v>
      </c>
      <c r="G242" s="3" t="s">
        <v>12</v>
      </c>
      <c r="H242" s="3" t="s">
        <v>53</v>
      </c>
      <c r="I242" s="1">
        <v>0.865979381443299</v>
      </c>
      <c r="J242" s="26">
        <v>22</v>
      </c>
      <c r="K242" s="27">
        <v>60</v>
      </c>
      <c r="L242" s="28" t="s">
        <v>106</v>
      </c>
      <c r="M242" s="19">
        <v>7192.94</v>
      </c>
      <c r="N242" s="19"/>
      <c r="O242" s="20">
        <v>3691</v>
      </c>
      <c r="P242" s="21"/>
    </row>
    <row r="243" spans="1:16" s="22" customFormat="1" ht="25.5" x14ac:dyDescent="0.2">
      <c r="A243" s="25">
        <v>2017</v>
      </c>
      <c r="B243" s="15">
        <v>2019</v>
      </c>
      <c r="C243" s="16">
        <v>1</v>
      </c>
      <c r="D243" s="23" t="s">
        <v>137</v>
      </c>
      <c r="E243" s="1" t="s">
        <v>293</v>
      </c>
      <c r="F243" s="3" t="s">
        <v>1660</v>
      </c>
      <c r="G243" s="3" t="s">
        <v>13</v>
      </c>
      <c r="H243" s="3" t="s">
        <v>49</v>
      </c>
      <c r="I243" s="1">
        <v>0.865979381443299</v>
      </c>
      <c r="J243" s="26">
        <v>22</v>
      </c>
      <c r="K243" s="27">
        <v>40</v>
      </c>
      <c r="L243" s="28" t="s">
        <v>107</v>
      </c>
      <c r="M243" s="19">
        <v>4795.29</v>
      </c>
      <c r="N243" s="19"/>
      <c r="O243" s="20">
        <v>2460</v>
      </c>
      <c r="P243" s="21"/>
    </row>
    <row r="244" spans="1:16" s="22" customFormat="1" ht="25.5" x14ac:dyDescent="0.2">
      <c r="A244" s="25">
        <v>2018</v>
      </c>
      <c r="B244" s="15">
        <v>2020</v>
      </c>
      <c r="C244" s="16">
        <v>1</v>
      </c>
      <c r="D244" s="23" t="s">
        <v>560</v>
      </c>
      <c r="E244" s="1" t="s">
        <v>754</v>
      </c>
      <c r="F244" s="3" t="s">
        <v>755</v>
      </c>
      <c r="G244" s="3"/>
      <c r="H244" s="3" t="s">
        <v>411</v>
      </c>
      <c r="I244" s="1">
        <v>0.82474226804123707</v>
      </c>
      <c r="J244" s="26">
        <v>23</v>
      </c>
      <c r="K244" s="27">
        <v>100</v>
      </c>
      <c r="L244" s="28" t="s">
        <v>106</v>
      </c>
      <c r="M244" s="19">
        <v>3400</v>
      </c>
      <c r="N244" s="19"/>
      <c r="O244" s="20">
        <v>1713</v>
      </c>
      <c r="P244" s="21"/>
    </row>
    <row r="245" spans="1:16" s="22" customFormat="1" ht="38.25" x14ac:dyDescent="0.2">
      <c r="A245" s="25">
        <v>2017</v>
      </c>
      <c r="B245" s="15">
        <v>2019</v>
      </c>
      <c r="C245" s="16">
        <v>2</v>
      </c>
      <c r="D245" s="23" t="s">
        <v>166</v>
      </c>
      <c r="E245" s="1" t="s">
        <v>307</v>
      </c>
      <c r="F245" s="3" t="s">
        <v>83</v>
      </c>
      <c r="G245" s="3" t="s">
        <v>19</v>
      </c>
      <c r="H245" s="3" t="s">
        <v>48</v>
      </c>
      <c r="I245" s="1">
        <v>1</v>
      </c>
      <c r="J245" s="26">
        <v>1</v>
      </c>
      <c r="K245" s="27">
        <v>100</v>
      </c>
      <c r="L245" s="28" t="s">
        <v>106</v>
      </c>
      <c r="M245" s="19">
        <v>24797.65</v>
      </c>
      <c r="N245" s="19"/>
      <c r="O245" s="20">
        <v>17496</v>
      </c>
      <c r="P245" s="21"/>
    </row>
    <row r="246" spans="1:16" s="22" customFormat="1" ht="51" x14ac:dyDescent="0.2">
      <c r="A246" s="25">
        <v>2017</v>
      </c>
      <c r="B246" s="15">
        <v>2019</v>
      </c>
      <c r="C246" s="16">
        <v>2</v>
      </c>
      <c r="D246" s="23" t="s">
        <v>205</v>
      </c>
      <c r="E246" s="1" t="s">
        <v>1082</v>
      </c>
      <c r="F246" s="3" t="s">
        <v>454</v>
      </c>
      <c r="G246" s="3" t="s">
        <v>455</v>
      </c>
      <c r="H246" s="3" t="s">
        <v>51</v>
      </c>
      <c r="I246" s="1">
        <v>0.99497487437185927</v>
      </c>
      <c r="J246" s="26">
        <v>2</v>
      </c>
      <c r="K246" s="27">
        <v>60</v>
      </c>
      <c r="L246" s="28" t="s">
        <v>106</v>
      </c>
      <c r="M246" s="19">
        <v>5223.5200000000004</v>
      </c>
      <c r="N246" s="19"/>
      <c r="O246" s="20">
        <v>3664</v>
      </c>
      <c r="P246" s="21"/>
    </row>
    <row r="247" spans="1:16" s="22" customFormat="1" ht="51" x14ac:dyDescent="0.2">
      <c r="A247" s="25">
        <v>2017</v>
      </c>
      <c r="B247" s="15">
        <v>2019</v>
      </c>
      <c r="C247" s="16">
        <v>2</v>
      </c>
      <c r="D247" s="23" t="s">
        <v>205</v>
      </c>
      <c r="E247" s="1" t="s">
        <v>336</v>
      </c>
      <c r="F247" s="3" t="s">
        <v>456</v>
      </c>
      <c r="G247" s="3" t="s">
        <v>13</v>
      </c>
      <c r="H247" s="3" t="s">
        <v>49</v>
      </c>
      <c r="I247" s="1">
        <v>0.99497487437185927</v>
      </c>
      <c r="J247" s="26">
        <v>2</v>
      </c>
      <c r="K247" s="27">
        <v>40</v>
      </c>
      <c r="L247" s="28" t="s">
        <v>107</v>
      </c>
      <c r="M247" s="19">
        <v>3482.35</v>
      </c>
      <c r="N247" s="19"/>
      <c r="O247" s="20">
        <v>2444</v>
      </c>
      <c r="P247" s="21"/>
    </row>
    <row r="248" spans="1:16" s="22" customFormat="1" ht="51" x14ac:dyDescent="0.2">
      <c r="A248" s="25">
        <v>2018</v>
      </c>
      <c r="B248" s="15">
        <v>2020</v>
      </c>
      <c r="C248" s="16">
        <v>2</v>
      </c>
      <c r="D248" s="23" t="s">
        <v>561</v>
      </c>
      <c r="E248" s="1" t="s">
        <v>756</v>
      </c>
      <c r="F248" s="3" t="s">
        <v>757</v>
      </c>
      <c r="G248" s="3" t="s">
        <v>1701</v>
      </c>
      <c r="H248" s="3" t="s">
        <v>54</v>
      </c>
      <c r="I248" s="1">
        <v>0.99497487437185927</v>
      </c>
      <c r="J248" s="26">
        <v>2</v>
      </c>
      <c r="K248" s="27">
        <v>100</v>
      </c>
      <c r="L248" s="28" t="s">
        <v>106</v>
      </c>
      <c r="M248" s="19">
        <v>26500</v>
      </c>
      <c r="N248" s="19"/>
      <c r="O248" s="20">
        <v>18591</v>
      </c>
      <c r="P248" s="21"/>
    </row>
    <row r="249" spans="1:16" s="22" customFormat="1" ht="38.25" x14ac:dyDescent="0.2">
      <c r="A249" s="25">
        <v>2017</v>
      </c>
      <c r="B249" s="15">
        <v>2019</v>
      </c>
      <c r="C249" s="16">
        <v>2</v>
      </c>
      <c r="D249" s="23" t="s">
        <v>156</v>
      </c>
      <c r="E249" s="1" t="s">
        <v>1055</v>
      </c>
      <c r="F249" s="3" t="s">
        <v>415</v>
      </c>
      <c r="G249" s="3" t="s">
        <v>1701</v>
      </c>
      <c r="H249" s="3" t="s">
        <v>54</v>
      </c>
      <c r="I249" s="1">
        <v>0.99497487437185927</v>
      </c>
      <c r="J249" s="26">
        <v>2</v>
      </c>
      <c r="K249" s="27">
        <v>100</v>
      </c>
      <c r="L249" s="28" t="s">
        <v>106</v>
      </c>
      <c r="M249" s="19">
        <v>24155</v>
      </c>
      <c r="N249" s="19"/>
      <c r="O249" s="20">
        <v>16946</v>
      </c>
      <c r="P249" s="21"/>
    </row>
    <row r="250" spans="1:16" s="22" customFormat="1" ht="25.5" x14ac:dyDescent="0.2">
      <c r="A250" s="25">
        <v>2018</v>
      </c>
      <c r="B250" s="15">
        <v>2020</v>
      </c>
      <c r="C250" s="16">
        <v>2</v>
      </c>
      <c r="D250" s="23" t="s">
        <v>619</v>
      </c>
      <c r="E250" s="1" t="s">
        <v>868</v>
      </c>
      <c r="F250" s="3" t="s">
        <v>869</v>
      </c>
      <c r="G250" s="3" t="s">
        <v>17</v>
      </c>
      <c r="H250" s="3" t="s">
        <v>56</v>
      </c>
      <c r="I250" s="1">
        <v>0.99396984924623122</v>
      </c>
      <c r="J250" s="26">
        <v>3</v>
      </c>
      <c r="K250" s="27">
        <v>100</v>
      </c>
      <c r="L250" s="28" t="s">
        <v>106</v>
      </c>
      <c r="M250" s="19">
        <v>9900</v>
      </c>
      <c r="N250" s="19"/>
      <c r="O250" s="20">
        <v>6906</v>
      </c>
      <c r="P250" s="21"/>
    </row>
    <row r="251" spans="1:16" s="22" customFormat="1" ht="38.25" x14ac:dyDescent="0.2">
      <c r="A251" s="25">
        <v>2017</v>
      </c>
      <c r="B251" s="15">
        <v>2019</v>
      </c>
      <c r="C251" s="16">
        <v>2</v>
      </c>
      <c r="D251" s="23" t="s">
        <v>152</v>
      </c>
      <c r="E251" s="1" t="s">
        <v>1476</v>
      </c>
      <c r="F251" s="3" t="s">
        <v>413</v>
      </c>
      <c r="G251" s="3" t="s">
        <v>17</v>
      </c>
      <c r="H251" s="3" t="s">
        <v>56</v>
      </c>
      <c r="I251" s="1">
        <v>0.98994974874371855</v>
      </c>
      <c r="J251" s="26">
        <v>4</v>
      </c>
      <c r="K251" s="27">
        <v>100</v>
      </c>
      <c r="L251" s="28" t="s">
        <v>106</v>
      </c>
      <c r="M251" s="19">
        <v>20764.71</v>
      </c>
      <c r="N251" s="19"/>
      <c r="O251" s="20">
        <v>14404</v>
      </c>
      <c r="P251" s="21"/>
    </row>
    <row r="252" spans="1:16" s="22" customFormat="1" ht="38.25" x14ac:dyDescent="0.2">
      <c r="A252" s="25">
        <v>2018</v>
      </c>
      <c r="B252" s="15">
        <v>2020</v>
      </c>
      <c r="C252" s="16">
        <v>2</v>
      </c>
      <c r="D252" s="23" t="s">
        <v>565</v>
      </c>
      <c r="E252" s="1" t="s">
        <v>765</v>
      </c>
      <c r="F252" s="3" t="s">
        <v>7</v>
      </c>
      <c r="G252" s="3" t="s">
        <v>17</v>
      </c>
      <c r="H252" s="3" t="s">
        <v>48</v>
      </c>
      <c r="I252" s="1">
        <v>0.98592964824120599</v>
      </c>
      <c r="J252" s="26">
        <v>5</v>
      </c>
      <c r="K252" s="27">
        <v>60</v>
      </c>
      <c r="L252" s="28" t="s">
        <v>106</v>
      </c>
      <c r="M252" s="19">
        <v>13087.05</v>
      </c>
      <c r="N252" s="19"/>
      <c r="O252" s="20">
        <v>9026</v>
      </c>
      <c r="P252" s="21"/>
    </row>
    <row r="253" spans="1:16" s="22" customFormat="1" ht="38.25" x14ac:dyDescent="0.2">
      <c r="A253" s="25">
        <v>2018</v>
      </c>
      <c r="B253" s="15">
        <v>2020</v>
      </c>
      <c r="C253" s="16">
        <v>2</v>
      </c>
      <c r="D253" s="23" t="s">
        <v>565</v>
      </c>
      <c r="E253" s="1" t="s">
        <v>766</v>
      </c>
      <c r="F253" s="3" t="s">
        <v>74</v>
      </c>
      <c r="G253" s="3" t="s">
        <v>17</v>
      </c>
      <c r="H253" s="3" t="s">
        <v>54</v>
      </c>
      <c r="I253" s="1">
        <v>0.98592964824120599</v>
      </c>
      <c r="J253" s="26">
        <v>5</v>
      </c>
      <c r="K253" s="27">
        <v>40</v>
      </c>
      <c r="L253" s="28" t="s">
        <v>107</v>
      </c>
      <c r="M253" s="19">
        <v>8724.7000000000007</v>
      </c>
      <c r="N253" s="19"/>
      <c r="O253" s="20">
        <v>6017</v>
      </c>
      <c r="P253" s="21"/>
    </row>
    <row r="254" spans="1:16" s="22" customFormat="1" ht="38.25" x14ac:dyDescent="0.2">
      <c r="A254" s="25">
        <v>2017</v>
      </c>
      <c r="B254" s="15">
        <v>2019</v>
      </c>
      <c r="C254" s="16">
        <v>2</v>
      </c>
      <c r="D254" s="23" t="s">
        <v>169</v>
      </c>
      <c r="E254" s="1" t="s">
        <v>1477</v>
      </c>
      <c r="F254" s="3" t="s">
        <v>423</v>
      </c>
      <c r="G254" s="3" t="s">
        <v>11</v>
      </c>
      <c r="H254" s="3" t="s">
        <v>75</v>
      </c>
      <c r="I254" s="1">
        <v>0.98492462311557794</v>
      </c>
      <c r="J254" s="26">
        <v>6</v>
      </c>
      <c r="K254" s="27">
        <v>100</v>
      </c>
      <c r="L254" s="28" t="s">
        <v>106</v>
      </c>
      <c r="M254" s="19">
        <v>5300</v>
      </c>
      <c r="N254" s="19"/>
      <c r="O254" s="20">
        <v>3634</v>
      </c>
      <c r="P254" s="21"/>
    </row>
    <row r="255" spans="1:16" s="22" customFormat="1" ht="25.5" x14ac:dyDescent="0.2">
      <c r="A255" s="25">
        <v>2017</v>
      </c>
      <c r="B255" s="15">
        <v>2019</v>
      </c>
      <c r="C255" s="16">
        <v>2</v>
      </c>
      <c r="D255" s="23" t="s">
        <v>151</v>
      </c>
      <c r="E255" s="1" t="s">
        <v>301</v>
      </c>
      <c r="F255" s="3" t="s">
        <v>1661</v>
      </c>
      <c r="G255" s="3" t="s">
        <v>13</v>
      </c>
      <c r="H255" s="3" t="s">
        <v>49</v>
      </c>
      <c r="I255" s="1">
        <v>0.98492462311557794</v>
      </c>
      <c r="J255" s="26">
        <v>6</v>
      </c>
      <c r="K255" s="27">
        <v>50</v>
      </c>
      <c r="L255" s="28" t="s">
        <v>106</v>
      </c>
      <c r="M255" s="19">
        <v>5751</v>
      </c>
      <c r="N255" s="19"/>
      <c r="O255" s="20">
        <v>3944</v>
      </c>
      <c r="P255" s="21"/>
    </row>
    <row r="256" spans="1:16" s="22" customFormat="1" ht="25.5" x14ac:dyDescent="0.2">
      <c r="A256" s="25">
        <v>2017</v>
      </c>
      <c r="B256" s="15">
        <v>2019</v>
      </c>
      <c r="C256" s="16">
        <v>2</v>
      </c>
      <c r="D256" s="23" t="s">
        <v>151</v>
      </c>
      <c r="E256" s="1" t="s">
        <v>301</v>
      </c>
      <c r="F256" s="3" t="s">
        <v>92</v>
      </c>
      <c r="G256" s="3" t="s">
        <v>12</v>
      </c>
      <c r="H256" s="3" t="s">
        <v>55</v>
      </c>
      <c r="I256" s="1">
        <v>0.98492462311557794</v>
      </c>
      <c r="J256" s="26">
        <v>6</v>
      </c>
      <c r="K256" s="27">
        <v>50</v>
      </c>
      <c r="L256" s="28" t="s">
        <v>107</v>
      </c>
      <c r="M256" s="19">
        <v>5751</v>
      </c>
      <c r="N256" s="19"/>
      <c r="O256" s="20">
        <v>3944</v>
      </c>
      <c r="P256" s="21"/>
    </row>
    <row r="257" spans="1:16" s="22" customFormat="1" ht="51" x14ac:dyDescent="0.2">
      <c r="A257" s="25">
        <v>2018</v>
      </c>
      <c r="B257" s="15">
        <v>2020</v>
      </c>
      <c r="C257" s="16">
        <v>2</v>
      </c>
      <c r="D257" s="23" t="s">
        <v>628</v>
      </c>
      <c r="E257" s="1" t="s">
        <v>883</v>
      </c>
      <c r="F257" s="3" t="s">
        <v>884</v>
      </c>
      <c r="G257" s="3" t="s">
        <v>119</v>
      </c>
      <c r="H257" s="3" t="s">
        <v>45</v>
      </c>
      <c r="I257" s="1">
        <v>0.98492462311557794</v>
      </c>
      <c r="J257" s="26">
        <v>6</v>
      </c>
      <c r="K257" s="27">
        <v>100</v>
      </c>
      <c r="L257" s="28" t="s">
        <v>106</v>
      </c>
      <c r="M257" s="19">
        <v>3529.41</v>
      </c>
      <c r="N257" s="19"/>
      <c r="O257" s="20">
        <v>2420</v>
      </c>
      <c r="P257" s="21"/>
    </row>
    <row r="258" spans="1:16" s="22" customFormat="1" ht="25.5" x14ac:dyDescent="0.2">
      <c r="A258" s="25">
        <v>2017</v>
      </c>
      <c r="B258" s="15">
        <v>2019</v>
      </c>
      <c r="C258" s="16">
        <v>2</v>
      </c>
      <c r="D258" s="23" t="s">
        <v>172</v>
      </c>
      <c r="E258" s="1" t="s">
        <v>310</v>
      </c>
      <c r="F258" s="3" t="s">
        <v>426</v>
      </c>
      <c r="G258" s="3" t="s">
        <v>12</v>
      </c>
      <c r="H258" s="3" t="s">
        <v>47</v>
      </c>
      <c r="I258" s="1">
        <v>0.98492462311557794</v>
      </c>
      <c r="J258" s="26">
        <v>6</v>
      </c>
      <c r="K258" s="27">
        <v>100</v>
      </c>
      <c r="L258" s="28" t="s">
        <v>106</v>
      </c>
      <c r="M258" s="19">
        <v>9475.2900000000009</v>
      </c>
      <c r="N258" s="19"/>
      <c r="O258" s="20">
        <v>6498</v>
      </c>
      <c r="P258" s="21"/>
    </row>
    <row r="259" spans="1:16" s="22" customFormat="1" ht="25.5" x14ac:dyDescent="0.2">
      <c r="A259" s="25">
        <v>2018</v>
      </c>
      <c r="B259" s="15">
        <v>2020</v>
      </c>
      <c r="C259" s="16">
        <v>2</v>
      </c>
      <c r="D259" s="23" t="s">
        <v>636</v>
      </c>
      <c r="E259" s="1" t="s">
        <v>900</v>
      </c>
      <c r="F259" s="3" t="s">
        <v>901</v>
      </c>
      <c r="G259" s="3" t="s">
        <v>25</v>
      </c>
      <c r="H259" s="3" t="s">
        <v>57</v>
      </c>
      <c r="I259" s="1">
        <v>0.98492462311557794</v>
      </c>
      <c r="J259" s="26">
        <v>6</v>
      </c>
      <c r="K259" s="27">
        <v>100</v>
      </c>
      <c r="L259" s="28" t="s">
        <v>106</v>
      </c>
      <c r="M259" s="19">
        <v>4550</v>
      </c>
      <c r="N259" s="19"/>
      <c r="O259" s="20">
        <v>3120</v>
      </c>
      <c r="P259" s="21"/>
    </row>
    <row r="260" spans="1:16" s="22" customFormat="1" ht="51" x14ac:dyDescent="0.2">
      <c r="A260" s="25">
        <v>2017</v>
      </c>
      <c r="B260" s="15">
        <v>2019</v>
      </c>
      <c r="C260" s="16">
        <v>2</v>
      </c>
      <c r="D260" s="23" t="s">
        <v>158</v>
      </c>
      <c r="E260" s="1" t="s">
        <v>304</v>
      </c>
      <c r="F260" s="3" t="s">
        <v>416</v>
      </c>
      <c r="G260" s="3" t="s">
        <v>1701</v>
      </c>
      <c r="H260" s="3" t="s">
        <v>54</v>
      </c>
      <c r="I260" s="1">
        <v>0.98492462311557794</v>
      </c>
      <c r="J260" s="26">
        <v>6</v>
      </c>
      <c r="K260" s="27">
        <v>100</v>
      </c>
      <c r="L260" s="28" t="s">
        <v>106</v>
      </c>
      <c r="M260" s="19">
        <v>21600</v>
      </c>
      <c r="N260" s="19"/>
      <c r="O260" s="20">
        <v>14813</v>
      </c>
      <c r="P260" s="21"/>
    </row>
    <row r="261" spans="1:16" s="22" customFormat="1" ht="38.25" x14ac:dyDescent="0.2">
      <c r="A261" s="25">
        <v>2017</v>
      </c>
      <c r="B261" s="15">
        <v>2019</v>
      </c>
      <c r="C261" s="16">
        <v>2</v>
      </c>
      <c r="D261" s="23" t="s">
        <v>179</v>
      </c>
      <c r="E261" s="1" t="s">
        <v>316</v>
      </c>
      <c r="F261" s="3" t="s">
        <v>1662</v>
      </c>
      <c r="G261" s="3" t="s">
        <v>17</v>
      </c>
      <c r="H261" s="3" t="s">
        <v>48</v>
      </c>
      <c r="I261" s="1">
        <v>0.98492462311557794</v>
      </c>
      <c r="J261" s="26">
        <v>6</v>
      </c>
      <c r="K261" s="27">
        <v>100</v>
      </c>
      <c r="L261" s="28" t="s">
        <v>106</v>
      </c>
      <c r="M261" s="19">
        <v>15223.53</v>
      </c>
      <c r="N261" s="19"/>
      <c r="O261" s="20">
        <v>10440</v>
      </c>
      <c r="P261" s="21"/>
    </row>
    <row r="262" spans="1:16" s="22" customFormat="1" ht="51" x14ac:dyDescent="0.2">
      <c r="A262" s="25">
        <v>2018</v>
      </c>
      <c r="B262" s="15">
        <v>2020</v>
      </c>
      <c r="C262" s="16">
        <v>2</v>
      </c>
      <c r="D262" s="23" t="s">
        <v>591</v>
      </c>
      <c r="E262" s="1" t="s">
        <v>1478</v>
      </c>
      <c r="F262" s="3" t="s">
        <v>133</v>
      </c>
      <c r="G262" s="3" t="s">
        <v>17</v>
      </c>
      <c r="H262" s="3" t="s">
        <v>54</v>
      </c>
      <c r="I262" s="1">
        <v>0.98492462311557794</v>
      </c>
      <c r="J262" s="26">
        <v>6</v>
      </c>
      <c r="K262" s="27">
        <v>100</v>
      </c>
      <c r="L262" s="28" t="s">
        <v>106</v>
      </c>
      <c r="M262" s="19">
        <v>23564</v>
      </c>
      <c r="N262" s="19"/>
      <c r="O262" s="20">
        <v>16159</v>
      </c>
      <c r="P262" s="21"/>
    </row>
    <row r="263" spans="1:16" s="22" customFormat="1" ht="38.25" x14ac:dyDescent="0.2">
      <c r="A263" s="25">
        <v>2018</v>
      </c>
      <c r="B263" s="15">
        <v>2020</v>
      </c>
      <c r="C263" s="16">
        <v>2</v>
      </c>
      <c r="D263" s="23" t="s">
        <v>563</v>
      </c>
      <c r="E263" s="1" t="s">
        <v>760</v>
      </c>
      <c r="F263" s="3" t="s">
        <v>761</v>
      </c>
      <c r="G263" s="3" t="s">
        <v>16</v>
      </c>
      <c r="H263" s="3" t="s">
        <v>57</v>
      </c>
      <c r="I263" s="1">
        <v>0.9829145728643216</v>
      </c>
      <c r="J263" s="26">
        <v>7</v>
      </c>
      <c r="K263" s="27">
        <v>80</v>
      </c>
      <c r="L263" s="28" t="s">
        <v>106</v>
      </c>
      <c r="M263" s="19">
        <v>16131.76</v>
      </c>
      <c r="N263" s="19"/>
      <c r="O263" s="20">
        <v>10998</v>
      </c>
      <c r="P263" s="21"/>
    </row>
    <row r="264" spans="1:16" s="22" customFormat="1" ht="25.5" x14ac:dyDescent="0.2">
      <c r="A264" s="25">
        <v>2018</v>
      </c>
      <c r="B264" s="15">
        <v>2020</v>
      </c>
      <c r="C264" s="16">
        <v>2</v>
      </c>
      <c r="D264" s="23" t="s">
        <v>563</v>
      </c>
      <c r="E264" s="1" t="s">
        <v>760</v>
      </c>
      <c r="F264" s="3" t="s">
        <v>762</v>
      </c>
      <c r="G264" s="3" t="s">
        <v>14</v>
      </c>
      <c r="H264" s="3" t="s">
        <v>59</v>
      </c>
      <c r="I264" s="1">
        <v>0.9829145728643216</v>
      </c>
      <c r="J264" s="26">
        <v>7</v>
      </c>
      <c r="K264" s="27">
        <v>20</v>
      </c>
      <c r="L264" s="28" t="s">
        <v>107</v>
      </c>
      <c r="M264" s="19">
        <v>4032.94</v>
      </c>
      <c r="N264" s="19"/>
      <c r="O264" s="20">
        <v>2749</v>
      </c>
      <c r="P264" s="21"/>
    </row>
    <row r="265" spans="1:16" s="22" customFormat="1" ht="38.25" x14ac:dyDescent="0.2">
      <c r="A265" s="25">
        <v>2018</v>
      </c>
      <c r="B265" s="15">
        <v>2020</v>
      </c>
      <c r="C265" s="16">
        <v>2</v>
      </c>
      <c r="D265" s="23" t="s">
        <v>606</v>
      </c>
      <c r="E265" s="1" t="s">
        <v>842</v>
      </c>
      <c r="F265" s="3" t="s">
        <v>843</v>
      </c>
      <c r="G265" s="3" t="s">
        <v>17</v>
      </c>
      <c r="H265" s="3" t="s">
        <v>56</v>
      </c>
      <c r="I265" s="1">
        <v>0.9829145728643216</v>
      </c>
      <c r="J265" s="26">
        <v>7</v>
      </c>
      <c r="K265" s="27">
        <v>100</v>
      </c>
      <c r="L265" s="28" t="s">
        <v>106</v>
      </c>
      <c r="M265" s="19">
        <v>17508.240000000002</v>
      </c>
      <c r="N265" s="19"/>
      <c r="O265" s="20">
        <v>11937</v>
      </c>
      <c r="P265" s="21"/>
    </row>
    <row r="266" spans="1:16" s="22" customFormat="1" ht="51" x14ac:dyDescent="0.2">
      <c r="A266" s="25">
        <v>2018</v>
      </c>
      <c r="B266" s="15">
        <v>2020</v>
      </c>
      <c r="C266" s="16">
        <v>2</v>
      </c>
      <c r="D266" s="23" t="s">
        <v>577</v>
      </c>
      <c r="E266" s="1" t="s">
        <v>787</v>
      </c>
      <c r="F266" s="3" t="s">
        <v>1663</v>
      </c>
      <c r="G266" s="3" t="s">
        <v>31</v>
      </c>
      <c r="H266" s="3" t="s">
        <v>51</v>
      </c>
      <c r="I266" s="1">
        <v>0.97989949748743721</v>
      </c>
      <c r="J266" s="26">
        <v>8</v>
      </c>
      <c r="K266" s="27">
        <v>100</v>
      </c>
      <c r="L266" s="28" t="s">
        <v>106</v>
      </c>
      <c r="M266" s="19">
        <v>7670.59</v>
      </c>
      <c r="N266" s="19"/>
      <c r="O266" s="20">
        <v>5200</v>
      </c>
      <c r="P266" s="21"/>
    </row>
    <row r="267" spans="1:16" s="22" customFormat="1" ht="63.75" x14ac:dyDescent="0.2">
      <c r="A267" s="25">
        <v>2017</v>
      </c>
      <c r="B267" s="15">
        <v>2019</v>
      </c>
      <c r="C267" s="16">
        <v>2</v>
      </c>
      <c r="D267" s="23" t="s">
        <v>154</v>
      </c>
      <c r="E267" s="1" t="s">
        <v>1057</v>
      </c>
      <c r="F267" s="3" t="s">
        <v>1664</v>
      </c>
      <c r="G267" s="3" t="s">
        <v>17</v>
      </c>
      <c r="H267" s="3" t="s">
        <v>56</v>
      </c>
      <c r="I267" s="1">
        <v>0.97788944723618088</v>
      </c>
      <c r="J267" s="26">
        <v>9</v>
      </c>
      <c r="K267" s="27">
        <v>100</v>
      </c>
      <c r="L267" s="28" t="s">
        <v>106</v>
      </c>
      <c r="M267" s="19">
        <v>25130.59</v>
      </c>
      <c r="N267" s="19"/>
      <c r="O267" s="20">
        <v>16936</v>
      </c>
      <c r="P267" s="21"/>
    </row>
    <row r="268" spans="1:16" s="22" customFormat="1" ht="38.25" x14ac:dyDescent="0.2">
      <c r="A268" s="25">
        <v>2017</v>
      </c>
      <c r="B268" s="15">
        <v>2019</v>
      </c>
      <c r="C268" s="16">
        <v>2</v>
      </c>
      <c r="D268" s="23" t="s">
        <v>167</v>
      </c>
      <c r="E268" s="1" t="s">
        <v>1060</v>
      </c>
      <c r="F268" s="3" t="s">
        <v>422</v>
      </c>
      <c r="G268" s="3" t="s">
        <v>16</v>
      </c>
      <c r="H268" s="3" t="s">
        <v>57</v>
      </c>
      <c r="I268" s="1">
        <v>0.97487437185929648</v>
      </c>
      <c r="J268" s="26">
        <v>10</v>
      </c>
      <c r="K268" s="27">
        <v>100</v>
      </c>
      <c r="L268" s="28" t="s">
        <v>106</v>
      </c>
      <c r="M268" s="19">
        <v>23176.47</v>
      </c>
      <c r="N268" s="19"/>
      <c r="O268" s="20">
        <v>15527</v>
      </c>
      <c r="P268" s="21"/>
    </row>
    <row r="269" spans="1:16" s="22" customFormat="1" ht="25.5" x14ac:dyDescent="0.2">
      <c r="A269" s="25">
        <v>2018</v>
      </c>
      <c r="B269" s="15">
        <v>2020</v>
      </c>
      <c r="C269" s="16">
        <v>2</v>
      </c>
      <c r="D269" s="23" t="s">
        <v>598</v>
      </c>
      <c r="E269" s="1" t="s">
        <v>824</v>
      </c>
      <c r="F269" s="3" t="s">
        <v>825</v>
      </c>
      <c r="G269" s="3" t="s">
        <v>28</v>
      </c>
      <c r="H269" s="3" t="s">
        <v>59</v>
      </c>
      <c r="I269" s="1">
        <v>0.97487437185929648</v>
      </c>
      <c r="J269" s="26">
        <v>10</v>
      </c>
      <c r="K269" s="27">
        <v>100</v>
      </c>
      <c r="L269" s="28" t="s">
        <v>106</v>
      </c>
      <c r="M269" s="19">
        <v>4618.82</v>
      </c>
      <c r="N269" s="19"/>
      <c r="O269" s="20">
        <v>3094</v>
      </c>
      <c r="P269" s="21"/>
    </row>
    <row r="270" spans="1:16" s="22" customFormat="1" ht="51" x14ac:dyDescent="0.2">
      <c r="A270" s="25">
        <v>2018</v>
      </c>
      <c r="B270" s="15">
        <v>2020</v>
      </c>
      <c r="C270" s="16">
        <v>2</v>
      </c>
      <c r="D270" s="23" t="s">
        <v>595</v>
      </c>
      <c r="E270" s="1" t="s">
        <v>1479</v>
      </c>
      <c r="F270" s="8" t="s">
        <v>819</v>
      </c>
      <c r="G270" s="3" t="s">
        <v>1700</v>
      </c>
      <c r="H270" s="3" t="s">
        <v>48</v>
      </c>
      <c r="I270" s="1">
        <v>0.97487437185929648</v>
      </c>
      <c r="J270" s="26">
        <v>10</v>
      </c>
      <c r="K270" s="27">
        <v>100</v>
      </c>
      <c r="L270" s="28" t="s">
        <v>106</v>
      </c>
      <c r="M270" s="19">
        <v>10235.290000000001</v>
      </c>
      <c r="N270" s="19"/>
      <c r="O270" s="20">
        <v>6857</v>
      </c>
      <c r="P270" s="21"/>
    </row>
    <row r="271" spans="1:16" s="22" customFormat="1" ht="63.75" x14ac:dyDescent="0.2">
      <c r="A271" s="25">
        <v>2018</v>
      </c>
      <c r="B271" s="15">
        <v>2020</v>
      </c>
      <c r="C271" s="16">
        <v>2</v>
      </c>
      <c r="D271" s="23" t="s">
        <v>575</v>
      </c>
      <c r="E271" s="1" t="s">
        <v>783</v>
      </c>
      <c r="F271" s="3" t="s">
        <v>784</v>
      </c>
      <c r="G271" s="3" t="s">
        <v>17</v>
      </c>
      <c r="H271" s="3" t="s">
        <v>54</v>
      </c>
      <c r="I271" s="1">
        <v>0.97487437185929648</v>
      </c>
      <c r="J271" s="26">
        <v>10</v>
      </c>
      <c r="K271" s="27">
        <v>100</v>
      </c>
      <c r="L271" s="28" t="s">
        <v>106</v>
      </c>
      <c r="M271" s="19">
        <v>21176.47</v>
      </c>
      <c r="N271" s="19"/>
      <c r="O271" s="20">
        <v>14188</v>
      </c>
      <c r="P271" s="21"/>
    </row>
    <row r="272" spans="1:16" s="22" customFormat="1" ht="25.5" x14ac:dyDescent="0.2">
      <c r="A272" s="25">
        <v>2017</v>
      </c>
      <c r="B272" s="15">
        <v>2019</v>
      </c>
      <c r="C272" s="16">
        <v>2</v>
      </c>
      <c r="D272" s="23" t="s">
        <v>159</v>
      </c>
      <c r="E272" s="1" t="s">
        <v>305</v>
      </c>
      <c r="F272" s="3" t="s">
        <v>417</v>
      </c>
      <c r="G272" s="3" t="s">
        <v>14</v>
      </c>
      <c r="H272" s="3" t="s">
        <v>59</v>
      </c>
      <c r="I272" s="1">
        <v>0.97487437185929648</v>
      </c>
      <c r="J272" s="26">
        <v>10</v>
      </c>
      <c r="K272" s="27">
        <v>100</v>
      </c>
      <c r="L272" s="28" t="s">
        <v>106</v>
      </c>
      <c r="M272" s="19">
        <v>15777.78</v>
      </c>
      <c r="N272" s="19"/>
      <c r="O272" s="20">
        <v>10571</v>
      </c>
      <c r="P272" s="21"/>
    </row>
    <row r="273" spans="1:16" s="22" customFormat="1" ht="51" x14ac:dyDescent="0.2">
      <c r="A273" s="25">
        <v>2017</v>
      </c>
      <c r="B273" s="15">
        <v>2019</v>
      </c>
      <c r="C273" s="16">
        <v>2</v>
      </c>
      <c r="D273" s="23" t="s">
        <v>155</v>
      </c>
      <c r="E273" s="1" t="s">
        <v>302</v>
      </c>
      <c r="F273" s="3" t="s">
        <v>414</v>
      </c>
      <c r="G273" s="3" t="s">
        <v>17</v>
      </c>
      <c r="H273" s="3" t="s">
        <v>56</v>
      </c>
      <c r="I273" s="1">
        <v>0.97487437185929648</v>
      </c>
      <c r="J273" s="26">
        <v>10</v>
      </c>
      <c r="K273" s="27">
        <v>100</v>
      </c>
      <c r="L273" s="28" t="s">
        <v>106</v>
      </c>
      <c r="M273" s="19">
        <v>20941.18</v>
      </c>
      <c r="N273" s="19"/>
      <c r="O273" s="20">
        <v>14030</v>
      </c>
      <c r="P273" s="21"/>
    </row>
    <row r="274" spans="1:16" s="22" customFormat="1" ht="25.5" x14ac:dyDescent="0.2">
      <c r="A274" s="25">
        <v>2018</v>
      </c>
      <c r="B274" s="15">
        <v>2020</v>
      </c>
      <c r="C274" s="16">
        <v>2</v>
      </c>
      <c r="D274" s="23" t="s">
        <v>596</v>
      </c>
      <c r="E274" s="1" t="s">
        <v>820</v>
      </c>
      <c r="F274" s="3" t="s">
        <v>821</v>
      </c>
      <c r="G274" s="3" t="s">
        <v>17</v>
      </c>
      <c r="H274" s="3" t="s">
        <v>48</v>
      </c>
      <c r="I274" s="1">
        <v>0.97487437185929648</v>
      </c>
      <c r="J274" s="26">
        <v>10</v>
      </c>
      <c r="K274" s="27">
        <v>100</v>
      </c>
      <c r="L274" s="28" t="s">
        <v>106</v>
      </c>
      <c r="M274" s="19">
        <v>10588.24</v>
      </c>
      <c r="N274" s="19"/>
      <c r="O274" s="20">
        <v>7093</v>
      </c>
      <c r="P274" s="21"/>
    </row>
    <row r="275" spans="1:16" s="22" customFormat="1" ht="51" x14ac:dyDescent="0.2">
      <c r="A275" s="25">
        <v>2017</v>
      </c>
      <c r="B275" s="15">
        <v>2019</v>
      </c>
      <c r="C275" s="16">
        <v>2</v>
      </c>
      <c r="D275" s="23" t="s">
        <v>153</v>
      </c>
      <c r="E275" s="1" t="s">
        <v>1052</v>
      </c>
      <c r="F275" s="3" t="s">
        <v>1665</v>
      </c>
      <c r="G275" s="3" t="s">
        <v>17</v>
      </c>
      <c r="H275" s="3" t="s">
        <v>54</v>
      </c>
      <c r="I275" s="1">
        <v>0.97487437185929648</v>
      </c>
      <c r="J275" s="26">
        <v>10</v>
      </c>
      <c r="K275" s="27">
        <v>100</v>
      </c>
      <c r="L275" s="28" t="s">
        <v>106</v>
      </c>
      <c r="M275" s="19">
        <v>26649.41</v>
      </c>
      <c r="N275" s="19"/>
      <c r="O275" s="20">
        <v>17854</v>
      </c>
      <c r="P275" s="21"/>
    </row>
    <row r="276" spans="1:16" s="22" customFormat="1" ht="25.5" x14ac:dyDescent="0.2">
      <c r="A276" s="25">
        <v>2018</v>
      </c>
      <c r="B276" s="15">
        <v>2020</v>
      </c>
      <c r="C276" s="16">
        <v>2</v>
      </c>
      <c r="D276" s="23" t="s">
        <v>584</v>
      </c>
      <c r="E276" s="1" t="s">
        <v>799</v>
      </c>
      <c r="F276" s="3" t="s">
        <v>800</v>
      </c>
      <c r="G276" s="3" t="s">
        <v>13</v>
      </c>
      <c r="H276" s="3" t="s">
        <v>47</v>
      </c>
      <c r="I276" s="1">
        <v>0.97487437185929648</v>
      </c>
      <c r="J276" s="26">
        <v>10</v>
      </c>
      <c r="K276" s="27">
        <v>80</v>
      </c>
      <c r="L276" s="28" t="s">
        <v>106</v>
      </c>
      <c r="M276" s="19">
        <v>15230.12</v>
      </c>
      <c r="N276" s="19"/>
      <c r="O276" s="20">
        <v>10203</v>
      </c>
      <c r="P276" s="21"/>
    </row>
    <row r="277" spans="1:16" s="22" customFormat="1" ht="25.5" x14ac:dyDescent="0.2">
      <c r="A277" s="25">
        <v>2018</v>
      </c>
      <c r="B277" s="15">
        <v>2020</v>
      </c>
      <c r="C277" s="16">
        <v>2</v>
      </c>
      <c r="D277" s="23" t="s">
        <v>584</v>
      </c>
      <c r="E277" s="1" t="s">
        <v>799</v>
      </c>
      <c r="F277" s="3" t="s">
        <v>801</v>
      </c>
      <c r="G277" s="3" t="s">
        <v>28</v>
      </c>
      <c r="H277" s="3" t="s">
        <v>59</v>
      </c>
      <c r="I277" s="1">
        <v>0.97487437185929648</v>
      </c>
      <c r="J277" s="26">
        <v>10</v>
      </c>
      <c r="K277" s="27">
        <v>20</v>
      </c>
      <c r="L277" s="28" t="s">
        <v>107</v>
      </c>
      <c r="M277" s="19">
        <v>3807.53</v>
      </c>
      <c r="N277" s="19"/>
      <c r="O277" s="20">
        <v>2551</v>
      </c>
      <c r="P277" s="21"/>
    </row>
    <row r="278" spans="1:16" s="22" customFormat="1" ht="51" x14ac:dyDescent="0.2">
      <c r="A278" s="25">
        <v>2017</v>
      </c>
      <c r="B278" s="15">
        <v>2019</v>
      </c>
      <c r="C278" s="16">
        <v>2</v>
      </c>
      <c r="D278" s="23" t="s">
        <v>161</v>
      </c>
      <c r="E278" s="1" t="s">
        <v>1053</v>
      </c>
      <c r="F278" s="3" t="s">
        <v>1054</v>
      </c>
      <c r="G278" s="3" t="s">
        <v>17</v>
      </c>
      <c r="H278" s="3" t="s">
        <v>54</v>
      </c>
      <c r="I278" s="1">
        <v>0.97487437185929648</v>
      </c>
      <c r="J278" s="26">
        <v>10</v>
      </c>
      <c r="K278" s="27">
        <v>100</v>
      </c>
      <c r="L278" s="28" t="s">
        <v>106</v>
      </c>
      <c r="M278" s="19">
        <v>17360</v>
      </c>
      <c r="N278" s="19"/>
      <c r="O278" s="20">
        <v>11630</v>
      </c>
      <c r="P278" s="21"/>
    </row>
    <row r="279" spans="1:16" s="22" customFormat="1" ht="38.25" x14ac:dyDescent="0.2">
      <c r="A279" s="25">
        <v>2018</v>
      </c>
      <c r="B279" s="15">
        <v>2020</v>
      </c>
      <c r="C279" s="16">
        <v>2</v>
      </c>
      <c r="D279" s="23" t="s">
        <v>573</v>
      </c>
      <c r="E279" s="1" t="s">
        <v>780</v>
      </c>
      <c r="F279" s="3" t="s">
        <v>6</v>
      </c>
      <c r="G279" s="3" t="s">
        <v>10</v>
      </c>
      <c r="H279" s="3" t="s">
        <v>54</v>
      </c>
      <c r="I279" s="1">
        <v>0.97487437185929648</v>
      </c>
      <c r="J279" s="26">
        <v>10</v>
      </c>
      <c r="K279" s="27">
        <v>100</v>
      </c>
      <c r="L279" s="28" t="s">
        <v>106</v>
      </c>
      <c r="M279" s="19">
        <v>21100</v>
      </c>
      <c r="N279" s="19"/>
      <c r="O279" s="20">
        <v>14136</v>
      </c>
      <c r="P279" s="21"/>
    </row>
    <row r="280" spans="1:16" s="22" customFormat="1" ht="38.25" x14ac:dyDescent="0.2">
      <c r="A280" s="25">
        <v>2018</v>
      </c>
      <c r="B280" s="15">
        <v>2019</v>
      </c>
      <c r="C280" s="16">
        <v>2</v>
      </c>
      <c r="D280" s="23" t="s">
        <v>627</v>
      </c>
      <c r="E280" s="1" t="s">
        <v>881</v>
      </c>
      <c r="F280" s="3" t="s">
        <v>882</v>
      </c>
      <c r="G280" s="3" t="s">
        <v>11</v>
      </c>
      <c r="H280" s="3" t="s">
        <v>47</v>
      </c>
      <c r="I280" s="1">
        <v>0.97487437185929648</v>
      </c>
      <c r="J280" s="26">
        <v>10</v>
      </c>
      <c r="K280" s="27">
        <v>100</v>
      </c>
      <c r="L280" s="28" t="s">
        <v>106</v>
      </c>
      <c r="M280" s="19">
        <v>11071.76</v>
      </c>
      <c r="N280" s="19"/>
      <c r="O280" s="20">
        <v>7418</v>
      </c>
      <c r="P280" s="21"/>
    </row>
    <row r="281" spans="1:16" s="22" customFormat="1" ht="38.25" x14ac:dyDescent="0.2">
      <c r="A281" s="25">
        <v>2017</v>
      </c>
      <c r="B281" s="15">
        <v>2019</v>
      </c>
      <c r="C281" s="16">
        <v>2</v>
      </c>
      <c r="D281" s="23" t="s">
        <v>176</v>
      </c>
      <c r="E281" s="1" t="s">
        <v>314</v>
      </c>
      <c r="F281" s="3" t="s">
        <v>82</v>
      </c>
      <c r="G281" s="3" t="s">
        <v>17</v>
      </c>
      <c r="H281" s="3" t="s">
        <v>54</v>
      </c>
      <c r="I281" s="1">
        <v>0.97487437185929648</v>
      </c>
      <c r="J281" s="26">
        <v>10</v>
      </c>
      <c r="K281" s="27">
        <v>100</v>
      </c>
      <c r="L281" s="28" t="s">
        <v>106</v>
      </c>
      <c r="M281" s="19">
        <v>24456.52</v>
      </c>
      <c r="N281" s="19"/>
      <c r="O281" s="20">
        <v>16385</v>
      </c>
      <c r="P281" s="21"/>
    </row>
    <row r="282" spans="1:16" s="22" customFormat="1" ht="25.5" x14ac:dyDescent="0.2">
      <c r="A282" s="25">
        <v>2017</v>
      </c>
      <c r="B282" s="15">
        <v>2019</v>
      </c>
      <c r="C282" s="16">
        <v>2</v>
      </c>
      <c r="D282" s="23" t="s">
        <v>219</v>
      </c>
      <c r="E282" s="1" t="s">
        <v>346</v>
      </c>
      <c r="F282" s="3" t="s">
        <v>469</v>
      </c>
      <c r="G282" s="3" t="s">
        <v>17</v>
      </c>
      <c r="H282" s="3" t="s">
        <v>54</v>
      </c>
      <c r="I282" s="1">
        <v>0.97487437185929648</v>
      </c>
      <c r="J282" s="26">
        <v>10</v>
      </c>
      <c r="K282" s="27">
        <v>100</v>
      </c>
      <c r="L282" s="28" t="s">
        <v>106</v>
      </c>
      <c r="M282" s="19">
        <v>19976.47</v>
      </c>
      <c r="N282" s="19"/>
      <c r="O282" s="20">
        <v>13384</v>
      </c>
      <c r="P282" s="21"/>
    </row>
    <row r="283" spans="1:16" s="22" customFormat="1" ht="38.25" x14ac:dyDescent="0.2">
      <c r="A283" s="25">
        <v>2017</v>
      </c>
      <c r="B283" s="15">
        <v>2019</v>
      </c>
      <c r="C283" s="16">
        <v>2</v>
      </c>
      <c r="D283" s="23" t="s">
        <v>157</v>
      </c>
      <c r="E283" s="1" t="s">
        <v>303</v>
      </c>
      <c r="F283" s="3" t="s">
        <v>1666</v>
      </c>
      <c r="G283" s="3" t="s">
        <v>29</v>
      </c>
      <c r="H283" s="3" t="s">
        <v>57</v>
      </c>
      <c r="I283" s="1">
        <v>0.97286432160804015</v>
      </c>
      <c r="J283" s="26">
        <v>11</v>
      </c>
      <c r="K283" s="27">
        <v>100</v>
      </c>
      <c r="L283" s="28" t="s">
        <v>106</v>
      </c>
      <c r="M283" s="19">
        <v>15901.18</v>
      </c>
      <c r="N283" s="19"/>
      <c r="O283" s="20">
        <v>10591</v>
      </c>
      <c r="P283" s="21"/>
    </row>
    <row r="284" spans="1:16" s="22" customFormat="1" ht="38.25" x14ac:dyDescent="0.2">
      <c r="A284" s="25">
        <v>2018</v>
      </c>
      <c r="B284" s="15">
        <v>2020</v>
      </c>
      <c r="C284" s="16">
        <v>2</v>
      </c>
      <c r="D284" s="23" t="s">
        <v>620</v>
      </c>
      <c r="E284" s="1" t="s">
        <v>1480</v>
      </c>
      <c r="F284" s="3" t="s">
        <v>98</v>
      </c>
      <c r="G284" s="3" t="s">
        <v>16</v>
      </c>
      <c r="H284" s="3" t="s">
        <v>57</v>
      </c>
      <c r="I284" s="1">
        <v>0.97185929648241209</v>
      </c>
      <c r="J284" s="26">
        <v>12</v>
      </c>
      <c r="K284" s="27">
        <v>100</v>
      </c>
      <c r="L284" s="28" t="s">
        <v>106</v>
      </c>
      <c r="M284" s="19">
        <v>26375.29</v>
      </c>
      <c r="N284" s="19"/>
      <c r="O284" s="20">
        <v>17461</v>
      </c>
      <c r="P284" s="21"/>
    </row>
    <row r="285" spans="1:16" s="22" customFormat="1" ht="38.25" x14ac:dyDescent="0.2">
      <c r="A285" s="25">
        <v>2018</v>
      </c>
      <c r="B285" s="15">
        <v>2020</v>
      </c>
      <c r="C285" s="16">
        <v>2</v>
      </c>
      <c r="D285" s="23" t="s">
        <v>582</v>
      </c>
      <c r="E285" s="1" t="s">
        <v>796</v>
      </c>
      <c r="F285" s="3" t="s">
        <v>97</v>
      </c>
      <c r="G285" s="3" t="s">
        <v>10</v>
      </c>
      <c r="H285" s="3" t="s">
        <v>48</v>
      </c>
      <c r="I285" s="1">
        <v>0.96984924623115576</v>
      </c>
      <c r="J285" s="26">
        <v>13</v>
      </c>
      <c r="K285" s="27">
        <v>100</v>
      </c>
      <c r="L285" s="28" t="s">
        <v>106</v>
      </c>
      <c r="M285" s="19">
        <v>24000</v>
      </c>
      <c r="N285" s="19"/>
      <c r="O285" s="20">
        <v>15795</v>
      </c>
      <c r="P285" s="21"/>
    </row>
    <row r="286" spans="1:16" s="22" customFormat="1" ht="25.5" x14ac:dyDescent="0.2">
      <c r="A286" s="25">
        <v>2018</v>
      </c>
      <c r="B286" s="15">
        <v>2020</v>
      </c>
      <c r="C286" s="16">
        <v>2</v>
      </c>
      <c r="D286" s="23" t="s">
        <v>566</v>
      </c>
      <c r="E286" s="1" t="s">
        <v>767</v>
      </c>
      <c r="F286" s="3" t="s">
        <v>768</v>
      </c>
      <c r="G286" s="3" t="s">
        <v>17</v>
      </c>
      <c r="H286" s="3" t="s">
        <v>48</v>
      </c>
      <c r="I286" s="1">
        <v>0.96984924623115576</v>
      </c>
      <c r="J286" s="26">
        <v>13</v>
      </c>
      <c r="K286" s="27">
        <v>100</v>
      </c>
      <c r="L286" s="28" t="s">
        <v>106</v>
      </c>
      <c r="M286" s="19">
        <v>27318.82</v>
      </c>
      <c r="N286" s="19"/>
      <c r="O286" s="20">
        <v>17979</v>
      </c>
      <c r="P286" s="21"/>
    </row>
    <row r="287" spans="1:16" s="22" customFormat="1" ht="51" x14ac:dyDescent="0.2">
      <c r="A287" s="25">
        <v>2018</v>
      </c>
      <c r="B287" s="15">
        <v>2020</v>
      </c>
      <c r="C287" s="16">
        <v>2</v>
      </c>
      <c r="D287" s="23" t="s">
        <v>569</v>
      </c>
      <c r="E287" s="1" t="s">
        <v>772</v>
      </c>
      <c r="F287" s="3" t="s">
        <v>773</v>
      </c>
      <c r="G287" s="3" t="s">
        <v>28</v>
      </c>
      <c r="H287" s="3" t="s">
        <v>46</v>
      </c>
      <c r="I287" s="1">
        <v>0.96783919597989942</v>
      </c>
      <c r="J287" s="26">
        <v>14</v>
      </c>
      <c r="K287" s="27">
        <v>100</v>
      </c>
      <c r="L287" s="28" t="s">
        <v>106</v>
      </c>
      <c r="M287" s="19">
        <v>7975</v>
      </c>
      <c r="N287" s="19"/>
      <c r="O287" s="20">
        <v>5216</v>
      </c>
      <c r="P287" s="21"/>
    </row>
    <row r="288" spans="1:16" s="22" customFormat="1" ht="63.75" x14ac:dyDescent="0.2">
      <c r="A288" s="25">
        <v>2018</v>
      </c>
      <c r="B288" s="15">
        <v>2020</v>
      </c>
      <c r="C288" s="16">
        <v>2</v>
      </c>
      <c r="D288" s="23" t="s">
        <v>609</v>
      </c>
      <c r="E288" s="1" t="s">
        <v>849</v>
      </c>
      <c r="F288" s="3" t="s">
        <v>850</v>
      </c>
      <c r="G288" s="3" t="s">
        <v>1701</v>
      </c>
      <c r="H288" s="3" t="s">
        <v>54</v>
      </c>
      <c r="I288" s="1">
        <v>0.96683417085427137</v>
      </c>
      <c r="J288" s="26">
        <v>15</v>
      </c>
      <c r="K288" s="27">
        <v>100</v>
      </c>
      <c r="L288" s="28" t="s">
        <v>106</v>
      </c>
      <c r="M288" s="19">
        <v>23231</v>
      </c>
      <c r="N288" s="19"/>
      <c r="O288" s="20">
        <v>15105</v>
      </c>
      <c r="P288" s="21"/>
    </row>
    <row r="289" spans="1:16" s="22" customFormat="1" ht="38.25" x14ac:dyDescent="0.2">
      <c r="A289" s="25">
        <v>2018</v>
      </c>
      <c r="B289" s="15">
        <v>2020</v>
      </c>
      <c r="C289" s="16">
        <v>2</v>
      </c>
      <c r="D289" s="23" t="s">
        <v>568</v>
      </c>
      <c r="E289" s="1" t="s">
        <v>771</v>
      </c>
      <c r="F289" s="3" t="s">
        <v>1667</v>
      </c>
      <c r="G289" s="3" t="s">
        <v>27</v>
      </c>
      <c r="H289" s="3" t="s">
        <v>49</v>
      </c>
      <c r="I289" s="1">
        <v>0.96683417085427137</v>
      </c>
      <c r="J289" s="26">
        <v>15</v>
      </c>
      <c r="K289" s="27">
        <v>100</v>
      </c>
      <c r="L289" s="28" t="s">
        <v>106</v>
      </c>
      <c r="M289" s="19">
        <v>7141.18</v>
      </c>
      <c r="N289" s="19"/>
      <c r="O289" s="20">
        <v>4643</v>
      </c>
      <c r="P289" s="21"/>
    </row>
    <row r="290" spans="1:16" s="22" customFormat="1" ht="38.25" x14ac:dyDescent="0.2">
      <c r="A290" s="25">
        <v>2018</v>
      </c>
      <c r="B290" s="15">
        <v>2020</v>
      </c>
      <c r="C290" s="16">
        <v>2</v>
      </c>
      <c r="D290" s="23" t="s">
        <v>567</v>
      </c>
      <c r="E290" s="1" t="s">
        <v>769</v>
      </c>
      <c r="F290" s="3" t="s">
        <v>770</v>
      </c>
      <c r="G290" s="3" t="s">
        <v>17</v>
      </c>
      <c r="H290" s="3" t="s">
        <v>48</v>
      </c>
      <c r="I290" s="1">
        <v>0.96683417085427137</v>
      </c>
      <c r="J290" s="26">
        <v>15</v>
      </c>
      <c r="K290" s="27">
        <v>100</v>
      </c>
      <c r="L290" s="28" t="s">
        <v>106</v>
      </c>
      <c r="M290" s="19">
        <v>19340.11</v>
      </c>
      <c r="N290" s="19"/>
      <c r="O290" s="20">
        <v>12575</v>
      </c>
      <c r="P290" s="21"/>
    </row>
    <row r="291" spans="1:16" s="22" customFormat="1" ht="51" x14ac:dyDescent="0.2">
      <c r="A291" s="25">
        <v>2018</v>
      </c>
      <c r="B291" s="15">
        <v>2020</v>
      </c>
      <c r="C291" s="16">
        <v>2</v>
      </c>
      <c r="D291" s="23" t="s">
        <v>571</v>
      </c>
      <c r="E291" s="1" t="s">
        <v>776</v>
      </c>
      <c r="F291" s="8" t="s">
        <v>777</v>
      </c>
      <c r="G291" s="3" t="s">
        <v>1701</v>
      </c>
      <c r="H291" s="3" t="s">
        <v>54</v>
      </c>
      <c r="I291" s="1">
        <v>0.9658291457286432</v>
      </c>
      <c r="J291" s="26">
        <v>16</v>
      </c>
      <c r="K291" s="27">
        <v>100</v>
      </c>
      <c r="L291" s="28" t="s">
        <v>106</v>
      </c>
      <c r="M291" s="19">
        <v>16880</v>
      </c>
      <c r="N291" s="19"/>
      <c r="O291" s="20">
        <v>10909</v>
      </c>
      <c r="P291" s="21"/>
    </row>
    <row r="292" spans="1:16" s="22" customFormat="1" ht="76.5" x14ac:dyDescent="0.2">
      <c r="A292" s="25">
        <v>2017</v>
      </c>
      <c r="B292" s="15">
        <v>2019</v>
      </c>
      <c r="C292" s="16">
        <v>2</v>
      </c>
      <c r="D292" s="23" t="s">
        <v>180</v>
      </c>
      <c r="E292" s="1" t="s">
        <v>1056</v>
      </c>
      <c r="F292" s="3" t="s">
        <v>432</v>
      </c>
      <c r="G292" s="3" t="s">
        <v>1701</v>
      </c>
      <c r="H292" s="3" t="s">
        <v>54</v>
      </c>
      <c r="I292" s="1">
        <v>0.9658291457286432</v>
      </c>
      <c r="J292" s="26">
        <v>16</v>
      </c>
      <c r="K292" s="27">
        <v>100</v>
      </c>
      <c r="L292" s="28" t="s">
        <v>106</v>
      </c>
      <c r="M292" s="19">
        <v>25738.82</v>
      </c>
      <c r="N292" s="19"/>
      <c r="O292" s="20">
        <v>16634</v>
      </c>
      <c r="P292" s="21"/>
    </row>
    <row r="293" spans="1:16" s="22" customFormat="1" ht="25.5" x14ac:dyDescent="0.2">
      <c r="A293" s="25">
        <v>2018</v>
      </c>
      <c r="B293" s="15">
        <v>2020</v>
      </c>
      <c r="C293" s="16">
        <v>2</v>
      </c>
      <c r="D293" s="23" t="s">
        <v>574</v>
      </c>
      <c r="E293" s="1" t="s">
        <v>781</v>
      </c>
      <c r="F293" s="3" t="s">
        <v>782</v>
      </c>
      <c r="G293" s="3" t="s">
        <v>1700</v>
      </c>
      <c r="H293" s="3" t="s">
        <v>48</v>
      </c>
      <c r="I293" s="1">
        <v>0.9658291457286432</v>
      </c>
      <c r="J293" s="26">
        <v>16</v>
      </c>
      <c r="K293" s="27">
        <v>100</v>
      </c>
      <c r="L293" s="28" t="s">
        <v>106</v>
      </c>
      <c r="M293" s="19">
        <v>6447.06</v>
      </c>
      <c r="N293" s="19"/>
      <c r="O293" s="20">
        <v>4166</v>
      </c>
      <c r="P293" s="21"/>
    </row>
    <row r="294" spans="1:16" s="22" customFormat="1" ht="51" x14ac:dyDescent="0.2">
      <c r="A294" s="25">
        <v>2017</v>
      </c>
      <c r="B294" s="15">
        <v>2019</v>
      </c>
      <c r="C294" s="16">
        <v>2</v>
      </c>
      <c r="D294" s="23" t="s">
        <v>163</v>
      </c>
      <c r="E294" s="1" t="s">
        <v>1481</v>
      </c>
      <c r="F294" s="3" t="s">
        <v>81</v>
      </c>
      <c r="G294" s="3" t="s">
        <v>17</v>
      </c>
      <c r="H294" s="3" t="s">
        <v>56</v>
      </c>
      <c r="I294" s="1">
        <v>0.9658291457286432</v>
      </c>
      <c r="J294" s="26">
        <v>16</v>
      </c>
      <c r="K294" s="27">
        <v>100</v>
      </c>
      <c r="L294" s="28" t="s">
        <v>106</v>
      </c>
      <c r="M294" s="19">
        <v>24117.65</v>
      </c>
      <c r="N294" s="19"/>
      <c r="O294" s="20">
        <v>15585</v>
      </c>
      <c r="P294" s="21"/>
    </row>
    <row r="295" spans="1:16" s="22" customFormat="1" ht="38.25" x14ac:dyDescent="0.2">
      <c r="A295" s="25">
        <v>2017</v>
      </c>
      <c r="B295" s="15">
        <v>2019</v>
      </c>
      <c r="C295" s="16">
        <v>2</v>
      </c>
      <c r="D295" s="23" t="s">
        <v>164</v>
      </c>
      <c r="E295" s="1" t="s">
        <v>306</v>
      </c>
      <c r="F295" s="3" t="s">
        <v>1061</v>
      </c>
      <c r="G295" s="3" t="s">
        <v>10</v>
      </c>
      <c r="H295" s="3" t="s">
        <v>54</v>
      </c>
      <c r="I295" s="1">
        <v>0.9658291457286432</v>
      </c>
      <c r="J295" s="26">
        <v>16</v>
      </c>
      <c r="K295" s="27">
        <v>100</v>
      </c>
      <c r="L295" s="28" t="s">
        <v>106</v>
      </c>
      <c r="M295" s="19">
        <v>26500</v>
      </c>
      <c r="N295" s="19"/>
      <c r="O295" s="20">
        <v>17125</v>
      </c>
      <c r="P295" s="21"/>
    </row>
    <row r="296" spans="1:16" s="22" customFormat="1" ht="38.25" x14ac:dyDescent="0.2">
      <c r="A296" s="25">
        <v>2017</v>
      </c>
      <c r="B296" s="15">
        <v>2019</v>
      </c>
      <c r="C296" s="16">
        <v>2</v>
      </c>
      <c r="D296" s="23" t="s">
        <v>173</v>
      </c>
      <c r="E296" s="1" t="s">
        <v>311</v>
      </c>
      <c r="F296" s="3" t="s">
        <v>427</v>
      </c>
      <c r="G296" s="3" t="s">
        <v>10</v>
      </c>
      <c r="H296" s="3" t="s">
        <v>54</v>
      </c>
      <c r="I296" s="1">
        <v>0.9658291457286432</v>
      </c>
      <c r="J296" s="26">
        <v>16</v>
      </c>
      <c r="K296" s="27">
        <v>100</v>
      </c>
      <c r="L296" s="28" t="s">
        <v>106</v>
      </c>
      <c r="M296" s="19">
        <v>13070.59</v>
      </c>
      <c r="N296" s="19"/>
      <c r="O296" s="20">
        <v>8446</v>
      </c>
      <c r="P296" s="21"/>
    </row>
    <row r="297" spans="1:16" s="22" customFormat="1" ht="38.25" x14ac:dyDescent="0.2">
      <c r="A297" s="25">
        <v>2018</v>
      </c>
      <c r="B297" s="15">
        <v>2020</v>
      </c>
      <c r="C297" s="16">
        <v>2</v>
      </c>
      <c r="D297" s="23" t="s">
        <v>611</v>
      </c>
      <c r="E297" s="1" t="s">
        <v>853</v>
      </c>
      <c r="F297" s="3" t="s">
        <v>854</v>
      </c>
      <c r="G297" s="3" t="s">
        <v>17</v>
      </c>
      <c r="H297" s="3" t="s">
        <v>48</v>
      </c>
      <c r="I297" s="1">
        <v>0.96482412060301503</v>
      </c>
      <c r="J297" s="26">
        <v>17</v>
      </c>
      <c r="K297" s="27">
        <v>100</v>
      </c>
      <c r="L297" s="28" t="s">
        <v>106</v>
      </c>
      <c r="M297" s="19">
        <v>25191.759999999998</v>
      </c>
      <c r="N297" s="19"/>
      <c r="O297" s="20">
        <v>16180</v>
      </c>
      <c r="P297" s="21"/>
    </row>
    <row r="298" spans="1:16" s="22" customFormat="1" ht="38.25" x14ac:dyDescent="0.2">
      <c r="A298" s="25">
        <v>2018</v>
      </c>
      <c r="B298" s="15">
        <v>2020</v>
      </c>
      <c r="C298" s="16">
        <v>2</v>
      </c>
      <c r="D298" s="23" t="s">
        <v>572</v>
      </c>
      <c r="E298" s="1" t="s">
        <v>778</v>
      </c>
      <c r="F298" s="3" t="s">
        <v>779</v>
      </c>
      <c r="G298" s="3" t="s">
        <v>11</v>
      </c>
      <c r="H298" s="3" t="s">
        <v>59</v>
      </c>
      <c r="I298" s="1">
        <v>0.96482412060301503</v>
      </c>
      <c r="J298" s="26">
        <v>17</v>
      </c>
      <c r="K298" s="27">
        <v>100</v>
      </c>
      <c r="L298" s="28" t="s">
        <v>106</v>
      </c>
      <c r="M298" s="19">
        <v>3529.41</v>
      </c>
      <c r="N298" s="19"/>
      <c r="O298" s="20">
        <v>2267</v>
      </c>
      <c r="P298" s="21"/>
    </row>
    <row r="299" spans="1:16" s="22" customFormat="1" ht="51" x14ac:dyDescent="0.2">
      <c r="A299" s="25">
        <v>2018</v>
      </c>
      <c r="B299" s="15">
        <v>2020</v>
      </c>
      <c r="C299" s="16">
        <v>2</v>
      </c>
      <c r="D299" s="23" t="s">
        <v>578</v>
      </c>
      <c r="E299" s="1" t="s">
        <v>788</v>
      </c>
      <c r="F299" s="3" t="s">
        <v>789</v>
      </c>
      <c r="G299" s="3" t="s">
        <v>17</v>
      </c>
      <c r="H299" s="3" t="s">
        <v>56</v>
      </c>
      <c r="I299" s="1">
        <v>0.96482412060301503</v>
      </c>
      <c r="J299" s="26">
        <v>17</v>
      </c>
      <c r="K299" s="27">
        <v>100</v>
      </c>
      <c r="L299" s="28" t="s">
        <v>106</v>
      </c>
      <c r="M299" s="19">
        <v>25470.59</v>
      </c>
      <c r="N299" s="19"/>
      <c r="O299" s="20">
        <v>16359</v>
      </c>
      <c r="P299" s="21"/>
    </row>
    <row r="300" spans="1:16" s="22" customFormat="1" ht="51" x14ac:dyDescent="0.2">
      <c r="A300" s="25">
        <v>2018</v>
      </c>
      <c r="B300" s="15">
        <v>2020</v>
      </c>
      <c r="C300" s="16">
        <v>2</v>
      </c>
      <c r="D300" s="23" t="s">
        <v>592</v>
      </c>
      <c r="E300" s="1" t="s">
        <v>813</v>
      </c>
      <c r="F300" s="3" t="s">
        <v>814</v>
      </c>
      <c r="G300" s="3" t="s">
        <v>14</v>
      </c>
      <c r="H300" s="3" t="s">
        <v>59</v>
      </c>
      <c r="I300" s="1">
        <v>0.96482412060301503</v>
      </c>
      <c r="J300" s="26">
        <v>17</v>
      </c>
      <c r="K300" s="27">
        <v>100</v>
      </c>
      <c r="L300" s="28" t="s">
        <v>106</v>
      </c>
      <c r="M300" s="19">
        <v>25764.71</v>
      </c>
      <c r="N300" s="19"/>
      <c r="O300" s="20">
        <v>16549</v>
      </c>
      <c r="P300" s="21"/>
    </row>
    <row r="301" spans="1:16" s="22" customFormat="1" ht="38.25" x14ac:dyDescent="0.2">
      <c r="A301" s="25">
        <v>2018</v>
      </c>
      <c r="B301" s="15">
        <v>2020</v>
      </c>
      <c r="C301" s="16">
        <v>2</v>
      </c>
      <c r="D301" s="23" t="s">
        <v>603</v>
      </c>
      <c r="E301" s="1" t="s">
        <v>834</v>
      </c>
      <c r="F301" s="3" t="s">
        <v>835</v>
      </c>
      <c r="G301" s="3" t="s">
        <v>8</v>
      </c>
      <c r="H301" s="3" t="s">
        <v>52</v>
      </c>
      <c r="I301" s="1">
        <v>0.96482412060301503</v>
      </c>
      <c r="J301" s="26">
        <v>17</v>
      </c>
      <c r="K301" s="27">
        <v>80</v>
      </c>
      <c r="L301" s="28" t="s">
        <v>106</v>
      </c>
      <c r="M301" s="19">
        <v>20094.12</v>
      </c>
      <c r="N301" s="19"/>
      <c r="O301" s="20">
        <v>12907</v>
      </c>
      <c r="P301" s="21"/>
    </row>
    <row r="302" spans="1:16" s="22" customFormat="1" ht="25.5" x14ac:dyDescent="0.2">
      <c r="A302" s="25">
        <v>2018</v>
      </c>
      <c r="B302" s="15">
        <v>2020</v>
      </c>
      <c r="C302" s="16">
        <v>2</v>
      </c>
      <c r="D302" s="23" t="s">
        <v>603</v>
      </c>
      <c r="E302" s="1" t="s">
        <v>834</v>
      </c>
      <c r="F302" s="3" t="s">
        <v>836</v>
      </c>
      <c r="G302" s="3" t="s">
        <v>455</v>
      </c>
      <c r="H302" s="3" t="s">
        <v>51</v>
      </c>
      <c r="I302" s="1">
        <v>0.96482412060301503</v>
      </c>
      <c r="J302" s="26">
        <v>17</v>
      </c>
      <c r="K302" s="27">
        <v>20</v>
      </c>
      <c r="L302" s="28" t="s">
        <v>107</v>
      </c>
      <c r="M302" s="19">
        <v>5023.53</v>
      </c>
      <c r="N302" s="19"/>
      <c r="O302" s="20">
        <v>3226</v>
      </c>
      <c r="P302" s="21"/>
    </row>
    <row r="303" spans="1:16" s="22" customFormat="1" ht="38.25" x14ac:dyDescent="0.2">
      <c r="A303" s="25">
        <v>2018</v>
      </c>
      <c r="B303" s="15">
        <v>2020</v>
      </c>
      <c r="C303" s="16">
        <v>2</v>
      </c>
      <c r="D303" s="23" t="s">
        <v>586</v>
      </c>
      <c r="E303" s="1" t="s">
        <v>804</v>
      </c>
      <c r="F303" s="3" t="s">
        <v>94</v>
      </c>
      <c r="G303" s="3" t="s">
        <v>17</v>
      </c>
      <c r="H303" s="3" t="s">
        <v>54</v>
      </c>
      <c r="I303" s="1">
        <v>0.96482412060301503</v>
      </c>
      <c r="J303" s="26">
        <v>17</v>
      </c>
      <c r="K303" s="27">
        <v>100</v>
      </c>
      <c r="L303" s="28" t="s">
        <v>106</v>
      </c>
      <c r="M303" s="19">
        <v>26294.12</v>
      </c>
      <c r="N303" s="19"/>
      <c r="O303" s="20">
        <v>16888</v>
      </c>
      <c r="P303" s="21"/>
    </row>
    <row r="304" spans="1:16" s="22" customFormat="1" ht="38.25" x14ac:dyDescent="0.2">
      <c r="A304" s="25">
        <v>2018</v>
      </c>
      <c r="B304" s="15">
        <v>2020</v>
      </c>
      <c r="C304" s="16">
        <v>2</v>
      </c>
      <c r="D304" s="23" t="s">
        <v>615</v>
      </c>
      <c r="E304" s="1" t="s">
        <v>861</v>
      </c>
      <c r="F304" s="3" t="s">
        <v>43</v>
      </c>
      <c r="G304" s="3" t="s">
        <v>1701</v>
      </c>
      <c r="H304" s="3" t="s">
        <v>54</v>
      </c>
      <c r="I304" s="1">
        <v>0.96482412060301503</v>
      </c>
      <c r="J304" s="26">
        <v>17</v>
      </c>
      <c r="K304" s="27">
        <v>100</v>
      </c>
      <c r="L304" s="28" t="s">
        <v>106</v>
      </c>
      <c r="M304" s="19">
        <v>9750</v>
      </c>
      <c r="N304" s="19"/>
      <c r="O304" s="20">
        <v>6262</v>
      </c>
      <c r="P304" s="21"/>
    </row>
    <row r="305" spans="1:16" s="22" customFormat="1" ht="38.25" x14ac:dyDescent="0.2">
      <c r="A305" s="25">
        <v>2018</v>
      </c>
      <c r="B305" s="15">
        <v>2020</v>
      </c>
      <c r="C305" s="16">
        <v>2</v>
      </c>
      <c r="D305" s="23" t="s">
        <v>576</v>
      </c>
      <c r="E305" s="1" t="s">
        <v>785</v>
      </c>
      <c r="F305" s="3" t="s">
        <v>786</v>
      </c>
      <c r="G305" s="3" t="s">
        <v>67</v>
      </c>
      <c r="H305" s="3" t="s">
        <v>54</v>
      </c>
      <c r="I305" s="1">
        <v>0.96482412060301503</v>
      </c>
      <c r="J305" s="26">
        <v>17</v>
      </c>
      <c r="K305" s="27">
        <v>100</v>
      </c>
      <c r="L305" s="28" t="s">
        <v>106</v>
      </c>
      <c r="M305" s="19">
        <v>6660</v>
      </c>
      <c r="N305" s="19"/>
      <c r="O305" s="20">
        <v>4278</v>
      </c>
      <c r="P305" s="21"/>
    </row>
    <row r="306" spans="1:16" s="22" customFormat="1" ht="25.5" x14ac:dyDescent="0.2">
      <c r="A306" s="25">
        <v>2018</v>
      </c>
      <c r="B306" s="15">
        <v>2020</v>
      </c>
      <c r="C306" s="16">
        <v>2</v>
      </c>
      <c r="D306" s="23" t="s">
        <v>581</v>
      </c>
      <c r="E306" s="1" t="s">
        <v>794</v>
      </c>
      <c r="F306" s="3" t="s">
        <v>795</v>
      </c>
      <c r="G306" s="3" t="s">
        <v>12</v>
      </c>
      <c r="H306" s="3" t="s">
        <v>55</v>
      </c>
      <c r="I306" s="1">
        <v>0.96381909547738698</v>
      </c>
      <c r="J306" s="26">
        <v>18</v>
      </c>
      <c r="K306" s="27">
        <v>70</v>
      </c>
      <c r="L306" s="28" t="s">
        <v>106</v>
      </c>
      <c r="M306" s="19">
        <v>12661.76</v>
      </c>
      <c r="N306" s="19"/>
      <c r="O306" s="20">
        <v>8082</v>
      </c>
      <c r="P306" s="21"/>
    </row>
    <row r="307" spans="1:16" s="22" customFormat="1" ht="25.5" x14ac:dyDescent="0.2">
      <c r="A307" s="25">
        <v>2018</v>
      </c>
      <c r="B307" s="15">
        <v>2020</v>
      </c>
      <c r="C307" s="16">
        <v>2</v>
      </c>
      <c r="D307" s="23" t="s">
        <v>581</v>
      </c>
      <c r="E307" s="1" t="s">
        <v>794</v>
      </c>
      <c r="F307" s="3" t="s">
        <v>1668</v>
      </c>
      <c r="G307" s="3" t="s">
        <v>27</v>
      </c>
      <c r="H307" s="3" t="s">
        <v>58</v>
      </c>
      <c r="I307" s="1">
        <v>0.96381909547738698</v>
      </c>
      <c r="J307" s="26">
        <v>18</v>
      </c>
      <c r="K307" s="27">
        <v>30</v>
      </c>
      <c r="L307" s="28" t="s">
        <v>107</v>
      </c>
      <c r="M307" s="19">
        <v>5426.47</v>
      </c>
      <c r="N307" s="19"/>
      <c r="O307" s="20">
        <v>3464</v>
      </c>
      <c r="P307" s="21"/>
    </row>
    <row r="308" spans="1:16" s="22" customFormat="1" ht="38.25" x14ac:dyDescent="0.2">
      <c r="A308" s="25">
        <v>2018</v>
      </c>
      <c r="B308" s="15">
        <v>2020</v>
      </c>
      <c r="C308" s="16">
        <v>2</v>
      </c>
      <c r="D308" s="23" t="s">
        <v>579</v>
      </c>
      <c r="E308" s="1" t="s">
        <v>790</v>
      </c>
      <c r="F308" s="3" t="s">
        <v>791</v>
      </c>
      <c r="G308" s="3" t="s">
        <v>14</v>
      </c>
      <c r="H308" s="3" t="s">
        <v>59</v>
      </c>
      <c r="I308" s="1">
        <v>0.96381909547738698</v>
      </c>
      <c r="J308" s="26">
        <v>18</v>
      </c>
      <c r="K308" s="27">
        <v>100</v>
      </c>
      <c r="L308" s="28" t="s">
        <v>106</v>
      </c>
      <c r="M308" s="19">
        <v>28058.82</v>
      </c>
      <c r="N308" s="19"/>
      <c r="O308" s="20">
        <v>17911</v>
      </c>
      <c r="P308" s="21"/>
    </row>
    <row r="309" spans="1:16" s="22" customFormat="1" ht="25.5" x14ac:dyDescent="0.2">
      <c r="A309" s="25">
        <v>2018</v>
      </c>
      <c r="B309" s="15">
        <v>2020</v>
      </c>
      <c r="C309" s="16">
        <v>2</v>
      </c>
      <c r="D309" s="23" t="s">
        <v>580</v>
      </c>
      <c r="E309" s="1" t="s">
        <v>792</v>
      </c>
      <c r="F309" s="3" t="s">
        <v>793</v>
      </c>
      <c r="G309" s="3" t="s">
        <v>11</v>
      </c>
      <c r="H309" s="3" t="s">
        <v>49</v>
      </c>
      <c r="I309" s="1">
        <v>0.96381909547738698</v>
      </c>
      <c r="J309" s="26">
        <v>18</v>
      </c>
      <c r="K309" s="27">
        <v>100</v>
      </c>
      <c r="L309" s="28" t="s">
        <v>106</v>
      </c>
      <c r="M309" s="19">
        <v>5835.29</v>
      </c>
      <c r="N309" s="19"/>
      <c r="O309" s="20">
        <v>3725</v>
      </c>
      <c r="P309" s="21"/>
    </row>
    <row r="310" spans="1:16" s="22" customFormat="1" ht="51" x14ac:dyDescent="0.2">
      <c r="A310" s="25">
        <v>2018</v>
      </c>
      <c r="B310" s="15">
        <v>2020</v>
      </c>
      <c r="C310" s="16">
        <v>2</v>
      </c>
      <c r="D310" s="23" t="s">
        <v>587</v>
      </c>
      <c r="E310" s="1" t="s">
        <v>805</v>
      </c>
      <c r="F310" s="3" t="s">
        <v>806</v>
      </c>
      <c r="G310" s="3" t="s">
        <v>17</v>
      </c>
      <c r="H310" s="3" t="s">
        <v>56</v>
      </c>
      <c r="I310" s="1">
        <v>0.96281407035175881</v>
      </c>
      <c r="J310" s="26">
        <v>19</v>
      </c>
      <c r="K310" s="27">
        <v>100</v>
      </c>
      <c r="L310" s="28" t="s">
        <v>106</v>
      </c>
      <c r="M310" s="19">
        <v>25588.240000000002</v>
      </c>
      <c r="N310" s="19"/>
      <c r="O310" s="20">
        <v>16233</v>
      </c>
      <c r="P310" s="21"/>
    </row>
    <row r="311" spans="1:16" s="22" customFormat="1" ht="38.25" x14ac:dyDescent="0.2">
      <c r="A311" s="25">
        <v>2018</v>
      </c>
      <c r="B311" s="15">
        <v>2020</v>
      </c>
      <c r="C311" s="16">
        <v>2</v>
      </c>
      <c r="D311" s="23" t="s">
        <v>585</v>
      </c>
      <c r="E311" s="1" t="s">
        <v>802</v>
      </c>
      <c r="F311" s="3" t="s">
        <v>803</v>
      </c>
      <c r="G311" s="3" t="s">
        <v>84</v>
      </c>
      <c r="H311" s="3" t="s">
        <v>57</v>
      </c>
      <c r="I311" s="1">
        <v>0.96281407035175881</v>
      </c>
      <c r="J311" s="26">
        <v>19</v>
      </c>
      <c r="K311" s="27">
        <v>100</v>
      </c>
      <c r="L311" s="28" t="s">
        <v>106</v>
      </c>
      <c r="M311" s="19">
        <v>10000</v>
      </c>
      <c r="N311" s="19"/>
      <c r="O311" s="20">
        <v>6344</v>
      </c>
      <c r="P311" s="21"/>
    </row>
    <row r="312" spans="1:16" s="22" customFormat="1" ht="51" x14ac:dyDescent="0.2">
      <c r="A312" s="25">
        <v>2018</v>
      </c>
      <c r="B312" s="15">
        <v>2020</v>
      </c>
      <c r="C312" s="16">
        <v>2</v>
      </c>
      <c r="D312" s="23" t="s">
        <v>583</v>
      </c>
      <c r="E312" s="1" t="s">
        <v>797</v>
      </c>
      <c r="F312" s="3" t="s">
        <v>798</v>
      </c>
      <c r="G312" s="3" t="s">
        <v>17</v>
      </c>
      <c r="H312" s="3" t="s">
        <v>56</v>
      </c>
      <c r="I312" s="1">
        <v>0.96281407035175881</v>
      </c>
      <c r="J312" s="26">
        <v>19</v>
      </c>
      <c r="K312" s="27">
        <v>100</v>
      </c>
      <c r="L312" s="28" t="s">
        <v>106</v>
      </c>
      <c r="M312" s="19">
        <v>21690</v>
      </c>
      <c r="N312" s="19"/>
      <c r="O312" s="20">
        <v>13760</v>
      </c>
      <c r="P312" s="21"/>
    </row>
    <row r="313" spans="1:16" s="22" customFormat="1" ht="51" x14ac:dyDescent="0.2">
      <c r="A313" s="25">
        <v>2018</v>
      </c>
      <c r="B313" s="15">
        <v>2020</v>
      </c>
      <c r="C313" s="16">
        <v>2</v>
      </c>
      <c r="D313" s="23" t="s">
        <v>588</v>
      </c>
      <c r="E313" s="1" t="s">
        <v>807</v>
      </c>
      <c r="F313" s="3" t="s">
        <v>808</v>
      </c>
      <c r="G313" s="3" t="s">
        <v>1701</v>
      </c>
      <c r="H313" s="3" t="s">
        <v>54</v>
      </c>
      <c r="I313" s="1">
        <v>0.96180904522613064</v>
      </c>
      <c r="J313" s="26">
        <v>20</v>
      </c>
      <c r="K313" s="27">
        <v>100</v>
      </c>
      <c r="L313" s="28" t="s">
        <v>106</v>
      </c>
      <c r="M313" s="19">
        <v>27774.12</v>
      </c>
      <c r="N313" s="19"/>
      <c r="O313" s="20">
        <v>17509</v>
      </c>
      <c r="P313" s="21"/>
    </row>
    <row r="314" spans="1:16" s="22" customFormat="1" ht="38.25" x14ac:dyDescent="0.2">
      <c r="A314" s="25">
        <v>2018</v>
      </c>
      <c r="B314" s="15">
        <v>2020</v>
      </c>
      <c r="C314" s="16">
        <v>2</v>
      </c>
      <c r="D314" s="23" t="s">
        <v>589</v>
      </c>
      <c r="E314" s="1" t="s">
        <v>809</v>
      </c>
      <c r="F314" s="3" t="s">
        <v>810</v>
      </c>
      <c r="G314" s="3" t="s">
        <v>12</v>
      </c>
      <c r="H314" s="3" t="s">
        <v>46</v>
      </c>
      <c r="I314" s="1">
        <v>0.96180904522613064</v>
      </c>
      <c r="J314" s="26">
        <v>20</v>
      </c>
      <c r="K314" s="27">
        <v>100</v>
      </c>
      <c r="L314" s="28" t="s">
        <v>106</v>
      </c>
      <c r="M314" s="19">
        <v>11529.41</v>
      </c>
      <c r="N314" s="19"/>
      <c r="O314" s="20">
        <v>7268</v>
      </c>
      <c r="P314" s="21"/>
    </row>
    <row r="315" spans="1:16" s="22" customFormat="1" ht="38.25" x14ac:dyDescent="0.2">
      <c r="A315" s="25">
        <v>2018</v>
      </c>
      <c r="B315" s="15">
        <v>2020</v>
      </c>
      <c r="C315" s="16">
        <v>2</v>
      </c>
      <c r="D315" s="23" t="s">
        <v>590</v>
      </c>
      <c r="E315" s="1" t="s">
        <v>811</v>
      </c>
      <c r="F315" s="3" t="s">
        <v>812</v>
      </c>
      <c r="G315" s="3" t="s">
        <v>448</v>
      </c>
      <c r="H315" s="3" t="s">
        <v>53</v>
      </c>
      <c r="I315" s="1">
        <v>0.96180904522613064</v>
      </c>
      <c r="J315" s="26">
        <v>20</v>
      </c>
      <c r="K315" s="27">
        <v>100</v>
      </c>
      <c r="L315" s="28" t="s">
        <v>106</v>
      </c>
      <c r="M315" s="19">
        <v>9080</v>
      </c>
      <c r="N315" s="19"/>
      <c r="O315" s="20">
        <v>5725</v>
      </c>
      <c r="P315" s="21"/>
    </row>
    <row r="316" spans="1:16" s="22" customFormat="1" ht="38.25" x14ac:dyDescent="0.2">
      <c r="A316" s="25">
        <v>2017</v>
      </c>
      <c r="B316" s="15">
        <v>2019</v>
      </c>
      <c r="C316" s="16">
        <v>2</v>
      </c>
      <c r="D316" s="23" t="s">
        <v>165</v>
      </c>
      <c r="E316" s="1" t="s">
        <v>1062</v>
      </c>
      <c r="F316" s="3" t="s">
        <v>420</v>
      </c>
      <c r="G316" s="3" t="s">
        <v>17</v>
      </c>
      <c r="H316" s="3" t="s">
        <v>48</v>
      </c>
      <c r="I316" s="1">
        <v>0.96180904522613064</v>
      </c>
      <c r="J316" s="26">
        <v>20</v>
      </c>
      <c r="K316" s="27">
        <v>100</v>
      </c>
      <c r="L316" s="28" t="s">
        <v>106</v>
      </c>
      <c r="M316" s="19">
        <v>15088.24</v>
      </c>
      <c r="N316" s="19"/>
      <c r="O316" s="20">
        <v>9512</v>
      </c>
      <c r="P316" s="21"/>
    </row>
    <row r="317" spans="1:16" s="22" customFormat="1" ht="38.25" x14ac:dyDescent="0.2">
      <c r="A317" s="25">
        <v>2018</v>
      </c>
      <c r="B317" s="15">
        <v>2020</v>
      </c>
      <c r="C317" s="16">
        <v>2</v>
      </c>
      <c r="D317" s="23" t="s">
        <v>593</v>
      </c>
      <c r="E317" s="1" t="s">
        <v>815</v>
      </c>
      <c r="F317" s="3" t="s">
        <v>816</v>
      </c>
      <c r="G317" s="3" t="s">
        <v>35</v>
      </c>
      <c r="H317" s="3" t="s">
        <v>46</v>
      </c>
      <c r="I317" s="1">
        <v>0.96080402010050248</v>
      </c>
      <c r="J317" s="26">
        <v>21</v>
      </c>
      <c r="K317" s="27">
        <v>100</v>
      </c>
      <c r="L317" s="28" t="s">
        <v>106</v>
      </c>
      <c r="M317" s="19">
        <v>7300</v>
      </c>
      <c r="N317" s="19"/>
      <c r="O317" s="20">
        <v>4574</v>
      </c>
      <c r="P317" s="21"/>
    </row>
    <row r="318" spans="1:16" s="22" customFormat="1" ht="25.5" x14ac:dyDescent="0.2">
      <c r="A318" s="25">
        <v>2018</v>
      </c>
      <c r="B318" s="15">
        <v>2020</v>
      </c>
      <c r="C318" s="16">
        <v>2</v>
      </c>
      <c r="D318" s="23" t="s">
        <v>599</v>
      </c>
      <c r="E318" s="1" t="s">
        <v>826</v>
      </c>
      <c r="F318" s="3" t="s">
        <v>827</v>
      </c>
      <c r="G318" s="3" t="s">
        <v>12</v>
      </c>
      <c r="H318" s="3" t="s">
        <v>55</v>
      </c>
      <c r="I318" s="1">
        <v>0.95979899497487442</v>
      </c>
      <c r="J318" s="26">
        <v>22</v>
      </c>
      <c r="K318" s="27">
        <v>100</v>
      </c>
      <c r="L318" s="28" t="s">
        <v>106</v>
      </c>
      <c r="M318" s="19">
        <v>8924</v>
      </c>
      <c r="N318" s="19"/>
      <c r="O318" s="20">
        <v>5556</v>
      </c>
      <c r="P318" s="21"/>
    </row>
    <row r="319" spans="1:16" s="22" customFormat="1" ht="25.5" x14ac:dyDescent="0.2">
      <c r="A319" s="25">
        <v>2018</v>
      </c>
      <c r="B319" s="15">
        <v>2020</v>
      </c>
      <c r="C319" s="16">
        <v>2</v>
      </c>
      <c r="D319" s="23" t="s">
        <v>600</v>
      </c>
      <c r="E319" s="1" t="s">
        <v>828</v>
      </c>
      <c r="F319" s="3" t="s">
        <v>829</v>
      </c>
      <c r="G319" s="3" t="s">
        <v>1702</v>
      </c>
      <c r="H319" s="3" t="s">
        <v>46</v>
      </c>
      <c r="I319" s="1">
        <v>0.95979899497487442</v>
      </c>
      <c r="J319" s="26">
        <v>22</v>
      </c>
      <c r="K319" s="27">
        <v>100</v>
      </c>
      <c r="L319" s="28" t="s">
        <v>106</v>
      </c>
      <c r="M319" s="19">
        <v>8788.24</v>
      </c>
      <c r="N319" s="19"/>
      <c r="O319" s="20">
        <v>5471</v>
      </c>
      <c r="P319" s="21"/>
    </row>
    <row r="320" spans="1:16" s="22" customFormat="1" ht="38.25" x14ac:dyDescent="0.2">
      <c r="A320" s="25">
        <v>2017</v>
      </c>
      <c r="B320" s="25">
        <v>2019</v>
      </c>
      <c r="C320" s="24">
        <v>2</v>
      </c>
      <c r="D320" s="23" t="s">
        <v>214</v>
      </c>
      <c r="E320" s="1" t="s">
        <v>343</v>
      </c>
      <c r="F320" s="3" t="s">
        <v>467</v>
      </c>
      <c r="G320" s="3" t="s">
        <v>9</v>
      </c>
      <c r="H320" s="3" t="s">
        <v>48</v>
      </c>
      <c r="I320" s="1">
        <v>0.95979899497487442</v>
      </c>
      <c r="J320" s="26">
        <v>22</v>
      </c>
      <c r="K320" s="27">
        <v>100</v>
      </c>
      <c r="L320" s="28" t="s">
        <v>106</v>
      </c>
      <c r="M320" s="19">
        <v>9666.67</v>
      </c>
      <c r="N320" s="19"/>
      <c r="O320" s="20">
        <v>6018</v>
      </c>
      <c r="P320" s="21"/>
    </row>
    <row r="321" spans="1:16" s="22" customFormat="1" ht="51" x14ac:dyDescent="0.2">
      <c r="A321" s="25">
        <v>2017</v>
      </c>
      <c r="B321" s="25">
        <v>2019</v>
      </c>
      <c r="C321" s="24">
        <v>2</v>
      </c>
      <c r="D321" s="23" t="s">
        <v>170</v>
      </c>
      <c r="E321" s="1" t="s">
        <v>309</v>
      </c>
      <c r="F321" s="3" t="s">
        <v>424</v>
      </c>
      <c r="G321" s="3" t="s">
        <v>17</v>
      </c>
      <c r="H321" s="3" t="s">
        <v>48</v>
      </c>
      <c r="I321" s="1">
        <v>0.95979899497487442</v>
      </c>
      <c r="J321" s="26">
        <v>22</v>
      </c>
      <c r="K321" s="27">
        <v>100</v>
      </c>
      <c r="L321" s="28" t="s">
        <v>106</v>
      </c>
      <c r="M321" s="19">
        <v>14423.53</v>
      </c>
      <c r="N321" s="19"/>
      <c r="O321" s="20">
        <v>8979</v>
      </c>
      <c r="P321" s="21"/>
    </row>
    <row r="322" spans="1:16" s="22" customFormat="1" ht="63.75" x14ac:dyDescent="0.2">
      <c r="A322" s="25">
        <v>2017</v>
      </c>
      <c r="B322" s="25">
        <v>2019</v>
      </c>
      <c r="C322" s="24">
        <v>2</v>
      </c>
      <c r="D322" s="23" t="s">
        <v>189</v>
      </c>
      <c r="E322" s="1" t="s">
        <v>323</v>
      </c>
      <c r="F322" s="3" t="s">
        <v>441</v>
      </c>
      <c r="G322" s="3" t="s">
        <v>1691</v>
      </c>
      <c r="H322" s="3" t="s">
        <v>56</v>
      </c>
      <c r="I322" s="1">
        <v>0.95979899497487442</v>
      </c>
      <c r="J322" s="26">
        <v>22</v>
      </c>
      <c r="K322" s="27">
        <v>100</v>
      </c>
      <c r="L322" s="28" t="s">
        <v>106</v>
      </c>
      <c r="M322" s="19">
        <v>3929.41</v>
      </c>
      <c r="N322" s="19"/>
      <c r="O322" s="20">
        <v>2446</v>
      </c>
      <c r="P322" s="21"/>
    </row>
    <row r="323" spans="1:16" s="22" customFormat="1" ht="51" x14ac:dyDescent="0.2">
      <c r="A323" s="25">
        <v>2018</v>
      </c>
      <c r="B323" s="25">
        <v>2020</v>
      </c>
      <c r="C323" s="24">
        <v>2</v>
      </c>
      <c r="D323" s="23" t="s">
        <v>594</v>
      </c>
      <c r="E323" s="1" t="s">
        <v>817</v>
      </c>
      <c r="F323" s="3" t="s">
        <v>818</v>
      </c>
      <c r="G323" s="3" t="s">
        <v>101</v>
      </c>
      <c r="H323" s="3" t="s">
        <v>52</v>
      </c>
      <c r="I323" s="1">
        <v>0.95879396984924625</v>
      </c>
      <c r="J323" s="26">
        <v>23</v>
      </c>
      <c r="K323" s="27">
        <v>100</v>
      </c>
      <c r="L323" s="28" t="s">
        <v>106</v>
      </c>
      <c r="M323" s="19">
        <v>4450</v>
      </c>
      <c r="N323" s="19"/>
      <c r="O323" s="20">
        <v>2753</v>
      </c>
      <c r="P323" s="21"/>
    </row>
    <row r="324" spans="1:16" s="22" customFormat="1" ht="25.5" x14ac:dyDescent="0.2">
      <c r="A324" s="25">
        <v>2018</v>
      </c>
      <c r="B324" s="25">
        <v>2020</v>
      </c>
      <c r="C324" s="24">
        <v>2</v>
      </c>
      <c r="D324" s="23" t="s">
        <v>597</v>
      </c>
      <c r="E324" s="1" t="s">
        <v>822</v>
      </c>
      <c r="F324" s="3" t="s">
        <v>465</v>
      </c>
      <c r="G324" s="3" t="s">
        <v>13</v>
      </c>
      <c r="H324" s="3" t="s">
        <v>75</v>
      </c>
      <c r="I324" s="1">
        <v>0.95778894472361809</v>
      </c>
      <c r="J324" s="26">
        <v>24</v>
      </c>
      <c r="K324" s="27">
        <v>60</v>
      </c>
      <c r="L324" s="28" t="s">
        <v>106</v>
      </c>
      <c r="M324" s="19">
        <v>3730.94</v>
      </c>
      <c r="N324" s="19"/>
      <c r="O324" s="20">
        <v>2294</v>
      </c>
      <c r="P324" s="21"/>
    </row>
    <row r="325" spans="1:16" s="22" customFormat="1" ht="51" x14ac:dyDescent="0.2">
      <c r="A325" s="25">
        <v>2018</v>
      </c>
      <c r="B325" s="25">
        <v>2020</v>
      </c>
      <c r="C325" s="24">
        <v>2</v>
      </c>
      <c r="D325" s="23" t="s">
        <v>597</v>
      </c>
      <c r="E325" s="1" t="s">
        <v>822</v>
      </c>
      <c r="F325" s="3" t="s">
        <v>823</v>
      </c>
      <c r="G325" s="3" t="s">
        <v>1691</v>
      </c>
      <c r="H325" s="3" t="s">
        <v>56</v>
      </c>
      <c r="I325" s="1">
        <v>0.95778894472361809</v>
      </c>
      <c r="J325" s="26">
        <v>24</v>
      </c>
      <c r="K325" s="27">
        <v>40</v>
      </c>
      <c r="L325" s="28" t="s">
        <v>107</v>
      </c>
      <c r="M325" s="19">
        <v>2487.29</v>
      </c>
      <c r="N325" s="19"/>
      <c r="O325" s="20">
        <v>1529</v>
      </c>
      <c r="P325" s="21"/>
    </row>
    <row r="326" spans="1:16" s="22" customFormat="1" x14ac:dyDescent="0.2">
      <c r="A326" s="25">
        <v>2017</v>
      </c>
      <c r="B326" s="25">
        <v>2019</v>
      </c>
      <c r="C326" s="24">
        <v>2</v>
      </c>
      <c r="D326" s="23" t="s">
        <v>175</v>
      </c>
      <c r="E326" s="1" t="s">
        <v>313</v>
      </c>
      <c r="F326" s="3" t="s">
        <v>429</v>
      </c>
      <c r="G326" s="3" t="s">
        <v>17</v>
      </c>
      <c r="H326" s="3" t="s">
        <v>56</v>
      </c>
      <c r="I326" s="1">
        <v>0.95778894472361809</v>
      </c>
      <c r="J326" s="26">
        <v>24</v>
      </c>
      <c r="K326" s="27">
        <v>100</v>
      </c>
      <c r="L326" s="28" t="s">
        <v>106</v>
      </c>
      <c r="M326" s="19">
        <v>14000</v>
      </c>
      <c r="N326" s="19"/>
      <c r="O326" s="20">
        <v>8605</v>
      </c>
      <c r="P326" s="21"/>
    </row>
    <row r="327" spans="1:16" s="22" customFormat="1" ht="25.5" x14ac:dyDescent="0.2">
      <c r="A327" s="25">
        <v>2017</v>
      </c>
      <c r="B327" s="25">
        <v>2019</v>
      </c>
      <c r="C327" s="24">
        <v>2</v>
      </c>
      <c r="D327" s="23" t="s">
        <v>174</v>
      </c>
      <c r="E327" s="1" t="s">
        <v>312</v>
      </c>
      <c r="F327" s="3" t="s">
        <v>428</v>
      </c>
      <c r="G327" s="3" t="s">
        <v>65</v>
      </c>
      <c r="H327" s="3" t="s">
        <v>52</v>
      </c>
      <c r="I327" s="1">
        <v>0.95778894472361809</v>
      </c>
      <c r="J327" s="26">
        <v>24</v>
      </c>
      <c r="K327" s="27">
        <v>100</v>
      </c>
      <c r="L327" s="28" t="s">
        <v>106</v>
      </c>
      <c r="M327" s="19">
        <v>15600</v>
      </c>
      <c r="N327" s="19"/>
      <c r="O327" s="20">
        <v>9588</v>
      </c>
      <c r="P327" s="21"/>
    </row>
    <row r="328" spans="1:16" s="22" customFormat="1" ht="38.25" x14ac:dyDescent="0.2">
      <c r="A328" s="25">
        <v>2017</v>
      </c>
      <c r="B328" s="25">
        <v>2019</v>
      </c>
      <c r="C328" s="24">
        <v>2</v>
      </c>
      <c r="D328" s="23" t="s">
        <v>181</v>
      </c>
      <c r="E328" s="1" t="s">
        <v>317</v>
      </c>
      <c r="F328" s="3" t="s">
        <v>433</v>
      </c>
      <c r="G328" s="3" t="s">
        <v>10</v>
      </c>
      <c r="H328" s="3" t="s">
        <v>48</v>
      </c>
      <c r="I328" s="1">
        <v>0.95778894472361809</v>
      </c>
      <c r="J328" s="26">
        <v>24</v>
      </c>
      <c r="K328" s="27">
        <v>100</v>
      </c>
      <c r="L328" s="28" t="s">
        <v>106</v>
      </c>
      <c r="M328" s="19">
        <v>26400</v>
      </c>
      <c r="N328" s="19"/>
      <c r="O328" s="20">
        <v>16226</v>
      </c>
      <c r="P328" s="21"/>
    </row>
    <row r="329" spans="1:16" s="22" customFormat="1" ht="38.25" x14ac:dyDescent="0.2">
      <c r="A329" s="25">
        <v>2017</v>
      </c>
      <c r="B329" s="25">
        <v>2019</v>
      </c>
      <c r="C329" s="24">
        <v>2</v>
      </c>
      <c r="D329" s="23" t="s">
        <v>177</v>
      </c>
      <c r="E329" s="1" t="s">
        <v>1063</v>
      </c>
      <c r="F329" s="3" t="s">
        <v>430</v>
      </c>
      <c r="G329" s="3" t="s">
        <v>17</v>
      </c>
      <c r="H329" s="3" t="s">
        <v>54</v>
      </c>
      <c r="I329" s="1">
        <v>0.95778894472361809</v>
      </c>
      <c r="J329" s="26">
        <v>24</v>
      </c>
      <c r="K329" s="27">
        <v>100</v>
      </c>
      <c r="L329" s="28" t="s">
        <v>106</v>
      </c>
      <c r="M329" s="19">
        <v>30000</v>
      </c>
      <c r="N329" s="19"/>
      <c r="O329" s="20">
        <v>18439</v>
      </c>
      <c r="P329" s="21"/>
    </row>
    <row r="330" spans="1:16" s="22" customFormat="1" ht="51" x14ac:dyDescent="0.2">
      <c r="A330" s="25">
        <v>2018</v>
      </c>
      <c r="B330" s="25">
        <v>2020</v>
      </c>
      <c r="C330" s="24">
        <v>2</v>
      </c>
      <c r="D330" s="23" t="s">
        <v>601</v>
      </c>
      <c r="E330" s="1" t="s">
        <v>830</v>
      </c>
      <c r="F330" s="3" t="s">
        <v>831</v>
      </c>
      <c r="G330" s="3"/>
      <c r="H330" s="3" t="s">
        <v>60</v>
      </c>
      <c r="I330" s="1">
        <v>0.95678391959799003</v>
      </c>
      <c r="J330" s="26">
        <v>25</v>
      </c>
      <c r="K330" s="27">
        <v>100</v>
      </c>
      <c r="L330" s="28" t="s">
        <v>106</v>
      </c>
      <c r="M330" s="19">
        <v>3984</v>
      </c>
      <c r="N330" s="19"/>
      <c r="O330" s="20">
        <v>2432</v>
      </c>
      <c r="P330" s="21"/>
    </row>
    <row r="331" spans="1:16" s="22" customFormat="1" ht="25.5" x14ac:dyDescent="0.2">
      <c r="A331" s="25">
        <v>2018</v>
      </c>
      <c r="B331" s="25">
        <v>2020</v>
      </c>
      <c r="C331" s="24">
        <v>2</v>
      </c>
      <c r="D331" s="23" t="s">
        <v>605</v>
      </c>
      <c r="E331" s="1" t="s">
        <v>1482</v>
      </c>
      <c r="F331" s="3" t="s">
        <v>839</v>
      </c>
      <c r="G331" s="3" t="s">
        <v>14</v>
      </c>
      <c r="H331" s="3" t="s">
        <v>59</v>
      </c>
      <c r="I331" s="1">
        <v>0.95678391959799003</v>
      </c>
      <c r="J331" s="26">
        <v>25</v>
      </c>
      <c r="K331" s="27">
        <v>80</v>
      </c>
      <c r="L331" s="28" t="s">
        <v>106</v>
      </c>
      <c r="M331" s="19">
        <v>6117.64</v>
      </c>
      <c r="N331" s="19"/>
      <c r="O331" s="20">
        <v>3736</v>
      </c>
      <c r="P331" s="21"/>
    </row>
    <row r="332" spans="1:16" s="22" customFormat="1" ht="25.5" x14ac:dyDescent="0.2">
      <c r="A332" s="25">
        <v>2018</v>
      </c>
      <c r="B332" s="25">
        <v>2020</v>
      </c>
      <c r="C332" s="24">
        <v>2</v>
      </c>
      <c r="D332" s="23" t="s">
        <v>605</v>
      </c>
      <c r="E332" s="1" t="s">
        <v>840</v>
      </c>
      <c r="F332" s="3" t="s">
        <v>841</v>
      </c>
      <c r="G332" s="3" t="s">
        <v>1702</v>
      </c>
      <c r="H332" s="3" t="s">
        <v>46</v>
      </c>
      <c r="I332" s="1">
        <v>0.95678391959799003</v>
      </c>
      <c r="J332" s="26">
        <v>25</v>
      </c>
      <c r="K332" s="27">
        <v>20</v>
      </c>
      <c r="L332" s="28" t="s">
        <v>107</v>
      </c>
      <c r="M332" s="19">
        <v>1529.41</v>
      </c>
      <c r="N332" s="19"/>
      <c r="O332" s="20">
        <v>934</v>
      </c>
      <c r="P332" s="21"/>
    </row>
    <row r="333" spans="1:16" s="22" customFormat="1" ht="51" x14ac:dyDescent="0.2">
      <c r="A333" s="25">
        <v>2018</v>
      </c>
      <c r="B333" s="25">
        <v>2019</v>
      </c>
      <c r="C333" s="24">
        <v>2</v>
      </c>
      <c r="D333" s="23" t="s">
        <v>604</v>
      </c>
      <c r="E333" s="1" t="s">
        <v>837</v>
      </c>
      <c r="F333" s="3" t="s">
        <v>838</v>
      </c>
      <c r="G333" s="3" t="s">
        <v>14</v>
      </c>
      <c r="H333" s="3" t="s">
        <v>46</v>
      </c>
      <c r="I333" s="1">
        <v>0.95678391959799003</v>
      </c>
      <c r="J333" s="26">
        <v>25</v>
      </c>
      <c r="K333" s="27">
        <v>100</v>
      </c>
      <c r="L333" s="28" t="s">
        <v>106</v>
      </c>
      <c r="M333" s="19">
        <v>20588.240000000002</v>
      </c>
      <c r="N333" s="19"/>
      <c r="O333" s="20">
        <v>12573</v>
      </c>
      <c r="P333" s="21"/>
    </row>
    <row r="334" spans="1:16" s="22" customFormat="1" ht="38.25" x14ac:dyDescent="0.2">
      <c r="A334" s="25">
        <v>2018</v>
      </c>
      <c r="B334" s="25">
        <v>2020</v>
      </c>
      <c r="C334" s="24">
        <v>2</v>
      </c>
      <c r="D334" s="23" t="s">
        <v>602</v>
      </c>
      <c r="E334" s="1" t="s">
        <v>832</v>
      </c>
      <c r="F334" s="3" t="s">
        <v>833</v>
      </c>
      <c r="G334" s="3" t="s">
        <v>17</v>
      </c>
      <c r="H334" s="3" t="s">
        <v>56</v>
      </c>
      <c r="I334" s="1">
        <v>0.95678391959799003</v>
      </c>
      <c r="J334" s="26">
        <v>25</v>
      </c>
      <c r="K334" s="27">
        <v>100</v>
      </c>
      <c r="L334" s="28" t="s">
        <v>106</v>
      </c>
      <c r="M334" s="19">
        <v>18069.41</v>
      </c>
      <c r="N334" s="19"/>
      <c r="O334" s="20">
        <v>11034</v>
      </c>
      <c r="P334" s="21"/>
    </row>
    <row r="335" spans="1:16" s="22" customFormat="1" ht="51" x14ac:dyDescent="0.2">
      <c r="A335" s="25">
        <v>2018</v>
      </c>
      <c r="B335" s="25">
        <v>2020</v>
      </c>
      <c r="C335" s="24">
        <v>2</v>
      </c>
      <c r="D335" s="23" t="s">
        <v>616</v>
      </c>
      <c r="E335" s="1" t="s">
        <v>862</v>
      </c>
      <c r="F335" s="3" t="s">
        <v>863</v>
      </c>
      <c r="G335" s="3" t="s">
        <v>14</v>
      </c>
      <c r="H335" s="3" t="s">
        <v>59</v>
      </c>
      <c r="I335" s="1">
        <v>0.95577889447236175</v>
      </c>
      <c r="J335" s="26">
        <v>26</v>
      </c>
      <c r="K335" s="27">
        <v>100</v>
      </c>
      <c r="L335" s="28" t="s">
        <v>106</v>
      </c>
      <c r="M335" s="19">
        <v>18178.82</v>
      </c>
      <c r="N335" s="19"/>
      <c r="O335" s="20">
        <v>11030</v>
      </c>
      <c r="P335" s="21"/>
    </row>
    <row r="336" spans="1:16" s="22" customFormat="1" ht="25.5" x14ac:dyDescent="0.2">
      <c r="A336" s="25">
        <v>2017</v>
      </c>
      <c r="B336" s="25">
        <v>2019</v>
      </c>
      <c r="C336" s="24">
        <v>2</v>
      </c>
      <c r="D336" s="23" t="s">
        <v>183</v>
      </c>
      <c r="E336" s="1" t="s">
        <v>319</v>
      </c>
      <c r="F336" s="3" t="s">
        <v>1065</v>
      </c>
      <c r="G336" s="3" t="s">
        <v>11</v>
      </c>
      <c r="H336" s="3" t="s">
        <v>59</v>
      </c>
      <c r="I336" s="1">
        <v>0.95577889447236175</v>
      </c>
      <c r="J336" s="26">
        <v>26</v>
      </c>
      <c r="K336" s="27">
        <v>100</v>
      </c>
      <c r="L336" s="28" t="s">
        <v>106</v>
      </c>
      <c r="M336" s="19">
        <v>13081.18</v>
      </c>
      <c r="N336" s="19"/>
      <c r="O336" s="20">
        <v>7937</v>
      </c>
      <c r="P336" s="21"/>
    </row>
    <row r="337" spans="1:16" s="22" customFormat="1" ht="38.25" x14ac:dyDescent="0.2">
      <c r="A337" s="25">
        <v>2018</v>
      </c>
      <c r="B337" s="25">
        <v>2019</v>
      </c>
      <c r="C337" s="24">
        <v>2</v>
      </c>
      <c r="D337" s="23" t="s">
        <v>608</v>
      </c>
      <c r="E337" s="1" t="s">
        <v>847</v>
      </c>
      <c r="F337" s="3" t="s">
        <v>848</v>
      </c>
      <c r="G337" s="3" t="s">
        <v>11</v>
      </c>
      <c r="H337" s="3" t="s">
        <v>49</v>
      </c>
      <c r="I337" s="1">
        <v>0.95577889447236175</v>
      </c>
      <c r="J337" s="26">
        <v>26</v>
      </c>
      <c r="K337" s="27">
        <v>100</v>
      </c>
      <c r="L337" s="28" t="s">
        <v>106</v>
      </c>
      <c r="M337" s="19">
        <v>21776.47</v>
      </c>
      <c r="N337" s="19"/>
      <c r="O337" s="20">
        <v>13212</v>
      </c>
      <c r="P337" s="21"/>
    </row>
    <row r="338" spans="1:16" s="22" customFormat="1" ht="51" x14ac:dyDescent="0.2">
      <c r="A338" s="25">
        <v>2017</v>
      </c>
      <c r="B338" s="25">
        <v>2019</v>
      </c>
      <c r="C338" s="24">
        <v>2</v>
      </c>
      <c r="D338" s="23" t="s">
        <v>182</v>
      </c>
      <c r="E338" s="1" t="s">
        <v>318</v>
      </c>
      <c r="F338" s="3" t="s">
        <v>434</v>
      </c>
      <c r="G338" s="3" t="s">
        <v>1691</v>
      </c>
      <c r="H338" s="3" t="s">
        <v>56</v>
      </c>
      <c r="I338" s="1">
        <v>0.95577889447236175</v>
      </c>
      <c r="J338" s="26">
        <v>26</v>
      </c>
      <c r="K338" s="27">
        <v>100</v>
      </c>
      <c r="L338" s="28" t="s">
        <v>106</v>
      </c>
      <c r="M338" s="19">
        <v>18823.53</v>
      </c>
      <c r="N338" s="19"/>
      <c r="O338" s="20">
        <v>11421</v>
      </c>
      <c r="P338" s="21"/>
    </row>
    <row r="339" spans="1:16" s="22" customFormat="1" ht="25.5" x14ac:dyDescent="0.2">
      <c r="A339" s="25">
        <v>2018</v>
      </c>
      <c r="B339" s="25">
        <v>2020</v>
      </c>
      <c r="C339" s="24">
        <v>2</v>
      </c>
      <c r="D339" s="23" t="s">
        <v>607</v>
      </c>
      <c r="E339" s="1" t="s">
        <v>844</v>
      </c>
      <c r="F339" s="3" t="s">
        <v>845</v>
      </c>
      <c r="G339" s="3" t="s">
        <v>125</v>
      </c>
      <c r="H339" s="3" t="s">
        <v>75</v>
      </c>
      <c r="I339" s="1">
        <v>0.95477386934673369</v>
      </c>
      <c r="J339" s="26">
        <v>27</v>
      </c>
      <c r="K339" s="27">
        <v>80</v>
      </c>
      <c r="L339" s="28" t="s">
        <v>106</v>
      </c>
      <c r="M339" s="19">
        <v>2729.4</v>
      </c>
      <c r="N339" s="19"/>
      <c r="O339" s="20">
        <v>1645</v>
      </c>
      <c r="P339" s="21"/>
    </row>
    <row r="340" spans="1:16" s="22" customFormat="1" ht="25.5" x14ac:dyDescent="0.2">
      <c r="A340" s="15">
        <v>2018</v>
      </c>
      <c r="B340" s="15">
        <v>2020</v>
      </c>
      <c r="C340" s="24">
        <v>2</v>
      </c>
      <c r="D340" s="23" t="s">
        <v>607</v>
      </c>
      <c r="E340" s="1" t="s">
        <v>844</v>
      </c>
      <c r="F340" s="3" t="s">
        <v>846</v>
      </c>
      <c r="G340" s="3" t="s">
        <v>11</v>
      </c>
      <c r="H340" s="3" t="s">
        <v>47</v>
      </c>
      <c r="I340" s="3">
        <v>0.95477386934673369</v>
      </c>
      <c r="J340" s="18">
        <v>27</v>
      </c>
      <c r="K340" s="24">
        <v>20</v>
      </c>
      <c r="L340" s="28" t="s">
        <v>107</v>
      </c>
      <c r="M340" s="19">
        <v>682.35</v>
      </c>
      <c r="N340" s="19"/>
      <c r="O340" s="20">
        <v>425</v>
      </c>
      <c r="P340" s="21"/>
    </row>
    <row r="341" spans="1:16" s="22" customFormat="1" ht="51" x14ac:dyDescent="0.2">
      <c r="A341" s="15">
        <v>2017</v>
      </c>
      <c r="B341" s="15">
        <v>2019</v>
      </c>
      <c r="C341" s="24">
        <v>2</v>
      </c>
      <c r="D341" s="23" t="s">
        <v>203</v>
      </c>
      <c r="E341" s="1" t="s">
        <v>334</v>
      </c>
      <c r="F341" s="3" t="s">
        <v>86</v>
      </c>
      <c r="G341" s="3" t="s">
        <v>1701</v>
      </c>
      <c r="H341" s="3" t="s">
        <v>54</v>
      </c>
      <c r="I341" s="3">
        <v>0.95477386934673369</v>
      </c>
      <c r="J341" s="18">
        <v>27</v>
      </c>
      <c r="K341" s="24">
        <v>100</v>
      </c>
      <c r="L341" s="28" t="s">
        <v>106</v>
      </c>
      <c r="M341" s="19">
        <v>21300</v>
      </c>
      <c r="N341" s="19"/>
      <c r="O341" s="20">
        <v>12838</v>
      </c>
      <c r="P341" s="21"/>
    </row>
    <row r="342" spans="1:16" s="22" customFormat="1" ht="38.25" x14ac:dyDescent="0.2">
      <c r="A342" s="15">
        <v>2017</v>
      </c>
      <c r="B342" s="15">
        <v>2019</v>
      </c>
      <c r="C342" s="24">
        <v>2</v>
      </c>
      <c r="D342" s="23" t="s">
        <v>195</v>
      </c>
      <c r="E342" s="1" t="s">
        <v>327</v>
      </c>
      <c r="F342" s="3" t="s">
        <v>446</v>
      </c>
      <c r="G342" s="3" t="s">
        <v>1703</v>
      </c>
      <c r="H342" s="3" t="s">
        <v>50</v>
      </c>
      <c r="I342" s="3">
        <v>0.95477386934673369</v>
      </c>
      <c r="J342" s="18">
        <v>27</v>
      </c>
      <c r="K342" s="24">
        <v>100</v>
      </c>
      <c r="L342" s="28" t="s">
        <v>106</v>
      </c>
      <c r="M342" s="19">
        <v>12823.53</v>
      </c>
      <c r="N342" s="19"/>
      <c r="O342" s="20">
        <v>7729</v>
      </c>
      <c r="P342" s="21"/>
    </row>
    <row r="343" spans="1:16" s="22" customFormat="1" ht="38.25" x14ac:dyDescent="0.2">
      <c r="A343" s="15">
        <v>2017</v>
      </c>
      <c r="B343" s="15">
        <v>2019</v>
      </c>
      <c r="C343" s="24">
        <v>2</v>
      </c>
      <c r="D343" s="23" t="s">
        <v>185</v>
      </c>
      <c r="E343" s="1" t="s">
        <v>1067</v>
      </c>
      <c r="F343" s="3" t="s">
        <v>436</v>
      </c>
      <c r="G343" s="3" t="s">
        <v>11</v>
      </c>
      <c r="H343" s="3" t="s">
        <v>59</v>
      </c>
      <c r="I343" s="3">
        <v>0.95477386934673369</v>
      </c>
      <c r="J343" s="18">
        <v>27</v>
      </c>
      <c r="K343" s="24">
        <v>100</v>
      </c>
      <c r="L343" s="28" t="s">
        <v>106</v>
      </c>
      <c r="M343" s="19">
        <v>24203</v>
      </c>
      <c r="N343" s="19"/>
      <c r="O343" s="20">
        <v>14589</v>
      </c>
      <c r="P343" s="21"/>
    </row>
    <row r="344" spans="1:16" s="22" customFormat="1" ht="25.5" x14ac:dyDescent="0.2">
      <c r="A344" s="15">
        <v>2018</v>
      </c>
      <c r="B344" s="15">
        <v>2020</v>
      </c>
      <c r="C344" s="24">
        <v>2</v>
      </c>
      <c r="D344" s="23" t="s">
        <v>564</v>
      </c>
      <c r="E344" s="1" t="s">
        <v>763</v>
      </c>
      <c r="F344" s="3" t="s">
        <v>764</v>
      </c>
      <c r="G344" s="3" t="s">
        <v>22</v>
      </c>
      <c r="H344" s="3" t="s">
        <v>51</v>
      </c>
      <c r="I344" s="3">
        <v>0.95477386934673369</v>
      </c>
      <c r="J344" s="18">
        <v>27</v>
      </c>
      <c r="K344" s="24">
        <v>100</v>
      </c>
      <c r="L344" s="28" t="s">
        <v>106</v>
      </c>
      <c r="M344" s="19">
        <v>14058.82</v>
      </c>
      <c r="N344" s="19"/>
      <c r="O344" s="20">
        <v>8474</v>
      </c>
      <c r="P344" s="21"/>
    </row>
    <row r="345" spans="1:16" s="22" customFormat="1" ht="38.25" x14ac:dyDescent="0.2">
      <c r="A345" s="15">
        <v>2018</v>
      </c>
      <c r="B345" s="15">
        <v>2020</v>
      </c>
      <c r="C345" s="24">
        <v>2</v>
      </c>
      <c r="D345" s="23" t="s">
        <v>633</v>
      </c>
      <c r="E345" s="1" t="s">
        <v>895</v>
      </c>
      <c r="F345" s="3" t="s">
        <v>896</v>
      </c>
      <c r="G345" s="3"/>
      <c r="H345" s="3" t="s">
        <v>48</v>
      </c>
      <c r="I345" s="3">
        <v>0.95477386934673369</v>
      </c>
      <c r="J345" s="18">
        <v>27</v>
      </c>
      <c r="K345" s="24">
        <v>100</v>
      </c>
      <c r="L345" s="28" t="s">
        <v>106</v>
      </c>
      <c r="M345" s="19">
        <v>11900</v>
      </c>
      <c r="N345" s="19"/>
      <c r="O345" s="20">
        <v>7173</v>
      </c>
      <c r="P345" s="21"/>
    </row>
    <row r="346" spans="1:16" s="22" customFormat="1" ht="38.25" x14ac:dyDescent="0.2">
      <c r="A346" s="15">
        <v>2018</v>
      </c>
      <c r="B346" s="15">
        <v>2020</v>
      </c>
      <c r="C346" s="24">
        <v>2</v>
      </c>
      <c r="D346" s="23" t="s">
        <v>570</v>
      </c>
      <c r="E346" s="1" t="s">
        <v>774</v>
      </c>
      <c r="F346" s="3" t="s">
        <v>775</v>
      </c>
      <c r="G346" s="3" t="s">
        <v>13</v>
      </c>
      <c r="H346" s="3" t="s">
        <v>49</v>
      </c>
      <c r="I346" s="3">
        <v>0.95477386934673369</v>
      </c>
      <c r="J346" s="18">
        <v>27</v>
      </c>
      <c r="K346" s="24">
        <v>100</v>
      </c>
      <c r="L346" s="28" t="s">
        <v>106</v>
      </c>
      <c r="M346" s="19">
        <v>7847.06</v>
      </c>
      <c r="N346" s="19"/>
      <c r="O346" s="20">
        <v>4730</v>
      </c>
      <c r="P346" s="21"/>
    </row>
    <row r="347" spans="1:16" s="22" customFormat="1" ht="25.5" x14ac:dyDescent="0.2">
      <c r="A347" s="15">
        <v>2017</v>
      </c>
      <c r="B347" s="15">
        <v>2019</v>
      </c>
      <c r="C347" s="24">
        <v>2</v>
      </c>
      <c r="D347" s="23" t="s">
        <v>217</v>
      </c>
      <c r="E347" s="1" t="s">
        <v>1081</v>
      </c>
      <c r="F347" s="3" t="s">
        <v>85</v>
      </c>
      <c r="G347" s="3" t="s">
        <v>30</v>
      </c>
      <c r="H347" s="3" t="s">
        <v>56</v>
      </c>
      <c r="I347" s="3">
        <v>0.95477386934673369</v>
      </c>
      <c r="J347" s="18">
        <v>27</v>
      </c>
      <c r="K347" s="24">
        <v>100</v>
      </c>
      <c r="L347" s="28" t="s">
        <v>106</v>
      </c>
      <c r="M347" s="19">
        <v>12705.88</v>
      </c>
      <c r="N347" s="19"/>
      <c r="O347" s="20">
        <v>7659</v>
      </c>
      <c r="P347" s="21"/>
    </row>
    <row r="348" spans="1:16" s="22" customFormat="1" ht="25.5" x14ac:dyDescent="0.2">
      <c r="A348" s="15">
        <v>2017</v>
      </c>
      <c r="B348" s="15">
        <v>2019</v>
      </c>
      <c r="C348" s="24">
        <v>2</v>
      </c>
      <c r="D348" s="23" t="s">
        <v>198</v>
      </c>
      <c r="E348" s="1" t="s">
        <v>330</v>
      </c>
      <c r="F348" s="3" t="s">
        <v>449</v>
      </c>
      <c r="G348" s="3" t="s">
        <v>66</v>
      </c>
      <c r="H348" s="3" t="s">
        <v>46</v>
      </c>
      <c r="I348" s="3">
        <v>0.95477386934673369</v>
      </c>
      <c r="J348" s="18">
        <v>27</v>
      </c>
      <c r="K348" s="24">
        <v>100</v>
      </c>
      <c r="L348" s="28" t="s">
        <v>106</v>
      </c>
      <c r="M348" s="19">
        <v>4411.76</v>
      </c>
      <c r="N348" s="19"/>
      <c r="O348" s="20">
        <v>2660</v>
      </c>
      <c r="P348" s="21"/>
    </row>
    <row r="349" spans="1:16" s="22" customFormat="1" ht="25.5" x14ac:dyDescent="0.2">
      <c r="A349" s="15">
        <v>2018</v>
      </c>
      <c r="B349" s="15">
        <v>2020</v>
      </c>
      <c r="C349" s="24">
        <v>2</v>
      </c>
      <c r="D349" s="23" t="s">
        <v>610</v>
      </c>
      <c r="E349" s="1" t="s">
        <v>851</v>
      </c>
      <c r="F349" s="3" t="s">
        <v>852</v>
      </c>
      <c r="G349" s="3" t="s">
        <v>79</v>
      </c>
      <c r="H349" s="3" t="s">
        <v>54</v>
      </c>
      <c r="I349" s="3">
        <v>0.95477386934673369</v>
      </c>
      <c r="J349" s="18">
        <v>27</v>
      </c>
      <c r="K349" s="24">
        <v>100</v>
      </c>
      <c r="L349" s="28" t="s">
        <v>106</v>
      </c>
      <c r="M349" s="19">
        <v>13088</v>
      </c>
      <c r="N349" s="19"/>
      <c r="O349" s="20">
        <v>7888</v>
      </c>
      <c r="P349" s="21"/>
    </row>
    <row r="350" spans="1:16" s="22" customFormat="1" ht="25.5" x14ac:dyDescent="0.2">
      <c r="A350" s="15">
        <v>2017</v>
      </c>
      <c r="B350" s="15">
        <v>2019</v>
      </c>
      <c r="C350" s="24">
        <v>2</v>
      </c>
      <c r="D350" s="23" t="s">
        <v>184</v>
      </c>
      <c r="E350" s="1" t="s">
        <v>320</v>
      </c>
      <c r="F350" s="3" t="s">
        <v>435</v>
      </c>
      <c r="G350" s="3" t="s">
        <v>11</v>
      </c>
      <c r="H350" s="3" t="s">
        <v>52</v>
      </c>
      <c r="I350" s="3">
        <v>0.95477386934673369</v>
      </c>
      <c r="J350" s="18">
        <v>27</v>
      </c>
      <c r="K350" s="24">
        <v>100</v>
      </c>
      <c r="L350" s="28" t="s">
        <v>106</v>
      </c>
      <c r="M350" s="19">
        <v>12500</v>
      </c>
      <c r="N350" s="19"/>
      <c r="O350" s="20">
        <v>7535</v>
      </c>
      <c r="P350" s="21"/>
    </row>
    <row r="351" spans="1:16" s="22" customFormat="1" ht="25.5" x14ac:dyDescent="0.2">
      <c r="A351" s="15">
        <v>2017</v>
      </c>
      <c r="B351" s="15">
        <v>2019</v>
      </c>
      <c r="C351" s="24">
        <v>2</v>
      </c>
      <c r="D351" s="23" t="s">
        <v>171</v>
      </c>
      <c r="E351" s="1" t="s">
        <v>1066</v>
      </c>
      <c r="F351" s="8" t="s">
        <v>425</v>
      </c>
      <c r="G351" s="3" t="s">
        <v>17</v>
      </c>
      <c r="H351" s="3" t="s">
        <v>56</v>
      </c>
      <c r="I351" s="3">
        <v>0.95477386934673369</v>
      </c>
      <c r="J351" s="18">
        <v>27</v>
      </c>
      <c r="K351" s="24">
        <v>100</v>
      </c>
      <c r="L351" s="28" t="s">
        <v>106</v>
      </c>
      <c r="M351" s="19">
        <v>11623.53</v>
      </c>
      <c r="N351" s="19"/>
      <c r="O351" s="20">
        <v>7006</v>
      </c>
      <c r="P351" s="21"/>
    </row>
    <row r="352" spans="1:16" s="22" customFormat="1" ht="38.25" x14ac:dyDescent="0.2">
      <c r="A352" s="15">
        <v>2017</v>
      </c>
      <c r="B352" s="15">
        <v>2019</v>
      </c>
      <c r="C352" s="24">
        <v>2</v>
      </c>
      <c r="D352" s="23" t="s">
        <v>186</v>
      </c>
      <c r="E352" s="1" t="s">
        <v>321</v>
      </c>
      <c r="F352" s="3" t="s">
        <v>437</v>
      </c>
      <c r="G352" s="3" t="s">
        <v>11</v>
      </c>
      <c r="H352" s="3" t="s">
        <v>52</v>
      </c>
      <c r="I352" s="3">
        <v>0.95376884422110564</v>
      </c>
      <c r="J352" s="18">
        <v>28</v>
      </c>
      <c r="K352" s="24">
        <v>100</v>
      </c>
      <c r="L352" s="28" t="s">
        <v>106</v>
      </c>
      <c r="M352" s="19">
        <v>4270.59</v>
      </c>
      <c r="N352" s="19"/>
      <c r="O352" s="20">
        <v>2558</v>
      </c>
      <c r="P352" s="21"/>
    </row>
    <row r="353" spans="1:16" s="22" customFormat="1" ht="38.25" x14ac:dyDescent="0.2">
      <c r="A353" s="15">
        <v>2017</v>
      </c>
      <c r="B353" s="15">
        <v>2019</v>
      </c>
      <c r="C353" s="24">
        <v>2</v>
      </c>
      <c r="D353" s="23" t="s">
        <v>187</v>
      </c>
      <c r="E353" s="1" t="s">
        <v>1068</v>
      </c>
      <c r="F353" s="3" t="s">
        <v>438</v>
      </c>
      <c r="G353" s="3" t="s">
        <v>29</v>
      </c>
      <c r="H353" s="3" t="s">
        <v>57</v>
      </c>
      <c r="I353" s="3">
        <v>0.95376884422110564</v>
      </c>
      <c r="J353" s="18">
        <v>28</v>
      </c>
      <c r="K353" s="24">
        <v>100</v>
      </c>
      <c r="L353" s="28" t="s">
        <v>106</v>
      </c>
      <c r="M353" s="19">
        <v>15355.29</v>
      </c>
      <c r="N353" s="19"/>
      <c r="O353" s="20">
        <v>9195</v>
      </c>
      <c r="P353" s="21"/>
    </row>
    <row r="354" spans="1:16" s="22" customFormat="1" ht="38.25" x14ac:dyDescent="0.2">
      <c r="A354" s="15">
        <v>2017</v>
      </c>
      <c r="B354" s="15">
        <v>2019</v>
      </c>
      <c r="C354" s="24">
        <v>2</v>
      </c>
      <c r="D354" s="23" t="s">
        <v>215</v>
      </c>
      <c r="E354" s="1" t="s">
        <v>344</v>
      </c>
      <c r="F354" s="3" t="s">
        <v>1669</v>
      </c>
      <c r="G354" s="3" t="s">
        <v>10</v>
      </c>
      <c r="H354" s="3" t="s">
        <v>54</v>
      </c>
      <c r="I354" s="3">
        <v>0.95276381909547736</v>
      </c>
      <c r="J354" s="18">
        <v>29</v>
      </c>
      <c r="K354" s="24">
        <v>100</v>
      </c>
      <c r="L354" s="28" t="s">
        <v>106</v>
      </c>
      <c r="M354" s="19">
        <v>12050</v>
      </c>
      <c r="N354" s="19"/>
      <c r="O354" s="20">
        <v>7168</v>
      </c>
      <c r="P354" s="21"/>
    </row>
    <row r="355" spans="1:16" s="22" customFormat="1" ht="38.25" x14ac:dyDescent="0.2">
      <c r="A355" s="15">
        <v>2017</v>
      </c>
      <c r="B355" s="15">
        <v>2019</v>
      </c>
      <c r="C355" s="24">
        <v>2</v>
      </c>
      <c r="D355" s="23" t="s">
        <v>193</v>
      </c>
      <c r="E355" s="1" t="s">
        <v>1072</v>
      </c>
      <c r="F355" s="3" t="s">
        <v>445</v>
      </c>
      <c r="G355" s="3" t="s">
        <v>12</v>
      </c>
      <c r="H355" s="3" t="s">
        <v>49</v>
      </c>
      <c r="I355" s="3">
        <v>0.95276381909547736</v>
      </c>
      <c r="J355" s="18">
        <v>29</v>
      </c>
      <c r="K355" s="24">
        <v>100</v>
      </c>
      <c r="L355" s="28" t="s">
        <v>106</v>
      </c>
      <c r="M355" s="19">
        <v>9454.4</v>
      </c>
      <c r="N355" s="19"/>
      <c r="O355" s="20">
        <v>5624</v>
      </c>
      <c r="P355" s="21"/>
    </row>
    <row r="356" spans="1:16" s="22" customFormat="1" ht="38.25" x14ac:dyDescent="0.2">
      <c r="A356" s="15">
        <v>2017</v>
      </c>
      <c r="B356" s="15">
        <v>2019</v>
      </c>
      <c r="C356" s="24">
        <v>2</v>
      </c>
      <c r="D356" s="23" t="s">
        <v>188</v>
      </c>
      <c r="E356" s="1" t="s">
        <v>322</v>
      </c>
      <c r="F356" s="3" t="s">
        <v>439</v>
      </c>
      <c r="G356" s="3"/>
      <c r="H356" s="3" t="s">
        <v>51</v>
      </c>
      <c r="I356" s="3">
        <v>0.9517587939698493</v>
      </c>
      <c r="J356" s="18">
        <v>30</v>
      </c>
      <c r="K356" s="24">
        <v>80</v>
      </c>
      <c r="L356" s="28" t="s">
        <v>106</v>
      </c>
      <c r="M356" s="19">
        <v>7717.64</v>
      </c>
      <c r="N356" s="19"/>
      <c r="O356" s="20">
        <v>4560</v>
      </c>
      <c r="P356" s="21"/>
    </row>
    <row r="357" spans="1:16" s="22" customFormat="1" ht="38.25" x14ac:dyDescent="0.2">
      <c r="A357" s="15">
        <v>2017</v>
      </c>
      <c r="B357" s="15">
        <v>2019</v>
      </c>
      <c r="C357" s="24">
        <v>2</v>
      </c>
      <c r="D357" s="23" t="s">
        <v>188</v>
      </c>
      <c r="E357" s="1" t="s">
        <v>322</v>
      </c>
      <c r="F357" s="3" t="s">
        <v>440</v>
      </c>
      <c r="G357" s="3" t="s">
        <v>11</v>
      </c>
      <c r="H357" s="3" t="s">
        <v>49</v>
      </c>
      <c r="I357" s="3">
        <v>0.9517587939698493</v>
      </c>
      <c r="J357" s="18">
        <v>30</v>
      </c>
      <c r="K357" s="24">
        <v>20</v>
      </c>
      <c r="L357" s="28" t="s">
        <v>107</v>
      </c>
      <c r="M357" s="19">
        <v>1929.41</v>
      </c>
      <c r="N357" s="19"/>
      <c r="O357" s="20">
        <v>1140</v>
      </c>
      <c r="P357" s="21"/>
    </row>
    <row r="358" spans="1:16" s="22" customFormat="1" ht="38.25" x14ac:dyDescent="0.2">
      <c r="A358" s="15">
        <v>2018</v>
      </c>
      <c r="B358" s="15">
        <v>2020</v>
      </c>
      <c r="C358" s="24">
        <v>2</v>
      </c>
      <c r="D358" s="23" t="s">
        <v>618</v>
      </c>
      <c r="E358" s="1" t="s">
        <v>866</v>
      </c>
      <c r="F358" s="3" t="s">
        <v>867</v>
      </c>
      <c r="G358" s="3" t="s">
        <v>17</v>
      </c>
      <c r="H358" s="3" t="s">
        <v>56</v>
      </c>
      <c r="I358" s="3">
        <v>0.9517587939698493</v>
      </c>
      <c r="J358" s="18">
        <v>30</v>
      </c>
      <c r="K358" s="24">
        <v>100</v>
      </c>
      <c r="L358" s="28" t="s">
        <v>106</v>
      </c>
      <c r="M358" s="19">
        <v>14694.12</v>
      </c>
      <c r="N358" s="19"/>
      <c r="O358" s="20">
        <v>8682</v>
      </c>
      <c r="P358" s="21"/>
    </row>
    <row r="359" spans="1:16" s="22" customFormat="1" ht="63.75" x14ac:dyDescent="0.2">
      <c r="A359" s="15">
        <v>2017</v>
      </c>
      <c r="B359" s="15">
        <v>2019</v>
      </c>
      <c r="C359" s="24">
        <v>2</v>
      </c>
      <c r="D359" s="23" t="s">
        <v>194</v>
      </c>
      <c r="E359" s="1" t="s">
        <v>1069</v>
      </c>
      <c r="F359" s="3" t="s">
        <v>1670</v>
      </c>
      <c r="G359" s="3" t="s">
        <v>67</v>
      </c>
      <c r="H359" s="3" t="s">
        <v>54</v>
      </c>
      <c r="I359" s="3">
        <v>0.94974874371859297</v>
      </c>
      <c r="J359" s="18">
        <v>31</v>
      </c>
      <c r="K359" s="24">
        <v>100</v>
      </c>
      <c r="L359" s="28" t="s">
        <v>106</v>
      </c>
      <c r="M359" s="19">
        <v>8500</v>
      </c>
      <c r="N359" s="19"/>
      <c r="O359" s="20">
        <v>4989</v>
      </c>
      <c r="P359" s="21"/>
    </row>
    <row r="360" spans="1:16" s="22" customFormat="1" ht="38.25" x14ac:dyDescent="0.2">
      <c r="A360" s="15">
        <v>2018</v>
      </c>
      <c r="B360" s="15">
        <v>2020</v>
      </c>
      <c r="C360" s="24">
        <v>2</v>
      </c>
      <c r="D360" s="23" t="s">
        <v>621</v>
      </c>
      <c r="E360" s="1" t="s">
        <v>870</v>
      </c>
      <c r="F360" s="3" t="s">
        <v>871</v>
      </c>
      <c r="G360" s="3" t="s">
        <v>1700</v>
      </c>
      <c r="H360" s="3" t="s">
        <v>48</v>
      </c>
      <c r="I360" s="3">
        <v>0.94974874371859297</v>
      </c>
      <c r="J360" s="18">
        <v>31</v>
      </c>
      <c r="K360" s="24">
        <v>100</v>
      </c>
      <c r="L360" s="28" t="s">
        <v>106</v>
      </c>
      <c r="M360" s="19">
        <v>17272.47</v>
      </c>
      <c r="N360" s="19"/>
      <c r="O360" s="20">
        <v>10138</v>
      </c>
      <c r="P360" s="21"/>
    </row>
    <row r="361" spans="1:16" s="22" customFormat="1" ht="51" x14ac:dyDescent="0.2">
      <c r="A361" s="15">
        <v>2018</v>
      </c>
      <c r="B361" s="15">
        <v>2020</v>
      </c>
      <c r="C361" s="24">
        <v>2</v>
      </c>
      <c r="D361" s="23" t="s">
        <v>623</v>
      </c>
      <c r="E361" s="1" t="s">
        <v>874</v>
      </c>
      <c r="F361" s="3" t="s">
        <v>96</v>
      </c>
      <c r="G361" s="3" t="s">
        <v>28</v>
      </c>
      <c r="H361" s="3" t="s">
        <v>59</v>
      </c>
      <c r="I361" s="3">
        <v>0.94974874371859297</v>
      </c>
      <c r="J361" s="18">
        <v>31</v>
      </c>
      <c r="K361" s="24">
        <v>100</v>
      </c>
      <c r="L361" s="28" t="s">
        <v>106</v>
      </c>
      <c r="M361" s="19">
        <v>20494.12</v>
      </c>
      <c r="N361" s="19"/>
      <c r="O361" s="20">
        <v>12029</v>
      </c>
      <c r="P361" s="21"/>
    </row>
    <row r="362" spans="1:16" s="22" customFormat="1" ht="38.25" x14ac:dyDescent="0.2">
      <c r="A362" s="15">
        <v>2018</v>
      </c>
      <c r="B362" s="15">
        <v>2020</v>
      </c>
      <c r="C362" s="24">
        <v>2</v>
      </c>
      <c r="D362" s="23" t="s">
        <v>614</v>
      </c>
      <c r="E362" s="1" t="s">
        <v>859</v>
      </c>
      <c r="F362" s="3" t="s">
        <v>860</v>
      </c>
      <c r="G362" s="3" t="s">
        <v>1700</v>
      </c>
      <c r="H362" s="3" t="s">
        <v>48</v>
      </c>
      <c r="I362" s="3">
        <v>0.94974874371859297</v>
      </c>
      <c r="J362" s="18">
        <v>31</v>
      </c>
      <c r="K362" s="24">
        <v>100</v>
      </c>
      <c r="L362" s="28" t="s">
        <v>106</v>
      </c>
      <c r="M362" s="19">
        <v>18823.53</v>
      </c>
      <c r="N362" s="19"/>
      <c r="O362" s="20">
        <v>11049</v>
      </c>
      <c r="P362" s="21"/>
    </row>
    <row r="363" spans="1:16" s="22" customFormat="1" ht="38.25" x14ac:dyDescent="0.2">
      <c r="A363" s="15">
        <v>2017</v>
      </c>
      <c r="B363" s="15">
        <v>2019</v>
      </c>
      <c r="C363" s="24">
        <v>2</v>
      </c>
      <c r="D363" s="23" t="s">
        <v>192</v>
      </c>
      <c r="E363" s="1" t="s">
        <v>326</v>
      </c>
      <c r="F363" s="3" t="s">
        <v>444</v>
      </c>
      <c r="G363" s="3" t="s">
        <v>26</v>
      </c>
      <c r="H363" s="3" t="s">
        <v>51</v>
      </c>
      <c r="I363" s="3">
        <v>0.94974874371859297</v>
      </c>
      <c r="J363" s="18">
        <v>31</v>
      </c>
      <c r="K363" s="24">
        <v>100</v>
      </c>
      <c r="L363" s="28" t="s">
        <v>106</v>
      </c>
      <c r="M363" s="19">
        <v>14054.59</v>
      </c>
      <c r="N363" s="19"/>
      <c r="O363" s="20">
        <v>8249</v>
      </c>
      <c r="P363" s="21"/>
    </row>
    <row r="364" spans="1:16" s="22" customFormat="1" ht="38.25" x14ac:dyDescent="0.2">
      <c r="A364" s="15">
        <v>2017</v>
      </c>
      <c r="B364" s="15">
        <v>2019</v>
      </c>
      <c r="C364" s="24">
        <v>2</v>
      </c>
      <c r="D364" s="23" t="s">
        <v>190</v>
      </c>
      <c r="E364" s="1" t="s">
        <v>1071</v>
      </c>
      <c r="F364" s="3" t="s">
        <v>442</v>
      </c>
      <c r="G364" s="3" t="s">
        <v>84</v>
      </c>
      <c r="H364" s="3" t="s">
        <v>57</v>
      </c>
      <c r="I364" s="3">
        <v>0.94974874371859297</v>
      </c>
      <c r="J364" s="18">
        <v>31</v>
      </c>
      <c r="K364" s="24">
        <v>80</v>
      </c>
      <c r="L364" s="28" t="s">
        <v>106</v>
      </c>
      <c r="M364" s="19">
        <v>20080</v>
      </c>
      <c r="N364" s="19"/>
      <c r="O364" s="20">
        <v>11786</v>
      </c>
      <c r="P364" s="21"/>
    </row>
    <row r="365" spans="1:16" s="22" customFormat="1" ht="38.25" x14ac:dyDescent="0.2">
      <c r="A365" s="15">
        <v>2017</v>
      </c>
      <c r="B365" s="15">
        <v>2019</v>
      </c>
      <c r="C365" s="24">
        <v>2</v>
      </c>
      <c r="D365" s="23" t="s">
        <v>190</v>
      </c>
      <c r="E365" s="1" t="s">
        <v>324</v>
      </c>
      <c r="F365" s="3" t="s">
        <v>443</v>
      </c>
      <c r="G365" s="3" t="s">
        <v>1701</v>
      </c>
      <c r="H365" s="3" t="s">
        <v>54</v>
      </c>
      <c r="I365" s="3">
        <v>0.94974874371859297</v>
      </c>
      <c r="J365" s="18">
        <v>31</v>
      </c>
      <c r="K365" s="24">
        <v>20</v>
      </c>
      <c r="L365" s="28" t="s">
        <v>107</v>
      </c>
      <c r="M365" s="19">
        <v>5020</v>
      </c>
      <c r="N365" s="19"/>
      <c r="O365" s="20">
        <v>2946</v>
      </c>
      <c r="P365" s="21"/>
    </row>
    <row r="366" spans="1:16" s="22" customFormat="1" ht="38.25" x14ac:dyDescent="0.2">
      <c r="A366" s="15">
        <v>2018</v>
      </c>
      <c r="B366" s="15">
        <v>2020</v>
      </c>
      <c r="C366" s="24">
        <v>2</v>
      </c>
      <c r="D366" s="23" t="s">
        <v>622</v>
      </c>
      <c r="E366" s="1" t="s">
        <v>872</v>
      </c>
      <c r="F366" s="3" t="s">
        <v>873</v>
      </c>
      <c r="G366" s="3" t="s">
        <v>17</v>
      </c>
      <c r="H366" s="3" t="s">
        <v>54</v>
      </c>
      <c r="I366" s="3">
        <v>0.94974874371859297</v>
      </c>
      <c r="J366" s="18">
        <v>31</v>
      </c>
      <c r="K366" s="24">
        <v>100</v>
      </c>
      <c r="L366" s="28" t="s">
        <v>106</v>
      </c>
      <c r="M366" s="19">
        <v>19989</v>
      </c>
      <c r="N366" s="19"/>
      <c r="O366" s="20">
        <v>11733</v>
      </c>
      <c r="P366" s="21"/>
    </row>
    <row r="367" spans="1:16" s="22" customFormat="1" ht="63.75" x14ac:dyDescent="0.2">
      <c r="A367" s="15">
        <v>2017</v>
      </c>
      <c r="B367" s="15">
        <v>2019</v>
      </c>
      <c r="C367" s="24">
        <v>2</v>
      </c>
      <c r="D367" s="23" t="s">
        <v>196</v>
      </c>
      <c r="E367" s="1" t="s">
        <v>328</v>
      </c>
      <c r="F367" s="3" t="s">
        <v>447</v>
      </c>
      <c r="G367" s="3" t="s">
        <v>20</v>
      </c>
      <c r="H367" s="3" t="s">
        <v>48</v>
      </c>
      <c r="I367" s="3">
        <v>0.94974874371859297</v>
      </c>
      <c r="J367" s="18">
        <v>31</v>
      </c>
      <c r="K367" s="24">
        <v>100</v>
      </c>
      <c r="L367" s="28" t="s">
        <v>106</v>
      </c>
      <c r="M367" s="19">
        <v>6222.22</v>
      </c>
      <c r="N367" s="19"/>
      <c r="O367" s="20">
        <v>3652</v>
      </c>
      <c r="P367" s="21"/>
    </row>
    <row r="368" spans="1:16" s="22" customFormat="1" ht="38.25" x14ac:dyDescent="0.2">
      <c r="A368" s="15">
        <v>2017</v>
      </c>
      <c r="B368" s="15">
        <v>2019</v>
      </c>
      <c r="C368" s="24">
        <v>2</v>
      </c>
      <c r="D368" s="23" t="s">
        <v>197</v>
      </c>
      <c r="E368" s="1" t="s">
        <v>329</v>
      </c>
      <c r="F368" s="3" t="s">
        <v>1070</v>
      </c>
      <c r="G368" s="3" t="s">
        <v>10</v>
      </c>
      <c r="H368" s="3" t="s">
        <v>48</v>
      </c>
      <c r="I368" s="3">
        <v>0.94874371859296491</v>
      </c>
      <c r="J368" s="18">
        <v>32</v>
      </c>
      <c r="K368" s="24">
        <v>100</v>
      </c>
      <c r="L368" s="28" t="s">
        <v>106</v>
      </c>
      <c r="M368" s="19">
        <v>19000</v>
      </c>
      <c r="N368" s="19"/>
      <c r="O368" s="20">
        <v>11077</v>
      </c>
      <c r="P368" s="21"/>
    </row>
    <row r="369" spans="1:16" s="22" customFormat="1" ht="38.25" x14ac:dyDescent="0.2">
      <c r="A369" s="15">
        <v>2018</v>
      </c>
      <c r="B369" s="15">
        <v>2020</v>
      </c>
      <c r="C369" s="24">
        <v>2</v>
      </c>
      <c r="D369" s="23" t="s">
        <v>626</v>
      </c>
      <c r="E369" s="1" t="s">
        <v>879</v>
      </c>
      <c r="F369" s="3" t="s">
        <v>880</v>
      </c>
      <c r="G369" s="3" t="s">
        <v>12</v>
      </c>
      <c r="H369" s="3" t="s">
        <v>47</v>
      </c>
      <c r="I369" s="3">
        <v>0.94874371859296491</v>
      </c>
      <c r="J369" s="18">
        <v>32</v>
      </c>
      <c r="K369" s="24">
        <v>100</v>
      </c>
      <c r="L369" s="28" t="s">
        <v>106</v>
      </c>
      <c r="M369" s="19">
        <v>5368.42</v>
      </c>
      <c r="N369" s="19"/>
      <c r="O369" s="20">
        <v>3130</v>
      </c>
      <c r="P369" s="21"/>
    </row>
    <row r="370" spans="1:16" s="22" customFormat="1" x14ac:dyDescent="0.2">
      <c r="A370" s="15">
        <v>2018</v>
      </c>
      <c r="B370" s="15">
        <v>2020</v>
      </c>
      <c r="C370" s="24">
        <v>2</v>
      </c>
      <c r="D370" s="23" t="s">
        <v>629</v>
      </c>
      <c r="E370" s="1" t="s">
        <v>885</v>
      </c>
      <c r="F370" s="3" t="s">
        <v>886</v>
      </c>
      <c r="G370" s="3" t="s">
        <v>12</v>
      </c>
      <c r="H370" s="3" t="s">
        <v>55</v>
      </c>
      <c r="I370" s="3">
        <v>0.94673366834170858</v>
      </c>
      <c r="J370" s="18">
        <v>33</v>
      </c>
      <c r="K370" s="24">
        <v>80</v>
      </c>
      <c r="L370" s="28" t="s">
        <v>106</v>
      </c>
      <c r="M370" s="19">
        <v>3510.59</v>
      </c>
      <c r="N370" s="19"/>
      <c r="O370" s="20">
        <v>2033</v>
      </c>
      <c r="P370" s="21"/>
    </row>
    <row r="371" spans="1:16" s="22" customFormat="1" x14ac:dyDescent="0.2">
      <c r="A371" s="15">
        <v>2018</v>
      </c>
      <c r="B371" s="15">
        <v>2020</v>
      </c>
      <c r="C371" s="24">
        <v>2</v>
      </c>
      <c r="D371" s="23" t="s">
        <v>629</v>
      </c>
      <c r="E371" s="1" t="s">
        <v>885</v>
      </c>
      <c r="F371" s="3" t="s">
        <v>887</v>
      </c>
      <c r="G371" s="3" t="s">
        <v>11</v>
      </c>
      <c r="H371" s="3" t="s">
        <v>46</v>
      </c>
      <c r="I371" s="3">
        <v>0.94673366834170858</v>
      </c>
      <c r="J371" s="18">
        <v>33</v>
      </c>
      <c r="K371" s="24">
        <v>20</v>
      </c>
      <c r="L371" s="28" t="s">
        <v>107</v>
      </c>
      <c r="M371" s="19">
        <v>877.64</v>
      </c>
      <c r="N371" s="19"/>
      <c r="O371" s="20">
        <v>508</v>
      </c>
      <c r="P371" s="21"/>
    </row>
    <row r="372" spans="1:16" s="22" customFormat="1" ht="51" x14ac:dyDescent="0.2">
      <c r="A372" s="15">
        <v>2018</v>
      </c>
      <c r="B372" s="15">
        <v>2020</v>
      </c>
      <c r="C372" s="24">
        <v>2</v>
      </c>
      <c r="D372" s="23" t="s">
        <v>632</v>
      </c>
      <c r="E372" s="1" t="s">
        <v>893</v>
      </c>
      <c r="F372" s="3" t="s">
        <v>894</v>
      </c>
      <c r="G372" s="3" t="s">
        <v>1691</v>
      </c>
      <c r="H372" s="3" t="s">
        <v>56</v>
      </c>
      <c r="I372" s="3">
        <v>0.9457286432160803</v>
      </c>
      <c r="J372" s="18">
        <v>34</v>
      </c>
      <c r="K372" s="24">
        <v>100</v>
      </c>
      <c r="L372" s="28" t="s">
        <v>106</v>
      </c>
      <c r="M372" s="19">
        <v>16503.53</v>
      </c>
      <c r="N372" s="19"/>
      <c r="O372" s="20">
        <v>9491</v>
      </c>
      <c r="P372" s="21"/>
    </row>
    <row r="373" spans="1:16" s="22" customFormat="1" ht="38.25" x14ac:dyDescent="0.2">
      <c r="A373" s="15">
        <v>2018</v>
      </c>
      <c r="B373" s="15">
        <v>2020</v>
      </c>
      <c r="C373" s="24">
        <v>2</v>
      </c>
      <c r="D373" s="23" t="s">
        <v>631</v>
      </c>
      <c r="E373" s="1" t="s">
        <v>890</v>
      </c>
      <c r="F373" s="3" t="s">
        <v>891</v>
      </c>
      <c r="G373" s="3" t="s">
        <v>15</v>
      </c>
      <c r="H373" s="3" t="s">
        <v>52</v>
      </c>
      <c r="I373" s="3">
        <v>0.9457286432160803</v>
      </c>
      <c r="J373" s="18">
        <v>34</v>
      </c>
      <c r="K373" s="24">
        <v>60</v>
      </c>
      <c r="L373" s="28" t="s">
        <v>106</v>
      </c>
      <c r="M373" s="19">
        <v>11094.35</v>
      </c>
      <c r="N373" s="19"/>
      <c r="O373" s="20">
        <v>6380</v>
      </c>
      <c r="P373" s="21"/>
    </row>
    <row r="374" spans="1:16" s="22" customFormat="1" ht="25.5" x14ac:dyDescent="0.2">
      <c r="A374" s="15">
        <v>2018</v>
      </c>
      <c r="B374" s="15">
        <v>2020</v>
      </c>
      <c r="C374" s="24">
        <v>2</v>
      </c>
      <c r="D374" s="23" t="s">
        <v>631</v>
      </c>
      <c r="E374" s="1" t="s">
        <v>890</v>
      </c>
      <c r="F374" s="3" t="s">
        <v>892</v>
      </c>
      <c r="G374" s="3" t="s">
        <v>12</v>
      </c>
      <c r="H374" s="3" t="s">
        <v>58</v>
      </c>
      <c r="I374" s="3">
        <v>0.9457286432160803</v>
      </c>
      <c r="J374" s="18">
        <v>34</v>
      </c>
      <c r="K374" s="24">
        <v>40</v>
      </c>
      <c r="L374" s="28" t="s">
        <v>107</v>
      </c>
      <c r="M374" s="19">
        <v>7396.23</v>
      </c>
      <c r="N374" s="19"/>
      <c r="O374" s="20">
        <v>4253</v>
      </c>
      <c r="P374" s="21"/>
    </row>
    <row r="375" spans="1:16" s="22" customFormat="1" ht="51" x14ac:dyDescent="0.2">
      <c r="A375" s="15">
        <v>2017</v>
      </c>
      <c r="B375" s="15">
        <v>2019</v>
      </c>
      <c r="C375" s="24">
        <v>2</v>
      </c>
      <c r="D375" s="23" t="s">
        <v>160</v>
      </c>
      <c r="E375" s="1" t="s">
        <v>1058</v>
      </c>
      <c r="F375" s="3" t="s">
        <v>418</v>
      </c>
      <c r="G375" s="3" t="s">
        <v>17</v>
      </c>
      <c r="H375" s="3" t="s">
        <v>54</v>
      </c>
      <c r="I375" s="3">
        <v>0.94472361809045224</v>
      </c>
      <c r="J375" s="18">
        <v>35</v>
      </c>
      <c r="K375" s="24">
        <v>100</v>
      </c>
      <c r="L375" s="28" t="s">
        <v>106</v>
      </c>
      <c r="M375" s="19">
        <v>25800</v>
      </c>
      <c r="N375" s="19"/>
      <c r="O375" s="20">
        <v>14735</v>
      </c>
      <c r="P375" s="21"/>
    </row>
    <row r="376" spans="1:16" s="22" customFormat="1" ht="38.25" x14ac:dyDescent="0.2">
      <c r="A376" s="15">
        <v>2018</v>
      </c>
      <c r="B376" s="15">
        <v>2020</v>
      </c>
      <c r="C376" s="24">
        <v>2</v>
      </c>
      <c r="D376" s="23" t="s">
        <v>635</v>
      </c>
      <c r="E376" s="1" t="s">
        <v>898</v>
      </c>
      <c r="F376" s="3" t="s">
        <v>899</v>
      </c>
      <c r="G376" s="3" t="s">
        <v>22</v>
      </c>
      <c r="H376" s="3" t="s">
        <v>51</v>
      </c>
      <c r="I376" s="3">
        <v>0.94371859296482419</v>
      </c>
      <c r="J376" s="18">
        <v>36</v>
      </c>
      <c r="K376" s="24">
        <v>100</v>
      </c>
      <c r="L376" s="28" t="s">
        <v>106</v>
      </c>
      <c r="M376" s="19">
        <v>10058.82</v>
      </c>
      <c r="N376" s="19"/>
      <c r="O376" s="20">
        <v>5705</v>
      </c>
      <c r="P376" s="21"/>
    </row>
    <row r="377" spans="1:16" s="22" customFormat="1" ht="38.25" x14ac:dyDescent="0.2">
      <c r="A377" s="15">
        <v>2017</v>
      </c>
      <c r="B377" s="15">
        <v>2019</v>
      </c>
      <c r="C377" s="24">
        <v>2</v>
      </c>
      <c r="D377" s="23" t="s">
        <v>202</v>
      </c>
      <c r="E377" s="1" t="s">
        <v>333</v>
      </c>
      <c r="F377" s="3" t="s">
        <v>452</v>
      </c>
      <c r="G377" s="3" t="s">
        <v>119</v>
      </c>
      <c r="H377" s="3" t="s">
        <v>45</v>
      </c>
      <c r="I377" s="3">
        <v>0.94271356783919591</v>
      </c>
      <c r="J377" s="18">
        <v>37</v>
      </c>
      <c r="K377" s="24">
        <v>100</v>
      </c>
      <c r="L377" s="28" t="s">
        <v>106</v>
      </c>
      <c r="M377" s="19">
        <v>3450</v>
      </c>
      <c r="N377" s="19"/>
      <c r="O377" s="20">
        <v>1943</v>
      </c>
      <c r="P377" s="21"/>
    </row>
    <row r="378" spans="1:16" s="22" customFormat="1" ht="38.25" x14ac:dyDescent="0.2">
      <c r="A378" s="15">
        <v>2017</v>
      </c>
      <c r="B378" s="15">
        <v>2019</v>
      </c>
      <c r="C378" s="24">
        <v>2</v>
      </c>
      <c r="D378" s="23" t="s">
        <v>201</v>
      </c>
      <c r="E378" s="1" t="s">
        <v>1073</v>
      </c>
      <c r="F378" s="3" t="s">
        <v>451</v>
      </c>
      <c r="G378" s="3" t="s">
        <v>10</v>
      </c>
      <c r="H378" s="3" t="s">
        <v>54</v>
      </c>
      <c r="I378" s="3">
        <v>0.94271356783919591</v>
      </c>
      <c r="J378" s="18">
        <v>37</v>
      </c>
      <c r="K378" s="24">
        <v>100</v>
      </c>
      <c r="L378" s="28" t="s">
        <v>106</v>
      </c>
      <c r="M378" s="19">
        <v>4588.24</v>
      </c>
      <c r="N378" s="19"/>
      <c r="O378" s="20">
        <v>2585</v>
      </c>
      <c r="P378" s="21"/>
    </row>
    <row r="379" spans="1:16" s="22" customFormat="1" ht="25.5" x14ac:dyDescent="0.2">
      <c r="A379" s="15">
        <v>2018</v>
      </c>
      <c r="B379" s="15">
        <v>2020</v>
      </c>
      <c r="C379" s="24">
        <v>2</v>
      </c>
      <c r="D379" s="23" t="s">
        <v>637</v>
      </c>
      <c r="E379" s="1" t="s">
        <v>902</v>
      </c>
      <c r="F379" s="3" t="s">
        <v>903</v>
      </c>
      <c r="G379" s="3" t="s">
        <v>30</v>
      </c>
      <c r="H379" s="3" t="s">
        <v>56</v>
      </c>
      <c r="I379" s="3">
        <v>0.94271356783919591</v>
      </c>
      <c r="J379" s="18">
        <v>37</v>
      </c>
      <c r="K379" s="24">
        <v>100</v>
      </c>
      <c r="L379" s="28" t="s">
        <v>106</v>
      </c>
      <c r="M379" s="19">
        <v>7117.65</v>
      </c>
      <c r="N379" s="19"/>
      <c r="O379" s="20">
        <v>4009</v>
      </c>
      <c r="P379" s="21"/>
    </row>
    <row r="380" spans="1:16" s="22" customFormat="1" ht="25.5" x14ac:dyDescent="0.2">
      <c r="A380" s="15">
        <v>2017</v>
      </c>
      <c r="B380" s="15">
        <v>2019</v>
      </c>
      <c r="C380" s="24">
        <v>2</v>
      </c>
      <c r="D380" s="23" t="s">
        <v>204</v>
      </c>
      <c r="E380" s="1" t="s">
        <v>335</v>
      </c>
      <c r="F380" s="3" t="s">
        <v>453</v>
      </c>
      <c r="G380" s="3" t="s">
        <v>22</v>
      </c>
      <c r="H380" s="3" t="s">
        <v>51</v>
      </c>
      <c r="I380" s="3">
        <v>0.94170854271356785</v>
      </c>
      <c r="J380" s="18">
        <v>38</v>
      </c>
      <c r="K380" s="24">
        <v>100</v>
      </c>
      <c r="L380" s="28" t="s">
        <v>106</v>
      </c>
      <c r="M380" s="19">
        <v>8117.65</v>
      </c>
      <c r="N380" s="19"/>
      <c r="O380" s="20">
        <v>4540</v>
      </c>
      <c r="P380" s="21"/>
    </row>
    <row r="381" spans="1:16" s="22" customFormat="1" ht="63.75" x14ac:dyDescent="0.2">
      <c r="A381" s="15">
        <v>2017</v>
      </c>
      <c r="B381" s="15">
        <v>2019</v>
      </c>
      <c r="C381" s="24">
        <v>2</v>
      </c>
      <c r="D381" s="23" t="s">
        <v>211</v>
      </c>
      <c r="E381" s="1" t="s">
        <v>1074</v>
      </c>
      <c r="F381" s="3" t="s">
        <v>461</v>
      </c>
      <c r="G381" s="3" t="s">
        <v>16</v>
      </c>
      <c r="H381" s="3" t="s">
        <v>57</v>
      </c>
      <c r="I381" s="3">
        <v>0.94070351758793969</v>
      </c>
      <c r="J381" s="18">
        <v>39</v>
      </c>
      <c r="K381" s="24">
        <v>100</v>
      </c>
      <c r="L381" s="28" t="s">
        <v>106</v>
      </c>
      <c r="M381" s="19">
        <v>21672</v>
      </c>
      <c r="N381" s="19"/>
      <c r="O381" s="20">
        <v>12035</v>
      </c>
      <c r="P381" s="21"/>
    </row>
    <row r="382" spans="1:16" s="22" customFormat="1" ht="63.75" x14ac:dyDescent="0.2">
      <c r="A382" s="15">
        <v>2017</v>
      </c>
      <c r="B382" s="15">
        <v>2019</v>
      </c>
      <c r="C382" s="24">
        <v>2</v>
      </c>
      <c r="D382" s="23" t="s">
        <v>210</v>
      </c>
      <c r="E382" s="1" t="s">
        <v>1075</v>
      </c>
      <c r="F382" s="3" t="s">
        <v>95</v>
      </c>
      <c r="G382" s="3" t="s">
        <v>24</v>
      </c>
      <c r="H382" s="3" t="s">
        <v>56</v>
      </c>
      <c r="I382" s="3">
        <v>0.93969849246231152</v>
      </c>
      <c r="J382" s="18">
        <v>40</v>
      </c>
      <c r="K382" s="24">
        <v>100</v>
      </c>
      <c r="L382" s="28" t="s">
        <v>106</v>
      </c>
      <c r="M382" s="19">
        <v>3976.47</v>
      </c>
      <c r="N382" s="19"/>
      <c r="O382" s="20">
        <v>2193</v>
      </c>
      <c r="P382" s="21"/>
    </row>
    <row r="383" spans="1:16" s="22" customFormat="1" ht="25.5" x14ac:dyDescent="0.2">
      <c r="A383" s="15">
        <v>2017</v>
      </c>
      <c r="B383" s="15">
        <v>2019</v>
      </c>
      <c r="C383" s="24">
        <v>2</v>
      </c>
      <c r="D383" s="23" t="s">
        <v>208</v>
      </c>
      <c r="E383" s="1" t="s">
        <v>339</v>
      </c>
      <c r="F383" s="3" t="s">
        <v>459</v>
      </c>
      <c r="G383" s="3" t="s">
        <v>84</v>
      </c>
      <c r="H383" s="3" t="s">
        <v>57</v>
      </c>
      <c r="I383" s="3">
        <v>0.93969849246231152</v>
      </c>
      <c r="J383" s="18">
        <v>40</v>
      </c>
      <c r="K383" s="24">
        <v>100</v>
      </c>
      <c r="L383" s="28" t="s">
        <v>106</v>
      </c>
      <c r="M383" s="19">
        <v>11300</v>
      </c>
      <c r="N383" s="19"/>
      <c r="O383" s="20">
        <v>6231</v>
      </c>
      <c r="P383" s="21"/>
    </row>
    <row r="384" spans="1:16" s="22" customFormat="1" ht="25.5" x14ac:dyDescent="0.2">
      <c r="A384" s="15">
        <v>2017</v>
      </c>
      <c r="B384" s="15">
        <v>2019</v>
      </c>
      <c r="C384" s="24">
        <v>2</v>
      </c>
      <c r="D384" s="23" t="s">
        <v>207</v>
      </c>
      <c r="E384" s="1" t="s">
        <v>338</v>
      </c>
      <c r="F384" s="3" t="s">
        <v>458</v>
      </c>
      <c r="G384" s="3" t="s">
        <v>65</v>
      </c>
      <c r="H384" s="3" t="s">
        <v>52</v>
      </c>
      <c r="I384" s="3">
        <v>0.93969849246231152</v>
      </c>
      <c r="J384" s="18">
        <v>40</v>
      </c>
      <c r="K384" s="24">
        <v>100</v>
      </c>
      <c r="L384" s="28" t="s">
        <v>106</v>
      </c>
      <c r="M384" s="19">
        <v>13734.12</v>
      </c>
      <c r="N384" s="19"/>
      <c r="O384" s="20">
        <v>7573</v>
      </c>
      <c r="P384" s="21"/>
    </row>
    <row r="385" spans="1:16" s="22" customFormat="1" ht="38.25" x14ac:dyDescent="0.2">
      <c r="A385" s="15">
        <v>2018</v>
      </c>
      <c r="B385" s="15">
        <v>2020</v>
      </c>
      <c r="C385" s="24">
        <v>2</v>
      </c>
      <c r="D385" s="23" t="s">
        <v>634</v>
      </c>
      <c r="E385" s="1" t="s">
        <v>897</v>
      </c>
      <c r="F385" s="3" t="s">
        <v>44</v>
      </c>
      <c r="G385" s="3" t="s">
        <v>12</v>
      </c>
      <c r="H385" s="3" t="s">
        <v>47</v>
      </c>
      <c r="I385" s="3">
        <v>0.93969849246231152</v>
      </c>
      <c r="J385" s="18">
        <v>40</v>
      </c>
      <c r="K385" s="24">
        <v>100</v>
      </c>
      <c r="L385" s="28" t="s">
        <v>106</v>
      </c>
      <c r="M385" s="19">
        <v>5470</v>
      </c>
      <c r="N385" s="19"/>
      <c r="O385" s="20">
        <v>3016</v>
      </c>
      <c r="P385" s="21"/>
    </row>
    <row r="386" spans="1:16" s="22" customFormat="1" ht="38.25" x14ac:dyDescent="0.2">
      <c r="A386" s="15">
        <v>2017</v>
      </c>
      <c r="B386" s="15">
        <v>2019</v>
      </c>
      <c r="C386" s="24">
        <v>2</v>
      </c>
      <c r="D386" s="23" t="s">
        <v>206</v>
      </c>
      <c r="E386" s="1" t="s">
        <v>337</v>
      </c>
      <c r="F386" s="3" t="s">
        <v>1076</v>
      </c>
      <c r="G386" s="3" t="s">
        <v>12</v>
      </c>
      <c r="H386" s="3" t="s">
        <v>46</v>
      </c>
      <c r="I386" s="3">
        <v>0.93969849246231152</v>
      </c>
      <c r="J386" s="18">
        <v>40</v>
      </c>
      <c r="K386" s="24">
        <v>70</v>
      </c>
      <c r="L386" s="28" t="s">
        <v>106</v>
      </c>
      <c r="M386" s="19">
        <v>3817.88</v>
      </c>
      <c r="N386" s="19"/>
      <c r="O386" s="20">
        <v>2105</v>
      </c>
      <c r="P386" s="21"/>
    </row>
    <row r="387" spans="1:16" s="22" customFormat="1" ht="38.25" x14ac:dyDescent="0.2">
      <c r="A387" s="15">
        <v>2017</v>
      </c>
      <c r="B387" s="15">
        <v>2019</v>
      </c>
      <c r="C387" s="24">
        <v>2</v>
      </c>
      <c r="D387" s="23" t="s">
        <v>206</v>
      </c>
      <c r="E387" s="1" t="s">
        <v>337</v>
      </c>
      <c r="F387" s="3" t="s">
        <v>457</v>
      </c>
      <c r="G387" s="3" t="s">
        <v>13</v>
      </c>
      <c r="H387" s="3" t="s">
        <v>47</v>
      </c>
      <c r="I387" s="3">
        <v>0.93969849246231152</v>
      </c>
      <c r="J387" s="18">
        <v>40</v>
      </c>
      <c r="K387" s="24">
        <v>30</v>
      </c>
      <c r="L387" s="28" t="s">
        <v>107</v>
      </c>
      <c r="M387" s="19">
        <v>1636.23</v>
      </c>
      <c r="N387" s="19"/>
      <c r="O387" s="20">
        <v>903</v>
      </c>
      <c r="P387" s="21"/>
    </row>
    <row r="388" spans="1:16" s="22" customFormat="1" ht="38.25" x14ac:dyDescent="0.2">
      <c r="A388" s="15">
        <v>2017</v>
      </c>
      <c r="B388" s="15">
        <v>2019</v>
      </c>
      <c r="C388" s="24">
        <v>2</v>
      </c>
      <c r="D388" s="23" t="s">
        <v>212</v>
      </c>
      <c r="E388" s="1" t="s">
        <v>1077</v>
      </c>
      <c r="F388" s="3" t="s">
        <v>462</v>
      </c>
      <c r="G388" s="3" t="s">
        <v>13</v>
      </c>
      <c r="H388" s="3" t="s">
        <v>49</v>
      </c>
      <c r="I388" s="3">
        <v>0.93567839195979896</v>
      </c>
      <c r="J388" s="18">
        <v>41</v>
      </c>
      <c r="K388" s="24">
        <v>70</v>
      </c>
      <c r="L388" s="28" t="s">
        <v>106</v>
      </c>
      <c r="M388" s="19">
        <v>9627.7999999999993</v>
      </c>
      <c r="N388" s="19"/>
      <c r="O388" s="20">
        <v>5270</v>
      </c>
      <c r="P388" s="21"/>
    </row>
    <row r="389" spans="1:16" s="22" customFormat="1" ht="38.25" x14ac:dyDescent="0.2">
      <c r="A389" s="15">
        <v>2017</v>
      </c>
      <c r="B389" s="15">
        <v>2019</v>
      </c>
      <c r="C389" s="24">
        <v>2</v>
      </c>
      <c r="D389" s="23" t="s">
        <v>212</v>
      </c>
      <c r="E389" s="1" t="s">
        <v>341</v>
      </c>
      <c r="F389" s="3" t="s">
        <v>463</v>
      </c>
      <c r="G389" s="3" t="s">
        <v>26</v>
      </c>
      <c r="H389" s="3" t="s">
        <v>51</v>
      </c>
      <c r="I389" s="3">
        <v>0.93567839195979896</v>
      </c>
      <c r="J389" s="18">
        <v>41</v>
      </c>
      <c r="K389" s="24">
        <v>30</v>
      </c>
      <c r="L389" s="28" t="s">
        <v>107</v>
      </c>
      <c r="M389" s="19">
        <v>4126.2</v>
      </c>
      <c r="N389" s="19"/>
      <c r="O389" s="20">
        <v>2259</v>
      </c>
      <c r="P389" s="21"/>
    </row>
    <row r="390" spans="1:16" s="22" customFormat="1" ht="38.25" x14ac:dyDescent="0.2">
      <c r="A390" s="15">
        <v>2017</v>
      </c>
      <c r="B390" s="15">
        <v>2019</v>
      </c>
      <c r="C390" s="24">
        <v>2</v>
      </c>
      <c r="D390" s="23" t="s">
        <v>216</v>
      </c>
      <c r="E390" s="1" t="s">
        <v>1079</v>
      </c>
      <c r="F390" s="3" t="s">
        <v>468</v>
      </c>
      <c r="G390" s="3" t="s">
        <v>29</v>
      </c>
      <c r="H390" s="3" t="s">
        <v>57</v>
      </c>
      <c r="I390" s="3">
        <v>0.93567839195979896</v>
      </c>
      <c r="J390" s="18">
        <v>41</v>
      </c>
      <c r="K390" s="24">
        <v>100</v>
      </c>
      <c r="L390" s="28" t="s">
        <v>106</v>
      </c>
      <c r="M390" s="19">
        <v>6588.24</v>
      </c>
      <c r="N390" s="19"/>
      <c r="O390" s="20">
        <v>3606</v>
      </c>
      <c r="P390" s="21"/>
    </row>
    <row r="391" spans="1:16" s="22" customFormat="1" ht="38.25" x14ac:dyDescent="0.2">
      <c r="A391" s="15">
        <v>2018</v>
      </c>
      <c r="B391" s="15">
        <v>2020</v>
      </c>
      <c r="C391" s="24">
        <v>2</v>
      </c>
      <c r="D391" s="23" t="s">
        <v>624</v>
      </c>
      <c r="E391" s="1" t="s">
        <v>875</v>
      </c>
      <c r="F391" s="3" t="s">
        <v>876</v>
      </c>
      <c r="G391" s="3" t="s">
        <v>8</v>
      </c>
      <c r="H391" s="3" t="s">
        <v>52</v>
      </c>
      <c r="I391" s="3">
        <v>0.9346733668341709</v>
      </c>
      <c r="J391" s="18">
        <v>42</v>
      </c>
      <c r="K391" s="24">
        <v>100</v>
      </c>
      <c r="L391" s="28" t="s">
        <v>106</v>
      </c>
      <c r="M391" s="19">
        <v>9176.4699999999993</v>
      </c>
      <c r="N391" s="19"/>
      <c r="O391" s="20">
        <v>4987</v>
      </c>
      <c r="P391" s="21"/>
    </row>
    <row r="392" spans="1:16" s="22" customFormat="1" ht="51" x14ac:dyDescent="0.2">
      <c r="A392" s="15">
        <v>2018</v>
      </c>
      <c r="B392" s="15">
        <v>2020</v>
      </c>
      <c r="C392" s="24">
        <v>2</v>
      </c>
      <c r="D392" s="23" t="s">
        <v>612</v>
      </c>
      <c r="E392" s="1" t="s">
        <v>855</v>
      </c>
      <c r="F392" s="3" t="s">
        <v>856</v>
      </c>
      <c r="G392" s="3"/>
      <c r="H392" s="3" t="s">
        <v>60</v>
      </c>
      <c r="I392" s="3">
        <v>0.9346733668341709</v>
      </c>
      <c r="J392" s="18">
        <v>42</v>
      </c>
      <c r="K392" s="24">
        <v>100</v>
      </c>
      <c r="L392" s="28" t="s">
        <v>106</v>
      </c>
      <c r="M392" s="19">
        <v>16058.82</v>
      </c>
      <c r="N392" s="19"/>
      <c r="O392" s="20">
        <v>8727</v>
      </c>
      <c r="P392" s="21"/>
    </row>
    <row r="393" spans="1:16" s="22" customFormat="1" ht="51" x14ac:dyDescent="0.2">
      <c r="A393" s="15">
        <v>2017</v>
      </c>
      <c r="B393" s="15">
        <v>2019</v>
      </c>
      <c r="C393" s="24">
        <v>2</v>
      </c>
      <c r="D393" s="23" t="s">
        <v>200</v>
      </c>
      <c r="E393" s="1" t="s">
        <v>332</v>
      </c>
      <c r="F393" s="3" t="s">
        <v>450</v>
      </c>
      <c r="G393" s="3" t="s">
        <v>17</v>
      </c>
      <c r="H393" s="3" t="s">
        <v>56</v>
      </c>
      <c r="I393" s="3">
        <v>0.9346733668341709</v>
      </c>
      <c r="J393" s="18">
        <v>42</v>
      </c>
      <c r="K393" s="24">
        <v>100</v>
      </c>
      <c r="L393" s="28" t="s">
        <v>106</v>
      </c>
      <c r="M393" s="19">
        <v>14952.94</v>
      </c>
      <c r="N393" s="19"/>
      <c r="O393" s="20">
        <v>8127</v>
      </c>
      <c r="P393" s="21"/>
    </row>
    <row r="394" spans="1:16" s="22" customFormat="1" ht="38.25" x14ac:dyDescent="0.2">
      <c r="A394" s="15">
        <v>2017</v>
      </c>
      <c r="B394" s="15">
        <v>2019</v>
      </c>
      <c r="C394" s="24">
        <v>2</v>
      </c>
      <c r="D394" s="23" t="s">
        <v>209</v>
      </c>
      <c r="E394" s="1" t="s">
        <v>340</v>
      </c>
      <c r="F394" s="3" t="s">
        <v>460</v>
      </c>
      <c r="G394" s="3" t="s">
        <v>76</v>
      </c>
      <c r="H394" s="3" t="s">
        <v>45</v>
      </c>
      <c r="I394" s="3">
        <v>0.9346733668341709</v>
      </c>
      <c r="J394" s="18">
        <v>42</v>
      </c>
      <c r="K394" s="24">
        <v>100</v>
      </c>
      <c r="L394" s="28" t="s">
        <v>106</v>
      </c>
      <c r="M394" s="19">
        <v>13411.76</v>
      </c>
      <c r="N394" s="19"/>
      <c r="O394" s="20">
        <v>7289</v>
      </c>
      <c r="P394" s="21"/>
    </row>
    <row r="395" spans="1:16" s="22" customFormat="1" ht="51" x14ac:dyDescent="0.2">
      <c r="A395" s="15">
        <v>2018</v>
      </c>
      <c r="B395" s="15">
        <v>2020</v>
      </c>
      <c r="C395" s="24">
        <v>2</v>
      </c>
      <c r="D395" s="23" t="s">
        <v>625</v>
      </c>
      <c r="E395" s="1" t="s">
        <v>877</v>
      </c>
      <c r="F395" s="3" t="s">
        <v>878</v>
      </c>
      <c r="G395" s="3" t="s">
        <v>12</v>
      </c>
      <c r="H395" s="3" t="s">
        <v>49</v>
      </c>
      <c r="I395" s="3">
        <v>0.9346733668341709</v>
      </c>
      <c r="J395" s="18">
        <v>42</v>
      </c>
      <c r="K395" s="24">
        <v>100</v>
      </c>
      <c r="L395" s="28" t="s">
        <v>106</v>
      </c>
      <c r="M395" s="19">
        <v>3770</v>
      </c>
      <c r="N395" s="19"/>
      <c r="O395" s="20">
        <v>2049</v>
      </c>
      <c r="P395" s="21"/>
    </row>
    <row r="396" spans="1:16" s="22" customFormat="1" ht="51" x14ac:dyDescent="0.2">
      <c r="A396" s="25">
        <v>2018</v>
      </c>
      <c r="B396" s="25">
        <v>2020</v>
      </c>
      <c r="C396" s="24">
        <v>2</v>
      </c>
      <c r="D396" s="23" t="s">
        <v>562</v>
      </c>
      <c r="E396" s="1" t="s">
        <v>758</v>
      </c>
      <c r="F396" s="3" t="s">
        <v>759</v>
      </c>
      <c r="G396" s="8" t="s">
        <v>10</v>
      </c>
      <c r="H396" s="3" t="s">
        <v>54</v>
      </c>
      <c r="I396" s="1">
        <v>0.9346733668341709</v>
      </c>
      <c r="J396" s="26">
        <v>42</v>
      </c>
      <c r="K396" s="27">
        <v>100</v>
      </c>
      <c r="L396" s="28" t="s">
        <v>106</v>
      </c>
      <c r="M396" s="19">
        <v>9700</v>
      </c>
      <c r="N396" s="19"/>
      <c r="O396" s="20">
        <v>5271</v>
      </c>
      <c r="P396" s="21"/>
    </row>
    <row r="397" spans="1:16" s="22" customFormat="1" ht="63.75" x14ac:dyDescent="0.2">
      <c r="A397" s="25">
        <v>2017</v>
      </c>
      <c r="B397" s="25">
        <v>2019</v>
      </c>
      <c r="C397" s="24">
        <v>2</v>
      </c>
      <c r="D397" s="23" t="s">
        <v>218</v>
      </c>
      <c r="E397" s="1" t="s">
        <v>345</v>
      </c>
      <c r="F397" s="3" t="s">
        <v>87</v>
      </c>
      <c r="G397" s="3" t="s">
        <v>12</v>
      </c>
      <c r="H397" s="3" t="s">
        <v>46</v>
      </c>
      <c r="I397" s="1">
        <v>0.93366834170854274</v>
      </c>
      <c r="J397" s="26">
        <v>43</v>
      </c>
      <c r="K397" s="27">
        <v>100</v>
      </c>
      <c r="L397" s="28" t="s">
        <v>106</v>
      </c>
      <c r="M397" s="19">
        <v>6470.59</v>
      </c>
      <c r="N397" s="19"/>
      <c r="O397" s="20">
        <v>3491</v>
      </c>
      <c r="P397" s="21"/>
    </row>
    <row r="398" spans="1:16" s="22" customFormat="1" ht="25.5" x14ac:dyDescent="0.2">
      <c r="A398" s="25">
        <v>2017</v>
      </c>
      <c r="B398" s="25">
        <v>2019</v>
      </c>
      <c r="C398" s="24">
        <v>2</v>
      </c>
      <c r="D398" s="23" t="s">
        <v>213</v>
      </c>
      <c r="E398" s="1" t="s">
        <v>342</v>
      </c>
      <c r="F398" s="3" t="s">
        <v>464</v>
      </c>
      <c r="G398" s="3" t="s">
        <v>13</v>
      </c>
      <c r="H398" s="3" t="s">
        <v>49</v>
      </c>
      <c r="I398" s="1">
        <v>0.92964824120603018</v>
      </c>
      <c r="J398" s="26">
        <v>44</v>
      </c>
      <c r="K398" s="27">
        <v>60</v>
      </c>
      <c r="L398" s="28" t="s">
        <v>106</v>
      </c>
      <c r="M398" s="19">
        <v>7521.03</v>
      </c>
      <c r="N398" s="19"/>
      <c r="O398" s="20">
        <v>4028</v>
      </c>
      <c r="P398" s="21"/>
    </row>
    <row r="399" spans="1:16" s="22" customFormat="1" ht="25.5" x14ac:dyDescent="0.2">
      <c r="A399" s="25">
        <v>2017</v>
      </c>
      <c r="B399" s="25">
        <v>2019</v>
      </c>
      <c r="C399" s="24">
        <v>2</v>
      </c>
      <c r="D399" s="23" t="s">
        <v>213</v>
      </c>
      <c r="E399" s="1" t="s">
        <v>342</v>
      </c>
      <c r="F399" s="3" t="s">
        <v>465</v>
      </c>
      <c r="G399" s="3" t="s">
        <v>13</v>
      </c>
      <c r="H399" s="3" t="s">
        <v>75</v>
      </c>
      <c r="I399" s="1">
        <v>0.92964824120603018</v>
      </c>
      <c r="J399" s="26">
        <v>44</v>
      </c>
      <c r="K399" s="27">
        <v>20</v>
      </c>
      <c r="L399" s="28" t="s">
        <v>107</v>
      </c>
      <c r="M399" s="19">
        <v>2507.0100000000002</v>
      </c>
      <c r="N399" s="19"/>
      <c r="O399" s="20">
        <v>1343</v>
      </c>
      <c r="P399" s="21"/>
    </row>
    <row r="400" spans="1:16" s="22" customFormat="1" ht="25.5" x14ac:dyDescent="0.2">
      <c r="A400" s="25">
        <v>2017</v>
      </c>
      <c r="B400" s="25">
        <v>2019</v>
      </c>
      <c r="C400" s="24">
        <v>2</v>
      </c>
      <c r="D400" s="23" t="s">
        <v>213</v>
      </c>
      <c r="E400" s="1" t="s">
        <v>342</v>
      </c>
      <c r="F400" s="8" t="s">
        <v>466</v>
      </c>
      <c r="G400" s="3" t="s">
        <v>28</v>
      </c>
      <c r="H400" s="3" t="s">
        <v>46</v>
      </c>
      <c r="I400" s="1">
        <v>0.92964824120603018</v>
      </c>
      <c r="J400" s="26">
        <v>44</v>
      </c>
      <c r="K400" s="27">
        <v>20</v>
      </c>
      <c r="L400" s="28" t="s">
        <v>107</v>
      </c>
      <c r="M400" s="19">
        <v>2507.0100000000002</v>
      </c>
      <c r="N400" s="19"/>
      <c r="O400" s="20">
        <v>1343</v>
      </c>
      <c r="P400" s="21"/>
    </row>
    <row r="401" spans="1:16" s="22" customFormat="1" ht="51" x14ac:dyDescent="0.2">
      <c r="A401" s="25">
        <v>2017</v>
      </c>
      <c r="B401" s="25">
        <v>2019</v>
      </c>
      <c r="C401" s="24">
        <v>2</v>
      </c>
      <c r="D401" s="23" t="s">
        <v>191</v>
      </c>
      <c r="E401" s="1" t="s">
        <v>325</v>
      </c>
      <c r="F401" s="3" t="s">
        <v>1078</v>
      </c>
      <c r="G401" s="3"/>
      <c r="H401" s="3" t="s">
        <v>60</v>
      </c>
      <c r="I401" s="1">
        <v>0.92964824120603018</v>
      </c>
      <c r="J401" s="26">
        <v>44</v>
      </c>
      <c r="K401" s="27">
        <v>100</v>
      </c>
      <c r="L401" s="28" t="s">
        <v>106</v>
      </c>
      <c r="M401" s="19">
        <v>26000</v>
      </c>
      <c r="N401" s="19"/>
      <c r="O401" s="20">
        <v>13925</v>
      </c>
      <c r="P401" s="21"/>
    </row>
    <row r="402" spans="1:16" s="22" customFormat="1" ht="38.25" x14ac:dyDescent="0.2">
      <c r="A402" s="25">
        <v>2017</v>
      </c>
      <c r="B402" s="25">
        <v>2019</v>
      </c>
      <c r="C402" s="24">
        <v>2</v>
      </c>
      <c r="D402" s="23" t="s">
        <v>162</v>
      </c>
      <c r="E402" s="1" t="s">
        <v>1059</v>
      </c>
      <c r="F402" s="3" t="s">
        <v>419</v>
      </c>
      <c r="G402" s="3" t="s">
        <v>10</v>
      </c>
      <c r="H402" s="3" t="s">
        <v>54</v>
      </c>
      <c r="I402" s="1">
        <v>0.92462311557788945</v>
      </c>
      <c r="J402" s="26">
        <v>45</v>
      </c>
      <c r="K402" s="27">
        <v>100</v>
      </c>
      <c r="L402" s="28" t="s">
        <v>106</v>
      </c>
      <c r="M402" s="19">
        <v>7300</v>
      </c>
      <c r="N402" s="19"/>
      <c r="O402" s="20">
        <v>3880</v>
      </c>
      <c r="P402" s="21"/>
    </row>
    <row r="403" spans="1:16" s="22" customFormat="1" ht="63.75" x14ac:dyDescent="0.2">
      <c r="A403" s="25">
        <v>2017</v>
      </c>
      <c r="B403" s="25">
        <v>2019</v>
      </c>
      <c r="C403" s="24">
        <v>2</v>
      </c>
      <c r="D403" s="23" t="s">
        <v>168</v>
      </c>
      <c r="E403" s="1" t="s">
        <v>308</v>
      </c>
      <c r="F403" s="3" t="s">
        <v>1064</v>
      </c>
      <c r="G403" s="3" t="s">
        <v>1704</v>
      </c>
      <c r="H403" s="3" t="s">
        <v>53</v>
      </c>
      <c r="I403" s="1">
        <v>0.92462311557788945</v>
      </c>
      <c r="J403" s="26">
        <v>45</v>
      </c>
      <c r="K403" s="27">
        <v>100</v>
      </c>
      <c r="L403" s="28" t="s">
        <v>106</v>
      </c>
      <c r="M403" s="19">
        <v>6700</v>
      </c>
      <c r="N403" s="19"/>
      <c r="O403" s="20">
        <v>3562</v>
      </c>
      <c r="P403" s="21"/>
    </row>
    <row r="404" spans="1:16" s="22" customFormat="1" ht="38.25" x14ac:dyDescent="0.2">
      <c r="A404" s="25">
        <v>2018</v>
      </c>
      <c r="B404" s="25">
        <v>2020</v>
      </c>
      <c r="C404" s="24">
        <v>2</v>
      </c>
      <c r="D404" s="23" t="s">
        <v>630</v>
      </c>
      <c r="E404" s="1" t="s">
        <v>888</v>
      </c>
      <c r="F404" s="3" t="s">
        <v>889</v>
      </c>
      <c r="G404" s="3" t="s">
        <v>29</v>
      </c>
      <c r="H404" s="3" t="s">
        <v>57</v>
      </c>
      <c r="I404" s="1">
        <v>0.9236180904522614</v>
      </c>
      <c r="J404" s="26">
        <v>46</v>
      </c>
      <c r="K404" s="27">
        <v>100</v>
      </c>
      <c r="L404" s="28" t="s">
        <v>106</v>
      </c>
      <c r="M404" s="19">
        <v>9176.4699999999993</v>
      </c>
      <c r="N404" s="19"/>
      <c r="O404" s="20">
        <v>4842</v>
      </c>
      <c r="P404" s="21"/>
    </row>
    <row r="405" spans="1:16" s="22" customFormat="1" ht="25.5" x14ac:dyDescent="0.2">
      <c r="A405" s="25">
        <v>2017</v>
      </c>
      <c r="B405" s="25">
        <v>2019</v>
      </c>
      <c r="C405" s="24">
        <v>2</v>
      </c>
      <c r="D405" s="23" t="s">
        <v>178</v>
      </c>
      <c r="E405" s="1" t="s">
        <v>315</v>
      </c>
      <c r="F405" s="3" t="s">
        <v>431</v>
      </c>
      <c r="G405" s="3" t="s">
        <v>14</v>
      </c>
      <c r="H405" s="3" t="s">
        <v>59</v>
      </c>
      <c r="I405" s="1">
        <v>0.91959798994974873</v>
      </c>
      <c r="J405" s="26">
        <v>47</v>
      </c>
      <c r="K405" s="27">
        <v>100</v>
      </c>
      <c r="L405" s="28" t="s">
        <v>106</v>
      </c>
      <c r="M405" s="19">
        <v>7333.33</v>
      </c>
      <c r="N405" s="19"/>
      <c r="O405" s="20">
        <v>3840</v>
      </c>
      <c r="P405" s="21"/>
    </row>
    <row r="406" spans="1:16" s="22" customFormat="1" ht="38.25" x14ac:dyDescent="0.2">
      <c r="A406" s="25">
        <v>2017</v>
      </c>
      <c r="B406" s="25">
        <v>2019</v>
      </c>
      <c r="C406" s="24">
        <v>2</v>
      </c>
      <c r="D406" s="23" t="s">
        <v>199</v>
      </c>
      <c r="E406" s="1" t="s">
        <v>331</v>
      </c>
      <c r="F406" s="3" t="s">
        <v>1671</v>
      </c>
      <c r="G406" s="3" t="s">
        <v>12</v>
      </c>
      <c r="H406" s="3" t="s">
        <v>46</v>
      </c>
      <c r="I406" s="1">
        <v>0.914572864321608</v>
      </c>
      <c r="J406" s="26">
        <v>48</v>
      </c>
      <c r="K406" s="27">
        <v>100</v>
      </c>
      <c r="L406" s="28" t="s">
        <v>106</v>
      </c>
      <c r="M406" s="19">
        <v>5563.53</v>
      </c>
      <c r="N406" s="19"/>
      <c r="O406" s="20">
        <v>2892</v>
      </c>
      <c r="P406" s="21"/>
    </row>
    <row r="407" spans="1:16" s="22" customFormat="1" ht="25.5" x14ac:dyDescent="0.2">
      <c r="A407" s="25">
        <v>2018</v>
      </c>
      <c r="B407" s="25">
        <v>2020</v>
      </c>
      <c r="C407" s="24">
        <v>2</v>
      </c>
      <c r="D407" s="23" t="s">
        <v>613</v>
      </c>
      <c r="E407" s="1" t="s">
        <v>857</v>
      </c>
      <c r="F407" s="3" t="s">
        <v>858</v>
      </c>
      <c r="G407" s="3" t="s">
        <v>12</v>
      </c>
      <c r="H407" s="3" t="s">
        <v>49</v>
      </c>
      <c r="I407" s="1">
        <v>0.914572864321608</v>
      </c>
      <c r="J407" s="26">
        <v>48</v>
      </c>
      <c r="K407" s="27">
        <v>100</v>
      </c>
      <c r="L407" s="28" t="s">
        <v>106</v>
      </c>
      <c r="M407" s="19">
        <v>3320</v>
      </c>
      <c r="N407" s="19"/>
      <c r="O407" s="20">
        <v>1726</v>
      </c>
      <c r="P407" s="21"/>
    </row>
    <row r="408" spans="1:16" s="22" customFormat="1" ht="51" x14ac:dyDescent="0.2">
      <c r="A408" s="25">
        <v>2017</v>
      </c>
      <c r="B408" s="25">
        <v>2019</v>
      </c>
      <c r="C408" s="24">
        <v>2</v>
      </c>
      <c r="D408" s="23" t="s">
        <v>221</v>
      </c>
      <c r="E408" s="1" t="s">
        <v>1083</v>
      </c>
      <c r="F408" s="3" t="s">
        <v>471</v>
      </c>
      <c r="G408" s="3"/>
      <c r="H408" s="3" t="s">
        <v>60</v>
      </c>
      <c r="I408" s="1">
        <v>0.89949748743718594</v>
      </c>
      <c r="J408" s="26">
        <v>49</v>
      </c>
      <c r="K408" s="27">
        <v>100</v>
      </c>
      <c r="L408" s="28" t="s">
        <v>106</v>
      </c>
      <c r="M408" s="19">
        <v>3438.82</v>
      </c>
      <c r="N408" s="19"/>
      <c r="O408" s="20">
        <v>1774</v>
      </c>
      <c r="P408" s="21"/>
    </row>
    <row r="409" spans="1:16" s="22" customFormat="1" ht="38.25" x14ac:dyDescent="0.2">
      <c r="A409" s="25">
        <v>2017</v>
      </c>
      <c r="B409" s="25">
        <v>2019</v>
      </c>
      <c r="C409" s="24">
        <v>2</v>
      </c>
      <c r="D409" s="23" t="s">
        <v>220</v>
      </c>
      <c r="E409" s="1" t="s">
        <v>347</v>
      </c>
      <c r="F409" s="3" t="s">
        <v>470</v>
      </c>
      <c r="G409" s="3" t="s">
        <v>8</v>
      </c>
      <c r="H409" s="3" t="s">
        <v>52</v>
      </c>
      <c r="I409" s="1">
        <v>0.89447236180904521</v>
      </c>
      <c r="J409" s="26">
        <v>50</v>
      </c>
      <c r="K409" s="27">
        <v>100</v>
      </c>
      <c r="L409" s="28" t="s">
        <v>106</v>
      </c>
      <c r="M409" s="19">
        <v>24255</v>
      </c>
      <c r="N409" s="19"/>
      <c r="O409" s="20">
        <v>12415</v>
      </c>
      <c r="P409" s="21"/>
    </row>
    <row r="410" spans="1:16" s="22" customFormat="1" ht="38.25" x14ac:dyDescent="0.2">
      <c r="A410" s="25">
        <v>2018</v>
      </c>
      <c r="B410" s="25">
        <v>2020</v>
      </c>
      <c r="C410" s="24">
        <v>2</v>
      </c>
      <c r="D410" s="23" t="s">
        <v>617</v>
      </c>
      <c r="E410" s="1" t="s">
        <v>864</v>
      </c>
      <c r="F410" s="3" t="s">
        <v>865</v>
      </c>
      <c r="G410" s="3" t="s">
        <v>11</v>
      </c>
      <c r="H410" s="3" t="s">
        <v>46</v>
      </c>
      <c r="I410" s="1">
        <v>0.88442211055276387</v>
      </c>
      <c r="J410" s="26">
        <v>51</v>
      </c>
      <c r="K410" s="27">
        <v>100</v>
      </c>
      <c r="L410" s="28" t="s">
        <v>106</v>
      </c>
      <c r="M410" s="19">
        <v>3647.06</v>
      </c>
      <c r="N410" s="19"/>
      <c r="O410" s="20">
        <v>1852</v>
      </c>
      <c r="P410" s="21"/>
    </row>
    <row r="411" spans="1:16" s="22" customFormat="1" ht="38.25" x14ac:dyDescent="0.2">
      <c r="A411" s="25">
        <v>2017</v>
      </c>
      <c r="B411" s="25">
        <v>2019</v>
      </c>
      <c r="C411" s="24">
        <v>2</v>
      </c>
      <c r="D411" s="23" t="s">
        <v>222</v>
      </c>
      <c r="E411" s="1" t="s">
        <v>1080</v>
      </c>
      <c r="F411" s="3" t="s">
        <v>1672</v>
      </c>
      <c r="G411" s="3" t="s">
        <v>13</v>
      </c>
      <c r="H411" s="3" t="s">
        <v>47</v>
      </c>
      <c r="I411" s="1">
        <v>0.87939698492462315</v>
      </c>
      <c r="J411" s="26">
        <v>52</v>
      </c>
      <c r="K411" s="27">
        <v>100</v>
      </c>
      <c r="L411" s="28" t="s">
        <v>106</v>
      </c>
      <c r="M411" s="19">
        <v>15596</v>
      </c>
      <c r="N411" s="19"/>
      <c r="O411" s="20">
        <v>7859</v>
      </c>
      <c r="P411" s="21"/>
    </row>
    <row r="412" spans="1:16" s="22" customFormat="1" ht="38.25" x14ac:dyDescent="0.2">
      <c r="A412" s="25">
        <v>2018</v>
      </c>
      <c r="B412" s="25">
        <v>2020</v>
      </c>
      <c r="C412" s="24">
        <v>3</v>
      </c>
      <c r="D412" s="23" t="s">
        <v>676</v>
      </c>
      <c r="E412" s="1" t="s">
        <v>972</v>
      </c>
      <c r="F412" s="3" t="s">
        <v>973</v>
      </c>
      <c r="G412" s="3" t="s">
        <v>14</v>
      </c>
      <c r="H412" s="3" t="s">
        <v>46</v>
      </c>
      <c r="I412" s="1">
        <v>1</v>
      </c>
      <c r="J412" s="26">
        <v>1</v>
      </c>
      <c r="K412" s="27">
        <v>100</v>
      </c>
      <c r="L412" s="28" t="s">
        <v>106</v>
      </c>
      <c r="M412" s="19">
        <v>25235.29</v>
      </c>
      <c r="N412" s="19"/>
      <c r="O412" s="20">
        <v>17804</v>
      </c>
      <c r="P412" s="21"/>
    </row>
    <row r="413" spans="1:16" s="22" customFormat="1" ht="38.25" x14ac:dyDescent="0.2">
      <c r="A413" s="25">
        <v>2018</v>
      </c>
      <c r="B413" s="25">
        <v>2020</v>
      </c>
      <c r="C413" s="24">
        <v>3</v>
      </c>
      <c r="D413" s="23" t="s">
        <v>660</v>
      </c>
      <c r="E413" s="1" t="s">
        <v>943</v>
      </c>
      <c r="F413" s="3" t="s">
        <v>944</v>
      </c>
      <c r="G413" s="3" t="s">
        <v>14</v>
      </c>
      <c r="H413" s="3" t="s">
        <v>46</v>
      </c>
      <c r="I413" s="1">
        <v>1</v>
      </c>
      <c r="J413" s="26">
        <v>1</v>
      </c>
      <c r="K413" s="27">
        <v>100</v>
      </c>
      <c r="L413" s="28" t="s">
        <v>106</v>
      </c>
      <c r="M413" s="19">
        <v>7529.41</v>
      </c>
      <c r="N413" s="19"/>
      <c r="O413" s="20">
        <v>5313</v>
      </c>
      <c r="P413" s="21"/>
    </row>
    <row r="414" spans="1:16" s="22" customFormat="1" ht="38.25" x14ac:dyDescent="0.2">
      <c r="A414" s="25">
        <v>2018</v>
      </c>
      <c r="B414" s="25">
        <v>2020</v>
      </c>
      <c r="C414" s="24">
        <v>3</v>
      </c>
      <c r="D414" s="23" t="s">
        <v>656</v>
      </c>
      <c r="E414" s="1" t="s">
        <v>935</v>
      </c>
      <c r="F414" s="3" t="s">
        <v>936</v>
      </c>
      <c r="G414" s="3" t="s">
        <v>8</v>
      </c>
      <c r="H414" s="3" t="s">
        <v>52</v>
      </c>
      <c r="I414" s="1">
        <v>0.995</v>
      </c>
      <c r="J414" s="26">
        <v>2</v>
      </c>
      <c r="K414" s="27">
        <v>100</v>
      </c>
      <c r="L414" s="28" t="s">
        <v>106</v>
      </c>
      <c r="M414" s="19">
        <v>9588.24</v>
      </c>
      <c r="N414" s="19"/>
      <c r="O414" s="20">
        <v>6725</v>
      </c>
      <c r="P414" s="21"/>
    </row>
    <row r="415" spans="1:16" s="22" customFormat="1" ht="25.5" x14ac:dyDescent="0.2">
      <c r="A415" s="25">
        <v>2017</v>
      </c>
      <c r="B415" s="25">
        <v>2019</v>
      </c>
      <c r="C415" s="24">
        <v>3</v>
      </c>
      <c r="D415" s="23" t="s">
        <v>228</v>
      </c>
      <c r="E415" s="1" t="s">
        <v>351</v>
      </c>
      <c r="F415" s="3" t="s">
        <v>1673</v>
      </c>
      <c r="G415" s="3" t="s">
        <v>13</v>
      </c>
      <c r="H415" s="3" t="s">
        <v>49</v>
      </c>
      <c r="I415" s="1">
        <v>0.99</v>
      </c>
      <c r="J415" s="26">
        <v>3</v>
      </c>
      <c r="K415" s="27">
        <v>30</v>
      </c>
      <c r="L415" s="28" t="s">
        <v>106</v>
      </c>
      <c r="M415" s="19">
        <v>7323.52</v>
      </c>
      <c r="N415" s="19"/>
      <c r="O415" s="20">
        <v>5106</v>
      </c>
      <c r="P415" s="21"/>
    </row>
    <row r="416" spans="1:16" s="22" customFormat="1" ht="25.5" x14ac:dyDescent="0.2">
      <c r="A416" s="25">
        <v>2017</v>
      </c>
      <c r="B416" s="25">
        <v>2019</v>
      </c>
      <c r="C416" s="24">
        <v>3</v>
      </c>
      <c r="D416" s="23" t="s">
        <v>228</v>
      </c>
      <c r="E416" s="1" t="s">
        <v>351</v>
      </c>
      <c r="F416" s="3" t="s">
        <v>1089</v>
      </c>
      <c r="G416" s="3" t="s">
        <v>1700</v>
      </c>
      <c r="H416" s="3" t="s">
        <v>48</v>
      </c>
      <c r="I416" s="1">
        <v>0.99</v>
      </c>
      <c r="J416" s="26">
        <v>3</v>
      </c>
      <c r="K416" s="27">
        <v>40</v>
      </c>
      <c r="L416" s="28" t="s">
        <v>107</v>
      </c>
      <c r="M416" s="19">
        <v>9764.7000000000007</v>
      </c>
      <c r="N416" s="19"/>
      <c r="O416" s="20">
        <v>6808</v>
      </c>
      <c r="P416" s="21"/>
    </row>
    <row r="417" spans="1:16" s="22" customFormat="1" ht="25.5" x14ac:dyDescent="0.2">
      <c r="A417" s="25">
        <v>2017</v>
      </c>
      <c r="B417" s="25">
        <v>2019</v>
      </c>
      <c r="C417" s="24">
        <v>3</v>
      </c>
      <c r="D417" s="23" t="s">
        <v>228</v>
      </c>
      <c r="E417" s="1" t="s">
        <v>351</v>
      </c>
      <c r="F417" s="3" t="s">
        <v>122</v>
      </c>
      <c r="G417" s="3" t="s">
        <v>455</v>
      </c>
      <c r="H417" s="3" t="s">
        <v>51</v>
      </c>
      <c r="I417" s="1">
        <v>0.99</v>
      </c>
      <c r="J417" s="26">
        <v>3</v>
      </c>
      <c r="K417" s="27">
        <v>30</v>
      </c>
      <c r="L417" s="28" t="s">
        <v>107</v>
      </c>
      <c r="M417" s="19">
        <v>7323.52</v>
      </c>
      <c r="N417" s="19"/>
      <c r="O417" s="20">
        <v>5106</v>
      </c>
      <c r="P417" s="21"/>
    </row>
    <row r="418" spans="1:16" s="22" customFormat="1" ht="38.25" x14ac:dyDescent="0.2">
      <c r="A418" s="15">
        <v>2017</v>
      </c>
      <c r="B418" s="15">
        <v>2019</v>
      </c>
      <c r="C418" s="24">
        <v>3</v>
      </c>
      <c r="D418" s="23" t="s">
        <v>231</v>
      </c>
      <c r="E418" s="1" t="s">
        <v>354</v>
      </c>
      <c r="F418" s="3" t="s">
        <v>478</v>
      </c>
      <c r="G418" s="3" t="s">
        <v>29</v>
      </c>
      <c r="H418" s="3" t="s">
        <v>57</v>
      </c>
      <c r="I418" s="3">
        <v>0.98499999999999999</v>
      </c>
      <c r="J418" s="18">
        <v>4</v>
      </c>
      <c r="K418" s="24">
        <v>100</v>
      </c>
      <c r="L418" s="28" t="s">
        <v>106</v>
      </c>
      <c r="M418" s="19">
        <v>16430</v>
      </c>
      <c r="N418" s="19"/>
      <c r="O418" s="20">
        <v>11385</v>
      </c>
      <c r="P418" s="21"/>
    </row>
    <row r="419" spans="1:16" s="22" customFormat="1" ht="38.25" x14ac:dyDescent="0.2">
      <c r="A419" s="15">
        <v>2018</v>
      </c>
      <c r="B419" s="15">
        <v>2020</v>
      </c>
      <c r="C419" s="24">
        <v>3</v>
      </c>
      <c r="D419" s="23" t="s">
        <v>658</v>
      </c>
      <c r="E419" s="1" t="s">
        <v>939</v>
      </c>
      <c r="F419" s="3" t="s">
        <v>940</v>
      </c>
      <c r="G419" s="3" t="s">
        <v>16</v>
      </c>
      <c r="H419" s="3" t="s">
        <v>57</v>
      </c>
      <c r="I419" s="3">
        <v>0.98499999999999999</v>
      </c>
      <c r="J419" s="18">
        <v>4</v>
      </c>
      <c r="K419" s="24">
        <v>100</v>
      </c>
      <c r="L419" s="28" t="s">
        <v>106</v>
      </c>
      <c r="M419" s="19">
        <v>16700</v>
      </c>
      <c r="N419" s="19"/>
      <c r="O419" s="20">
        <v>11572</v>
      </c>
      <c r="P419" s="21"/>
    </row>
    <row r="420" spans="1:16" s="22" customFormat="1" ht="38.25" x14ac:dyDescent="0.2">
      <c r="A420" s="15">
        <v>2017</v>
      </c>
      <c r="B420" s="15">
        <v>2019</v>
      </c>
      <c r="C420" s="24">
        <v>3</v>
      </c>
      <c r="D420" s="23" t="s">
        <v>227</v>
      </c>
      <c r="E420" s="1" t="s">
        <v>350</v>
      </c>
      <c r="F420" s="3" t="s">
        <v>1674</v>
      </c>
      <c r="G420" s="3" t="s">
        <v>29</v>
      </c>
      <c r="H420" s="3" t="s">
        <v>57</v>
      </c>
      <c r="I420" s="3">
        <v>0.98499999999999999</v>
      </c>
      <c r="J420" s="18">
        <v>4</v>
      </c>
      <c r="K420" s="24">
        <v>100</v>
      </c>
      <c r="L420" s="28" t="s">
        <v>106</v>
      </c>
      <c r="M420" s="19">
        <v>6136</v>
      </c>
      <c r="N420" s="19"/>
      <c r="O420" s="20">
        <v>4252</v>
      </c>
      <c r="P420" s="21"/>
    </row>
    <row r="421" spans="1:16" s="22" customFormat="1" ht="38.25" x14ac:dyDescent="0.2">
      <c r="A421" s="15">
        <v>2017</v>
      </c>
      <c r="B421" s="15">
        <v>2019</v>
      </c>
      <c r="C421" s="24">
        <v>3</v>
      </c>
      <c r="D421" s="23" t="s">
        <v>225</v>
      </c>
      <c r="E421" s="1" t="s">
        <v>1088</v>
      </c>
      <c r="F421" s="3" t="s">
        <v>476</v>
      </c>
      <c r="G421" s="3" t="s">
        <v>23</v>
      </c>
      <c r="H421" s="3" t="s">
        <v>52</v>
      </c>
      <c r="I421" s="3">
        <v>0.98</v>
      </c>
      <c r="J421" s="18">
        <v>5</v>
      </c>
      <c r="K421" s="24">
        <v>100</v>
      </c>
      <c r="L421" s="28" t="s">
        <v>106</v>
      </c>
      <c r="M421" s="19">
        <v>6235.29</v>
      </c>
      <c r="N421" s="19"/>
      <c r="O421" s="20">
        <v>4295</v>
      </c>
      <c r="P421" s="21"/>
    </row>
    <row r="422" spans="1:16" s="22" customFormat="1" ht="25.5" x14ac:dyDescent="0.2">
      <c r="A422" s="15">
        <v>2018</v>
      </c>
      <c r="B422" s="15">
        <v>2020</v>
      </c>
      <c r="C422" s="24">
        <v>3</v>
      </c>
      <c r="D422" s="23" t="s">
        <v>653</v>
      </c>
      <c r="E422" s="1" t="s">
        <v>929</v>
      </c>
      <c r="F422" s="3" t="s">
        <v>930</v>
      </c>
      <c r="G422" s="3" t="s">
        <v>23</v>
      </c>
      <c r="H422" s="3" t="s">
        <v>52</v>
      </c>
      <c r="I422" s="3">
        <v>0.98</v>
      </c>
      <c r="J422" s="18">
        <v>5</v>
      </c>
      <c r="K422" s="24">
        <v>100</v>
      </c>
      <c r="L422" s="28" t="s">
        <v>106</v>
      </c>
      <c r="M422" s="19">
        <v>12823.53</v>
      </c>
      <c r="N422" s="19"/>
      <c r="O422" s="20">
        <v>8831</v>
      </c>
      <c r="P422" s="21"/>
    </row>
    <row r="423" spans="1:16" s="22" customFormat="1" ht="38.25" x14ac:dyDescent="0.2">
      <c r="A423" s="15">
        <v>2017</v>
      </c>
      <c r="B423" s="15">
        <v>2019</v>
      </c>
      <c r="C423" s="24">
        <v>3</v>
      </c>
      <c r="D423" s="23" t="s">
        <v>224</v>
      </c>
      <c r="E423" s="1" t="s">
        <v>348</v>
      </c>
      <c r="F423" s="3" t="s">
        <v>473</v>
      </c>
      <c r="G423" s="3" t="s">
        <v>19</v>
      </c>
      <c r="H423" s="3" t="s">
        <v>48</v>
      </c>
      <c r="I423" s="3">
        <v>0.97799999999999998</v>
      </c>
      <c r="J423" s="18">
        <v>6</v>
      </c>
      <c r="K423" s="24">
        <v>40</v>
      </c>
      <c r="L423" s="28" t="s">
        <v>106</v>
      </c>
      <c r="M423" s="19">
        <v>6360.94</v>
      </c>
      <c r="N423" s="19"/>
      <c r="O423" s="20">
        <v>4354</v>
      </c>
      <c r="P423" s="21"/>
    </row>
    <row r="424" spans="1:16" s="22" customFormat="1" ht="38.25" x14ac:dyDescent="0.2">
      <c r="A424" s="15">
        <v>2017</v>
      </c>
      <c r="B424" s="15">
        <v>2019</v>
      </c>
      <c r="C424" s="24">
        <v>3</v>
      </c>
      <c r="D424" s="23" t="s">
        <v>224</v>
      </c>
      <c r="E424" s="1" t="s">
        <v>348</v>
      </c>
      <c r="F424" s="3" t="s">
        <v>474</v>
      </c>
      <c r="G424" s="3" t="s">
        <v>10</v>
      </c>
      <c r="H424" s="3" t="s">
        <v>54</v>
      </c>
      <c r="I424" s="3">
        <v>0.97799999999999998</v>
      </c>
      <c r="J424" s="18">
        <v>6</v>
      </c>
      <c r="K424" s="24">
        <v>40</v>
      </c>
      <c r="L424" s="28" t="s">
        <v>107</v>
      </c>
      <c r="M424" s="19">
        <v>6360.94</v>
      </c>
      <c r="N424" s="19"/>
      <c r="O424" s="20">
        <v>4354</v>
      </c>
      <c r="P424" s="21"/>
    </row>
    <row r="425" spans="1:16" s="22" customFormat="1" ht="38.25" x14ac:dyDescent="0.2">
      <c r="A425" s="15">
        <v>2017</v>
      </c>
      <c r="B425" s="15">
        <v>2019</v>
      </c>
      <c r="C425" s="24">
        <v>3</v>
      </c>
      <c r="D425" s="23" t="s">
        <v>224</v>
      </c>
      <c r="E425" s="1" t="s">
        <v>348</v>
      </c>
      <c r="F425" s="3" t="s">
        <v>475</v>
      </c>
      <c r="G425" s="3" t="s">
        <v>30</v>
      </c>
      <c r="H425" s="3" t="s">
        <v>56</v>
      </c>
      <c r="I425" s="3">
        <v>0.97799999999999998</v>
      </c>
      <c r="J425" s="18">
        <v>6</v>
      </c>
      <c r="K425" s="24">
        <v>20</v>
      </c>
      <c r="L425" s="28" t="s">
        <v>107</v>
      </c>
      <c r="M425" s="19">
        <v>3180.47</v>
      </c>
      <c r="N425" s="19"/>
      <c r="O425" s="20">
        <v>2177</v>
      </c>
      <c r="P425" s="21"/>
    </row>
    <row r="426" spans="1:16" s="22" customFormat="1" ht="38.25" x14ac:dyDescent="0.2">
      <c r="A426" s="15">
        <v>2017</v>
      </c>
      <c r="B426" s="15">
        <v>2019</v>
      </c>
      <c r="C426" s="24">
        <v>3</v>
      </c>
      <c r="D426" s="23" t="s">
        <v>226</v>
      </c>
      <c r="E426" s="1" t="s">
        <v>349</v>
      </c>
      <c r="F426" s="3" t="s">
        <v>89</v>
      </c>
      <c r="G426" s="3" t="s">
        <v>29</v>
      </c>
      <c r="H426" s="3" t="s">
        <v>57</v>
      </c>
      <c r="I426" s="3">
        <v>0.97499999999999998</v>
      </c>
      <c r="J426" s="18">
        <v>7</v>
      </c>
      <c r="K426" s="24">
        <v>100</v>
      </c>
      <c r="L426" s="28" t="s">
        <v>106</v>
      </c>
      <c r="M426" s="19">
        <v>9023.5300000000007</v>
      </c>
      <c r="N426" s="19"/>
      <c r="O426" s="20">
        <v>6139</v>
      </c>
      <c r="P426" s="21"/>
    </row>
    <row r="427" spans="1:16" s="22" customFormat="1" ht="38.25" x14ac:dyDescent="0.2">
      <c r="A427" s="15">
        <v>2017</v>
      </c>
      <c r="B427" s="15">
        <v>2019</v>
      </c>
      <c r="C427" s="24">
        <v>3</v>
      </c>
      <c r="D427" s="23" t="s">
        <v>263</v>
      </c>
      <c r="E427" s="1" t="s">
        <v>1092</v>
      </c>
      <c r="F427" s="3" t="s">
        <v>510</v>
      </c>
      <c r="G427" s="3" t="s">
        <v>16</v>
      </c>
      <c r="H427" s="3" t="s">
        <v>57</v>
      </c>
      <c r="I427" s="3">
        <v>0.97499999999999998</v>
      </c>
      <c r="J427" s="18">
        <v>7</v>
      </c>
      <c r="K427" s="24">
        <v>100</v>
      </c>
      <c r="L427" s="28" t="s">
        <v>106</v>
      </c>
      <c r="M427" s="19">
        <v>20002</v>
      </c>
      <c r="N427" s="19"/>
      <c r="O427" s="20">
        <v>13608</v>
      </c>
      <c r="P427" s="21"/>
    </row>
    <row r="428" spans="1:16" s="22" customFormat="1" ht="51" x14ac:dyDescent="0.2">
      <c r="A428" s="15">
        <v>2018</v>
      </c>
      <c r="B428" s="15">
        <v>2020</v>
      </c>
      <c r="C428" s="24">
        <v>3</v>
      </c>
      <c r="D428" s="23" t="s">
        <v>642</v>
      </c>
      <c r="E428" s="1" t="s">
        <v>913</v>
      </c>
      <c r="F428" s="3" t="s">
        <v>914</v>
      </c>
      <c r="G428" s="3" t="s">
        <v>1691</v>
      </c>
      <c r="H428" s="3" t="s">
        <v>56</v>
      </c>
      <c r="I428" s="3">
        <v>0.97499999999999998</v>
      </c>
      <c r="J428" s="18">
        <v>7</v>
      </c>
      <c r="K428" s="24">
        <v>100</v>
      </c>
      <c r="L428" s="28" t="s">
        <v>106</v>
      </c>
      <c r="M428" s="19">
        <v>19444.71</v>
      </c>
      <c r="N428" s="19"/>
      <c r="O428" s="20">
        <v>13229</v>
      </c>
      <c r="P428" s="21"/>
    </row>
    <row r="429" spans="1:16" s="22" customFormat="1" ht="25.5" x14ac:dyDescent="0.2">
      <c r="A429" s="15">
        <v>2018</v>
      </c>
      <c r="B429" s="15">
        <v>2019</v>
      </c>
      <c r="C429" s="24">
        <v>3</v>
      </c>
      <c r="D429" s="23" t="s">
        <v>639</v>
      </c>
      <c r="E429" s="1" t="s">
        <v>907</v>
      </c>
      <c r="F429" s="3" t="s">
        <v>908</v>
      </c>
      <c r="G429" s="3" t="s">
        <v>1108</v>
      </c>
      <c r="H429" s="3" t="s">
        <v>46</v>
      </c>
      <c r="I429" s="3">
        <v>0.97499999999999998</v>
      </c>
      <c r="J429" s="18">
        <v>7</v>
      </c>
      <c r="K429" s="24">
        <v>100</v>
      </c>
      <c r="L429" s="28" t="s">
        <v>106</v>
      </c>
      <c r="M429" s="19">
        <v>4170.3100000000004</v>
      </c>
      <c r="N429" s="19"/>
      <c r="O429" s="20">
        <v>2837</v>
      </c>
      <c r="P429" s="21"/>
    </row>
    <row r="430" spans="1:16" s="22" customFormat="1" ht="51" x14ac:dyDescent="0.2">
      <c r="A430" s="15">
        <v>2018</v>
      </c>
      <c r="B430" s="15">
        <v>2019</v>
      </c>
      <c r="C430" s="24">
        <v>3</v>
      </c>
      <c r="D430" s="23" t="s">
        <v>638</v>
      </c>
      <c r="E430" s="1" t="s">
        <v>904</v>
      </c>
      <c r="F430" s="3" t="s">
        <v>905</v>
      </c>
      <c r="G430" s="3" t="s">
        <v>1700</v>
      </c>
      <c r="H430" s="3" t="s">
        <v>48</v>
      </c>
      <c r="I430" s="3">
        <v>0.97400000000000009</v>
      </c>
      <c r="J430" s="18">
        <v>8</v>
      </c>
      <c r="K430" s="24">
        <v>80</v>
      </c>
      <c r="L430" s="28" t="s">
        <v>106</v>
      </c>
      <c r="M430" s="19">
        <v>14381.17</v>
      </c>
      <c r="N430" s="19"/>
      <c r="O430" s="20">
        <v>9724</v>
      </c>
      <c r="P430" s="21"/>
    </row>
    <row r="431" spans="1:16" s="22" customFormat="1" ht="51" x14ac:dyDescent="0.2">
      <c r="A431" s="15">
        <v>2018</v>
      </c>
      <c r="B431" s="15">
        <v>2019</v>
      </c>
      <c r="C431" s="24">
        <v>3</v>
      </c>
      <c r="D431" s="23" t="s">
        <v>638</v>
      </c>
      <c r="E431" s="1" t="s">
        <v>904</v>
      </c>
      <c r="F431" s="3" t="s">
        <v>906</v>
      </c>
      <c r="G431" s="3" t="s">
        <v>1107</v>
      </c>
      <c r="H431" s="3" t="s">
        <v>46</v>
      </c>
      <c r="I431" s="3">
        <v>0.97400000000000009</v>
      </c>
      <c r="J431" s="18">
        <v>8</v>
      </c>
      <c r="K431" s="24">
        <v>20</v>
      </c>
      <c r="L431" s="28" t="s">
        <v>107</v>
      </c>
      <c r="M431" s="19">
        <v>3595.29</v>
      </c>
      <c r="N431" s="19"/>
      <c r="O431" s="20">
        <v>2431</v>
      </c>
      <c r="P431" s="21"/>
    </row>
    <row r="432" spans="1:16" s="22" customFormat="1" ht="51" x14ac:dyDescent="0.2">
      <c r="A432" s="15">
        <v>2018</v>
      </c>
      <c r="B432" s="15">
        <v>2020</v>
      </c>
      <c r="C432" s="24">
        <v>3</v>
      </c>
      <c r="D432" s="23" t="s">
        <v>640</v>
      </c>
      <c r="E432" s="1" t="s">
        <v>909</v>
      </c>
      <c r="F432" s="3" t="s">
        <v>910</v>
      </c>
      <c r="G432" s="3" t="s">
        <v>448</v>
      </c>
      <c r="H432" s="3" t="s">
        <v>53</v>
      </c>
      <c r="I432" s="3">
        <v>0.97199999999999998</v>
      </c>
      <c r="J432" s="18">
        <v>9</v>
      </c>
      <c r="K432" s="24">
        <v>100</v>
      </c>
      <c r="L432" s="28" t="s">
        <v>106</v>
      </c>
      <c r="M432" s="19">
        <v>9803</v>
      </c>
      <c r="N432" s="19"/>
      <c r="O432" s="20">
        <v>6587</v>
      </c>
      <c r="P432" s="21"/>
    </row>
    <row r="433" spans="1:16" s="22" customFormat="1" ht="38.25" x14ac:dyDescent="0.2">
      <c r="A433" s="15">
        <v>2017</v>
      </c>
      <c r="B433" s="15">
        <v>2019</v>
      </c>
      <c r="C433" s="24">
        <v>3</v>
      </c>
      <c r="D433" s="23" t="s">
        <v>259</v>
      </c>
      <c r="E433" s="1" t="s">
        <v>374</v>
      </c>
      <c r="F433" s="3" t="s">
        <v>506</v>
      </c>
      <c r="G433" s="3" t="s">
        <v>11</v>
      </c>
      <c r="H433" s="3" t="s">
        <v>52</v>
      </c>
      <c r="I433" s="3">
        <v>0.97099999999999997</v>
      </c>
      <c r="J433" s="18">
        <v>10</v>
      </c>
      <c r="K433" s="24">
        <v>100</v>
      </c>
      <c r="L433" s="28" t="s">
        <v>106</v>
      </c>
      <c r="M433" s="19">
        <v>10900</v>
      </c>
      <c r="N433" s="19"/>
      <c r="O433" s="20">
        <v>7278</v>
      </c>
      <c r="P433" s="21"/>
    </row>
    <row r="434" spans="1:16" s="22" customFormat="1" ht="38.25" x14ac:dyDescent="0.2">
      <c r="A434" s="15">
        <v>2017</v>
      </c>
      <c r="B434" s="15">
        <v>2019</v>
      </c>
      <c r="C434" s="24">
        <v>3</v>
      </c>
      <c r="D434" s="23" t="s">
        <v>223</v>
      </c>
      <c r="E434" s="1" t="s">
        <v>1087</v>
      </c>
      <c r="F434" s="3" t="s">
        <v>472</v>
      </c>
      <c r="G434" s="3"/>
      <c r="H434" s="3" t="s">
        <v>60</v>
      </c>
      <c r="I434" s="3">
        <v>0.97</v>
      </c>
      <c r="J434" s="18">
        <v>11</v>
      </c>
      <c r="K434" s="24">
        <v>100</v>
      </c>
      <c r="L434" s="28" t="s">
        <v>106</v>
      </c>
      <c r="M434" s="19">
        <v>6336.47</v>
      </c>
      <c r="N434" s="19"/>
      <c r="O434" s="20">
        <v>4204</v>
      </c>
      <c r="P434" s="21"/>
    </row>
    <row r="435" spans="1:16" s="22" customFormat="1" ht="76.5" x14ac:dyDescent="0.2">
      <c r="A435" s="15">
        <v>2018</v>
      </c>
      <c r="B435" s="15">
        <v>2020</v>
      </c>
      <c r="C435" s="24">
        <v>3</v>
      </c>
      <c r="D435" s="23" t="s">
        <v>670</v>
      </c>
      <c r="E435" s="1" t="s">
        <v>959</v>
      </c>
      <c r="F435" s="3" t="s">
        <v>960</v>
      </c>
      <c r="G435" s="3" t="s">
        <v>13</v>
      </c>
      <c r="H435" s="3" t="s">
        <v>75</v>
      </c>
      <c r="I435" s="3">
        <v>0.97</v>
      </c>
      <c r="J435" s="18">
        <v>11</v>
      </c>
      <c r="K435" s="24">
        <v>100</v>
      </c>
      <c r="L435" s="28" t="s">
        <v>106</v>
      </c>
      <c r="M435" s="19">
        <v>16305.88</v>
      </c>
      <c r="N435" s="19"/>
      <c r="O435" s="20">
        <v>10819</v>
      </c>
      <c r="P435" s="21"/>
    </row>
    <row r="436" spans="1:16" s="22" customFormat="1" x14ac:dyDescent="0.2">
      <c r="A436" s="15">
        <v>2018</v>
      </c>
      <c r="B436" s="15">
        <v>2020</v>
      </c>
      <c r="C436" s="24">
        <v>3</v>
      </c>
      <c r="D436" s="23" t="s">
        <v>651</v>
      </c>
      <c r="E436" s="1" t="s">
        <v>927</v>
      </c>
      <c r="F436" s="3" t="s">
        <v>131</v>
      </c>
      <c r="G436" s="3" t="s">
        <v>11</v>
      </c>
      <c r="H436" s="3" t="s">
        <v>52</v>
      </c>
      <c r="I436" s="3">
        <v>0.97</v>
      </c>
      <c r="J436" s="18">
        <v>11</v>
      </c>
      <c r="K436" s="24">
        <v>100</v>
      </c>
      <c r="L436" s="28" t="s">
        <v>106</v>
      </c>
      <c r="M436" s="19">
        <v>21000</v>
      </c>
      <c r="N436" s="19"/>
      <c r="O436" s="20">
        <v>13935</v>
      </c>
      <c r="P436" s="21"/>
    </row>
    <row r="437" spans="1:16" s="22" customFormat="1" ht="38.25" x14ac:dyDescent="0.2">
      <c r="A437" s="15">
        <v>2018</v>
      </c>
      <c r="B437" s="15">
        <v>2020</v>
      </c>
      <c r="C437" s="24">
        <v>3</v>
      </c>
      <c r="D437" s="23" t="s">
        <v>645</v>
      </c>
      <c r="E437" s="1" t="s">
        <v>918</v>
      </c>
      <c r="F437" s="3" t="s">
        <v>99</v>
      </c>
      <c r="G437" s="3" t="s">
        <v>13</v>
      </c>
      <c r="H437" s="3" t="s">
        <v>47</v>
      </c>
      <c r="I437" s="3">
        <v>0.97</v>
      </c>
      <c r="J437" s="18">
        <v>11</v>
      </c>
      <c r="K437" s="24">
        <v>100</v>
      </c>
      <c r="L437" s="28" t="s">
        <v>106</v>
      </c>
      <c r="M437" s="19">
        <v>16860</v>
      </c>
      <c r="N437" s="19"/>
      <c r="O437" s="20">
        <v>11188</v>
      </c>
      <c r="P437" s="21"/>
    </row>
    <row r="438" spans="1:16" s="22" customFormat="1" ht="63.75" x14ac:dyDescent="0.2">
      <c r="A438" s="15">
        <v>2018</v>
      </c>
      <c r="B438" s="15">
        <v>2020</v>
      </c>
      <c r="C438" s="24">
        <v>3</v>
      </c>
      <c r="D438" s="23" t="s">
        <v>646</v>
      </c>
      <c r="E438" s="1" t="s">
        <v>919</v>
      </c>
      <c r="F438" s="3" t="s">
        <v>73</v>
      </c>
      <c r="G438" s="3" t="s">
        <v>1691</v>
      </c>
      <c r="H438" s="3" t="s">
        <v>56</v>
      </c>
      <c r="I438" s="3">
        <v>0.96799999999999997</v>
      </c>
      <c r="J438" s="18">
        <v>12</v>
      </c>
      <c r="K438" s="24">
        <v>50</v>
      </c>
      <c r="L438" s="28" t="s">
        <v>106</v>
      </c>
      <c r="M438" s="19">
        <v>10405.879999999999</v>
      </c>
      <c r="N438" s="19"/>
      <c r="O438" s="20">
        <v>6860</v>
      </c>
      <c r="P438" s="21"/>
    </row>
    <row r="439" spans="1:16" s="22" customFormat="1" ht="63.75" x14ac:dyDescent="0.2">
      <c r="A439" s="25">
        <v>2018</v>
      </c>
      <c r="B439" s="25">
        <v>2020</v>
      </c>
      <c r="C439" s="24">
        <v>3</v>
      </c>
      <c r="D439" s="23" t="s">
        <v>646</v>
      </c>
      <c r="E439" s="1" t="s">
        <v>919</v>
      </c>
      <c r="F439" s="3" t="s">
        <v>920</v>
      </c>
      <c r="G439" s="8" t="s">
        <v>455</v>
      </c>
      <c r="H439" s="3" t="s">
        <v>51</v>
      </c>
      <c r="I439" s="1">
        <v>0.96799999999999997</v>
      </c>
      <c r="J439" s="26">
        <v>12</v>
      </c>
      <c r="K439" s="27">
        <v>50</v>
      </c>
      <c r="L439" s="28" t="s">
        <v>107</v>
      </c>
      <c r="M439" s="19">
        <v>10405.879999999999</v>
      </c>
      <c r="N439" s="19"/>
      <c r="O439" s="20">
        <v>6860</v>
      </c>
      <c r="P439" s="21"/>
    </row>
    <row r="440" spans="1:16" s="22" customFormat="1" ht="38.25" x14ac:dyDescent="0.2">
      <c r="A440" s="25">
        <v>2017</v>
      </c>
      <c r="B440" s="25">
        <v>2019</v>
      </c>
      <c r="C440" s="24">
        <v>3</v>
      </c>
      <c r="D440" s="23" t="s">
        <v>236</v>
      </c>
      <c r="E440" s="1" t="s">
        <v>356</v>
      </c>
      <c r="F440" s="3" t="s">
        <v>5</v>
      </c>
      <c r="G440" s="3" t="s">
        <v>10</v>
      </c>
      <c r="H440" s="3" t="s">
        <v>54</v>
      </c>
      <c r="I440" s="1">
        <v>0.96700000000000008</v>
      </c>
      <c r="J440" s="26">
        <v>13</v>
      </c>
      <c r="K440" s="27">
        <v>100</v>
      </c>
      <c r="L440" s="28" t="s">
        <v>106</v>
      </c>
      <c r="M440" s="19">
        <v>14424.71</v>
      </c>
      <c r="N440" s="19"/>
      <c r="O440" s="20">
        <v>9450</v>
      </c>
      <c r="P440" s="21"/>
    </row>
    <row r="441" spans="1:16" s="22" customFormat="1" ht="38.25" x14ac:dyDescent="0.2">
      <c r="A441" s="25">
        <v>2017</v>
      </c>
      <c r="B441" s="25">
        <v>2019</v>
      </c>
      <c r="C441" s="24">
        <v>3</v>
      </c>
      <c r="D441" s="23" t="s">
        <v>255</v>
      </c>
      <c r="E441" s="1" t="s">
        <v>371</v>
      </c>
      <c r="F441" s="3" t="s">
        <v>503</v>
      </c>
      <c r="G441" s="3" t="s">
        <v>34</v>
      </c>
      <c r="H441" s="3" t="s">
        <v>48</v>
      </c>
      <c r="I441" s="1">
        <v>0.96599999999999997</v>
      </c>
      <c r="J441" s="26">
        <v>14</v>
      </c>
      <c r="K441" s="27">
        <v>100</v>
      </c>
      <c r="L441" s="28" t="s">
        <v>106</v>
      </c>
      <c r="M441" s="19">
        <v>8911.76</v>
      </c>
      <c r="N441" s="19"/>
      <c r="O441" s="20">
        <v>5801</v>
      </c>
      <c r="P441" s="21"/>
    </row>
    <row r="442" spans="1:16" s="22" customFormat="1" ht="25.5" x14ac:dyDescent="0.2">
      <c r="A442" s="25">
        <v>2018</v>
      </c>
      <c r="B442" s="25">
        <v>2020</v>
      </c>
      <c r="C442" s="24">
        <v>3</v>
      </c>
      <c r="D442" s="23" t="s">
        <v>644</v>
      </c>
      <c r="E442" s="1" t="s">
        <v>916</v>
      </c>
      <c r="F442" s="3" t="s">
        <v>917</v>
      </c>
      <c r="G442" s="3" t="s">
        <v>9</v>
      </c>
      <c r="H442" s="3" t="s">
        <v>48</v>
      </c>
      <c r="I442" s="1">
        <v>0.96599999999999997</v>
      </c>
      <c r="J442" s="26">
        <v>14</v>
      </c>
      <c r="K442" s="27">
        <v>100</v>
      </c>
      <c r="L442" s="28" t="s">
        <v>106</v>
      </c>
      <c r="M442" s="19">
        <v>13235.29</v>
      </c>
      <c r="N442" s="19"/>
      <c r="O442" s="20">
        <v>8615</v>
      </c>
      <c r="P442" s="21"/>
    </row>
    <row r="443" spans="1:16" s="22" customFormat="1" ht="38.25" x14ac:dyDescent="0.2">
      <c r="A443" s="25">
        <v>2018</v>
      </c>
      <c r="B443" s="25">
        <v>2020</v>
      </c>
      <c r="C443" s="24">
        <v>3</v>
      </c>
      <c r="D443" s="23" t="s">
        <v>641</v>
      </c>
      <c r="E443" s="1" t="s">
        <v>911</v>
      </c>
      <c r="F443" s="3" t="s">
        <v>912</v>
      </c>
      <c r="G443" s="3" t="s">
        <v>16</v>
      </c>
      <c r="H443" s="3" t="s">
        <v>57</v>
      </c>
      <c r="I443" s="1">
        <v>0.96499999999999997</v>
      </c>
      <c r="J443" s="26">
        <v>15</v>
      </c>
      <c r="K443" s="27">
        <v>100</v>
      </c>
      <c r="L443" s="28" t="s">
        <v>106</v>
      </c>
      <c r="M443" s="19">
        <v>24262.35</v>
      </c>
      <c r="N443" s="19"/>
      <c r="O443" s="20">
        <v>15692</v>
      </c>
      <c r="P443" s="21"/>
    </row>
    <row r="444" spans="1:16" s="22" customFormat="1" ht="51" x14ac:dyDescent="0.2">
      <c r="A444" s="25">
        <v>2018</v>
      </c>
      <c r="B444" s="25">
        <v>2020</v>
      </c>
      <c r="C444" s="24">
        <v>3</v>
      </c>
      <c r="D444" s="23" t="s">
        <v>648</v>
      </c>
      <c r="E444" s="1" t="s">
        <v>923</v>
      </c>
      <c r="F444" s="3" t="s">
        <v>100</v>
      </c>
      <c r="G444" s="3" t="s">
        <v>16</v>
      </c>
      <c r="H444" s="3" t="s">
        <v>57</v>
      </c>
      <c r="I444" s="1">
        <v>0.96499999999999997</v>
      </c>
      <c r="J444" s="26">
        <v>15</v>
      </c>
      <c r="K444" s="27">
        <v>100</v>
      </c>
      <c r="L444" s="28" t="s">
        <v>106</v>
      </c>
      <c r="M444" s="19">
        <v>19329.41</v>
      </c>
      <c r="N444" s="19"/>
      <c r="O444" s="20">
        <v>12501</v>
      </c>
      <c r="P444" s="21"/>
    </row>
    <row r="445" spans="1:16" s="22" customFormat="1" ht="25.5" x14ac:dyDescent="0.2">
      <c r="A445" s="25">
        <v>2017</v>
      </c>
      <c r="B445" s="25">
        <v>2019</v>
      </c>
      <c r="C445" s="24">
        <v>3</v>
      </c>
      <c r="D445" s="23" t="s">
        <v>264</v>
      </c>
      <c r="E445" s="1" t="s">
        <v>378</v>
      </c>
      <c r="F445" s="3" t="s">
        <v>511</v>
      </c>
      <c r="G445" s="3" t="s">
        <v>28</v>
      </c>
      <c r="H445" s="3" t="s">
        <v>46</v>
      </c>
      <c r="I445" s="1">
        <v>0.96499999999999997</v>
      </c>
      <c r="J445" s="26">
        <v>15</v>
      </c>
      <c r="K445" s="27">
        <v>100</v>
      </c>
      <c r="L445" s="28" t="s">
        <v>106</v>
      </c>
      <c r="M445" s="19">
        <v>6069.65</v>
      </c>
      <c r="N445" s="19"/>
      <c r="O445" s="20">
        <v>3925</v>
      </c>
      <c r="P445" s="21"/>
    </row>
    <row r="446" spans="1:16" s="22" customFormat="1" ht="51" x14ac:dyDescent="0.2">
      <c r="A446" s="15">
        <v>2017</v>
      </c>
      <c r="B446" s="15">
        <v>2019</v>
      </c>
      <c r="C446" s="24">
        <v>3</v>
      </c>
      <c r="D446" s="23" t="s">
        <v>256</v>
      </c>
      <c r="E446" s="1" t="s">
        <v>1086</v>
      </c>
      <c r="F446" s="3" t="s">
        <v>504</v>
      </c>
      <c r="G446" s="3" t="s">
        <v>1702</v>
      </c>
      <c r="H446" s="3" t="s">
        <v>46</v>
      </c>
      <c r="I446" s="3">
        <v>0.96499999999999997</v>
      </c>
      <c r="J446" s="18">
        <v>15</v>
      </c>
      <c r="K446" s="24">
        <v>100</v>
      </c>
      <c r="L446" s="28" t="s">
        <v>106</v>
      </c>
      <c r="M446" s="19">
        <v>6888.89</v>
      </c>
      <c r="N446" s="19"/>
      <c r="O446" s="20">
        <v>4455</v>
      </c>
      <c r="P446" s="21"/>
    </row>
    <row r="447" spans="1:16" s="22" customFormat="1" ht="51" x14ac:dyDescent="0.2">
      <c r="A447" s="15">
        <v>2018</v>
      </c>
      <c r="B447" s="15">
        <v>2020</v>
      </c>
      <c r="C447" s="24">
        <v>3</v>
      </c>
      <c r="D447" s="23" t="s">
        <v>643</v>
      </c>
      <c r="E447" s="1" t="s">
        <v>1483</v>
      </c>
      <c r="F447" s="3" t="s">
        <v>915</v>
      </c>
      <c r="G447" s="3" t="s">
        <v>1705</v>
      </c>
      <c r="H447" s="3" t="s">
        <v>45</v>
      </c>
      <c r="I447" s="3">
        <v>0.96400000000000008</v>
      </c>
      <c r="J447" s="18">
        <v>16</v>
      </c>
      <c r="K447" s="24">
        <v>100</v>
      </c>
      <c r="L447" s="28" t="s">
        <v>106</v>
      </c>
      <c r="M447" s="19">
        <v>20200</v>
      </c>
      <c r="N447" s="19"/>
      <c r="O447" s="20">
        <v>12979</v>
      </c>
      <c r="P447" s="21"/>
    </row>
    <row r="448" spans="1:16" s="22" customFormat="1" ht="38.25" x14ac:dyDescent="0.2">
      <c r="A448" s="15">
        <v>2017</v>
      </c>
      <c r="B448" s="15">
        <v>2019</v>
      </c>
      <c r="C448" s="24">
        <v>3</v>
      </c>
      <c r="D448" s="23" t="s">
        <v>229</v>
      </c>
      <c r="E448" s="1" t="s">
        <v>352</v>
      </c>
      <c r="F448" s="3" t="s">
        <v>477</v>
      </c>
      <c r="G448" s="3" t="s">
        <v>29</v>
      </c>
      <c r="H448" s="3" t="s">
        <v>57</v>
      </c>
      <c r="I448" s="3">
        <v>0.96200000000000008</v>
      </c>
      <c r="J448" s="18">
        <v>17</v>
      </c>
      <c r="K448" s="24">
        <v>100</v>
      </c>
      <c r="L448" s="28" t="s">
        <v>106</v>
      </c>
      <c r="M448" s="19">
        <v>12000</v>
      </c>
      <c r="N448" s="19"/>
      <c r="O448" s="20">
        <v>7660</v>
      </c>
      <c r="P448" s="21"/>
    </row>
    <row r="449" spans="1:16" s="22" customFormat="1" ht="76.5" x14ac:dyDescent="0.2">
      <c r="A449" s="15">
        <v>2018</v>
      </c>
      <c r="B449" s="15">
        <v>2020</v>
      </c>
      <c r="C449" s="24">
        <v>3</v>
      </c>
      <c r="D449" s="23" t="s">
        <v>663</v>
      </c>
      <c r="E449" s="1" t="s">
        <v>1484</v>
      </c>
      <c r="F449" s="3" t="s">
        <v>1675</v>
      </c>
      <c r="G449" s="3" t="s">
        <v>11</v>
      </c>
      <c r="H449" s="3" t="s">
        <v>46</v>
      </c>
      <c r="I449" s="3">
        <v>0.96200000000000008</v>
      </c>
      <c r="J449" s="18">
        <v>17</v>
      </c>
      <c r="K449" s="24">
        <v>80</v>
      </c>
      <c r="L449" s="28" t="s">
        <v>106</v>
      </c>
      <c r="M449" s="19">
        <v>10197.64</v>
      </c>
      <c r="N449" s="19"/>
      <c r="O449" s="20">
        <v>6510</v>
      </c>
      <c r="P449" s="21"/>
    </row>
    <row r="450" spans="1:16" s="22" customFormat="1" ht="76.5" x14ac:dyDescent="0.2">
      <c r="A450" s="15">
        <v>2018</v>
      </c>
      <c r="B450" s="15">
        <v>2020</v>
      </c>
      <c r="C450" s="24">
        <v>3</v>
      </c>
      <c r="D450" s="23" t="s">
        <v>663</v>
      </c>
      <c r="E450" s="1" t="s">
        <v>949</v>
      </c>
      <c r="F450" s="3" t="s">
        <v>950</v>
      </c>
      <c r="G450" s="3" t="s">
        <v>11</v>
      </c>
      <c r="H450" s="3" t="s">
        <v>53</v>
      </c>
      <c r="I450" s="3">
        <v>0.96200000000000008</v>
      </c>
      <c r="J450" s="18">
        <v>17</v>
      </c>
      <c r="K450" s="24">
        <v>20</v>
      </c>
      <c r="L450" s="28" t="s">
        <v>107</v>
      </c>
      <c r="M450" s="19">
        <v>2549.41</v>
      </c>
      <c r="N450" s="19"/>
      <c r="O450" s="20">
        <v>1627</v>
      </c>
      <c r="P450" s="21"/>
    </row>
    <row r="451" spans="1:16" s="22" customFormat="1" ht="51" x14ac:dyDescent="0.2">
      <c r="A451" s="15">
        <v>2017</v>
      </c>
      <c r="B451" s="15">
        <v>2019</v>
      </c>
      <c r="C451" s="24">
        <v>3</v>
      </c>
      <c r="D451" s="23" t="s">
        <v>230</v>
      </c>
      <c r="E451" s="1" t="s">
        <v>353</v>
      </c>
      <c r="F451" s="3" t="s">
        <v>1676</v>
      </c>
      <c r="G451" s="3" t="s">
        <v>31</v>
      </c>
      <c r="H451" s="3" t="s">
        <v>51</v>
      </c>
      <c r="I451" s="3">
        <v>0.96200000000000008</v>
      </c>
      <c r="J451" s="18">
        <v>17</v>
      </c>
      <c r="K451" s="24">
        <v>100</v>
      </c>
      <c r="L451" s="28" t="s">
        <v>106</v>
      </c>
      <c r="M451" s="19">
        <v>9765.8799999999992</v>
      </c>
      <c r="N451" s="19"/>
      <c r="O451" s="20">
        <v>6234</v>
      </c>
      <c r="P451" s="21"/>
    </row>
    <row r="452" spans="1:16" s="22" customFormat="1" ht="25.5" x14ac:dyDescent="0.2">
      <c r="A452" s="15">
        <v>2017</v>
      </c>
      <c r="B452" s="15">
        <v>2019</v>
      </c>
      <c r="C452" s="24">
        <v>3</v>
      </c>
      <c r="D452" s="23" t="s">
        <v>235</v>
      </c>
      <c r="E452" s="1" t="s">
        <v>1101</v>
      </c>
      <c r="F452" s="3" t="s">
        <v>482</v>
      </c>
      <c r="G452" s="3" t="s">
        <v>17</v>
      </c>
      <c r="H452" s="3" t="s">
        <v>56</v>
      </c>
      <c r="I452" s="3">
        <v>0.96200000000000008</v>
      </c>
      <c r="J452" s="18">
        <v>17</v>
      </c>
      <c r="K452" s="24">
        <v>100</v>
      </c>
      <c r="L452" s="28" t="s">
        <v>106</v>
      </c>
      <c r="M452" s="19">
        <v>19101</v>
      </c>
      <c r="N452" s="19"/>
      <c r="O452" s="20">
        <v>12193</v>
      </c>
      <c r="P452" s="21"/>
    </row>
    <row r="453" spans="1:16" s="22" customFormat="1" ht="25.5" x14ac:dyDescent="0.2">
      <c r="A453" s="15">
        <v>2018</v>
      </c>
      <c r="B453" s="15">
        <v>2020</v>
      </c>
      <c r="C453" s="24">
        <v>3</v>
      </c>
      <c r="D453" s="23" t="s">
        <v>647</v>
      </c>
      <c r="E453" s="1" t="s">
        <v>921</v>
      </c>
      <c r="F453" s="3" t="s">
        <v>922</v>
      </c>
      <c r="G453" s="3" t="s">
        <v>28</v>
      </c>
      <c r="H453" s="3" t="s">
        <v>46</v>
      </c>
      <c r="I453" s="3">
        <v>0.96200000000000008</v>
      </c>
      <c r="J453" s="18">
        <v>17</v>
      </c>
      <c r="K453" s="24">
        <v>60</v>
      </c>
      <c r="L453" s="28" t="s">
        <v>106</v>
      </c>
      <c r="M453" s="19">
        <v>3281.55</v>
      </c>
      <c r="N453" s="19"/>
      <c r="O453" s="20">
        <v>2094</v>
      </c>
      <c r="P453" s="21"/>
    </row>
    <row r="454" spans="1:16" s="22" customFormat="1" ht="25.5" x14ac:dyDescent="0.2">
      <c r="A454" s="15">
        <v>2018</v>
      </c>
      <c r="B454" s="15">
        <v>2020</v>
      </c>
      <c r="C454" s="24">
        <v>3</v>
      </c>
      <c r="D454" s="23" t="s">
        <v>647</v>
      </c>
      <c r="E454" s="1" t="s">
        <v>921</v>
      </c>
      <c r="F454" s="3" t="s">
        <v>1677</v>
      </c>
      <c r="G454" s="3" t="s">
        <v>13</v>
      </c>
      <c r="H454" s="3" t="s">
        <v>49</v>
      </c>
      <c r="I454" s="3">
        <v>0.96200000000000008</v>
      </c>
      <c r="J454" s="18">
        <v>17</v>
      </c>
      <c r="K454" s="24">
        <v>40</v>
      </c>
      <c r="L454" s="28" t="s">
        <v>107</v>
      </c>
      <c r="M454" s="19">
        <v>2187.6999999999998</v>
      </c>
      <c r="N454" s="19"/>
      <c r="O454" s="20">
        <v>1396</v>
      </c>
      <c r="P454" s="21"/>
    </row>
    <row r="455" spans="1:16" s="22" customFormat="1" ht="25.5" x14ac:dyDescent="0.2">
      <c r="A455" s="15">
        <v>2018</v>
      </c>
      <c r="B455" s="15">
        <v>2020</v>
      </c>
      <c r="C455" s="24">
        <v>3</v>
      </c>
      <c r="D455" s="23" t="s">
        <v>649</v>
      </c>
      <c r="E455" s="1" t="s">
        <v>924</v>
      </c>
      <c r="F455" s="3" t="s">
        <v>925</v>
      </c>
      <c r="G455" s="3" t="s">
        <v>11</v>
      </c>
      <c r="H455" s="3" t="s">
        <v>46</v>
      </c>
      <c r="I455" s="3">
        <v>0.96200000000000008</v>
      </c>
      <c r="J455" s="18">
        <v>17</v>
      </c>
      <c r="K455" s="24">
        <v>100</v>
      </c>
      <c r="L455" s="28" t="s">
        <v>106</v>
      </c>
      <c r="M455" s="19">
        <v>7764.71</v>
      </c>
      <c r="N455" s="19"/>
      <c r="O455" s="20">
        <v>4957</v>
      </c>
      <c r="P455" s="21"/>
    </row>
    <row r="456" spans="1:16" s="22" customFormat="1" ht="25.5" x14ac:dyDescent="0.2">
      <c r="A456" s="15">
        <v>2018</v>
      </c>
      <c r="B456" s="15">
        <v>2020</v>
      </c>
      <c r="C456" s="24">
        <v>3</v>
      </c>
      <c r="D456" s="23" t="s">
        <v>650</v>
      </c>
      <c r="E456" s="1" t="s">
        <v>1485</v>
      </c>
      <c r="F456" s="3" t="s">
        <v>926</v>
      </c>
      <c r="G456" s="3"/>
      <c r="H456" s="3" t="s">
        <v>60</v>
      </c>
      <c r="I456" s="3">
        <v>0.96099999999999997</v>
      </c>
      <c r="J456" s="18">
        <v>18</v>
      </c>
      <c r="K456" s="24">
        <v>100</v>
      </c>
      <c r="L456" s="28" t="s">
        <v>106</v>
      </c>
      <c r="M456" s="19">
        <v>5117.6499999999996</v>
      </c>
      <c r="N456" s="19"/>
      <c r="O456" s="20">
        <v>3245</v>
      </c>
      <c r="P456" s="21"/>
    </row>
    <row r="457" spans="1:16" s="22" customFormat="1" ht="38.25" x14ac:dyDescent="0.2">
      <c r="A457" s="15">
        <v>2018</v>
      </c>
      <c r="B457" s="15">
        <v>2020</v>
      </c>
      <c r="C457" s="24">
        <v>3</v>
      </c>
      <c r="D457" s="23" t="s">
        <v>679</v>
      </c>
      <c r="E457" s="1" t="s">
        <v>979</v>
      </c>
      <c r="F457" s="3" t="s">
        <v>980</v>
      </c>
      <c r="G457" s="3" t="s">
        <v>12</v>
      </c>
      <c r="H457" s="3" t="s">
        <v>52</v>
      </c>
      <c r="I457" s="3">
        <v>0.96099999999999997</v>
      </c>
      <c r="J457" s="18">
        <v>18</v>
      </c>
      <c r="K457" s="24">
        <v>100</v>
      </c>
      <c r="L457" s="28" t="s">
        <v>106</v>
      </c>
      <c r="M457" s="19">
        <v>9411.76</v>
      </c>
      <c r="N457" s="19"/>
      <c r="O457" s="20">
        <v>5968</v>
      </c>
      <c r="P457" s="21"/>
    </row>
    <row r="458" spans="1:16" s="22" customFormat="1" ht="25.5" x14ac:dyDescent="0.2">
      <c r="A458" s="15">
        <v>2017</v>
      </c>
      <c r="B458" s="15">
        <v>2019</v>
      </c>
      <c r="C458" s="24">
        <v>3</v>
      </c>
      <c r="D458" s="23" t="s">
        <v>239</v>
      </c>
      <c r="E458" s="1" t="s">
        <v>359</v>
      </c>
      <c r="F458" s="3" t="s">
        <v>485</v>
      </c>
      <c r="G458" s="3" t="s">
        <v>18</v>
      </c>
      <c r="H458" s="3" t="s">
        <v>45</v>
      </c>
      <c r="I458" s="3">
        <v>0.96</v>
      </c>
      <c r="J458" s="18">
        <v>19</v>
      </c>
      <c r="K458" s="24">
        <v>100</v>
      </c>
      <c r="L458" s="28" t="s">
        <v>106</v>
      </c>
      <c r="M458" s="19">
        <v>4705.88</v>
      </c>
      <c r="N458" s="19"/>
      <c r="O458" s="20">
        <v>2964</v>
      </c>
      <c r="P458" s="21"/>
    </row>
    <row r="459" spans="1:16" s="22" customFormat="1" ht="25.5" x14ac:dyDescent="0.2">
      <c r="A459" s="15">
        <v>2018</v>
      </c>
      <c r="B459" s="15">
        <v>2020</v>
      </c>
      <c r="C459" s="24">
        <v>3</v>
      </c>
      <c r="D459" s="23" t="s">
        <v>688</v>
      </c>
      <c r="E459" s="1" t="s">
        <v>995</v>
      </c>
      <c r="F459" s="3" t="s">
        <v>996</v>
      </c>
      <c r="G459" s="3" t="s">
        <v>11</v>
      </c>
      <c r="H459" s="3" t="s">
        <v>49</v>
      </c>
      <c r="I459" s="3">
        <v>0.96</v>
      </c>
      <c r="J459" s="18">
        <v>19</v>
      </c>
      <c r="K459" s="24">
        <v>100</v>
      </c>
      <c r="L459" s="28" t="s">
        <v>106</v>
      </c>
      <c r="M459" s="19">
        <v>4456.47</v>
      </c>
      <c r="N459" s="19"/>
      <c r="O459" s="20">
        <v>2808</v>
      </c>
      <c r="P459" s="21"/>
    </row>
    <row r="460" spans="1:16" s="22" customFormat="1" ht="51" x14ac:dyDescent="0.2">
      <c r="A460" s="15">
        <v>2018</v>
      </c>
      <c r="B460" s="15">
        <v>2020</v>
      </c>
      <c r="C460" s="24">
        <v>3</v>
      </c>
      <c r="D460" s="23" t="s">
        <v>685</v>
      </c>
      <c r="E460" s="1" t="s">
        <v>990</v>
      </c>
      <c r="F460" s="3" t="s">
        <v>1678</v>
      </c>
      <c r="G460" s="3" t="s">
        <v>119</v>
      </c>
      <c r="H460" s="3" t="s">
        <v>45</v>
      </c>
      <c r="I460" s="3">
        <v>0.96</v>
      </c>
      <c r="J460" s="18">
        <v>19</v>
      </c>
      <c r="K460" s="24">
        <v>100</v>
      </c>
      <c r="L460" s="28" t="s">
        <v>106</v>
      </c>
      <c r="M460" s="19">
        <v>4470.59</v>
      </c>
      <c r="N460" s="19"/>
      <c r="O460" s="20">
        <v>2817</v>
      </c>
      <c r="P460" s="21"/>
    </row>
    <row r="461" spans="1:16" s="22" customFormat="1" ht="51" x14ac:dyDescent="0.2">
      <c r="A461" s="15">
        <v>2018</v>
      </c>
      <c r="B461" s="15">
        <v>2020</v>
      </c>
      <c r="C461" s="24">
        <v>3</v>
      </c>
      <c r="D461" s="23" t="s">
        <v>698</v>
      </c>
      <c r="E461" s="1" t="s">
        <v>1014</v>
      </c>
      <c r="F461" s="3" t="s">
        <v>1015</v>
      </c>
      <c r="G461" s="3" t="s">
        <v>1691</v>
      </c>
      <c r="H461" s="3" t="s">
        <v>56</v>
      </c>
      <c r="I461" s="3">
        <v>0.96</v>
      </c>
      <c r="J461" s="18">
        <v>19</v>
      </c>
      <c r="K461" s="24">
        <v>100</v>
      </c>
      <c r="L461" s="28" t="s">
        <v>106</v>
      </c>
      <c r="M461" s="19">
        <v>21158.82</v>
      </c>
      <c r="N461" s="19"/>
      <c r="O461" s="20">
        <v>13329</v>
      </c>
      <c r="P461" s="21"/>
    </row>
    <row r="462" spans="1:16" s="22" customFormat="1" ht="25.5" x14ac:dyDescent="0.2">
      <c r="A462" s="15">
        <v>2018</v>
      </c>
      <c r="B462" s="15">
        <v>2020</v>
      </c>
      <c r="C462" s="24">
        <v>3</v>
      </c>
      <c r="D462" s="23" t="s">
        <v>652</v>
      </c>
      <c r="E462" s="1" t="s">
        <v>928</v>
      </c>
      <c r="F462" s="3" t="s">
        <v>1679</v>
      </c>
      <c r="G462" s="3" t="s">
        <v>17</v>
      </c>
      <c r="H462" s="3" t="s">
        <v>56</v>
      </c>
      <c r="I462" s="3">
        <v>0.96</v>
      </c>
      <c r="J462" s="18">
        <v>19</v>
      </c>
      <c r="K462" s="24">
        <v>100</v>
      </c>
      <c r="L462" s="28" t="s">
        <v>106</v>
      </c>
      <c r="M462" s="19">
        <v>22517.65</v>
      </c>
      <c r="N462" s="19"/>
      <c r="O462" s="20">
        <v>14184</v>
      </c>
      <c r="P462" s="21"/>
    </row>
    <row r="463" spans="1:16" s="22" customFormat="1" ht="89.25" x14ac:dyDescent="0.2">
      <c r="A463" s="15">
        <v>2017</v>
      </c>
      <c r="B463" s="15">
        <v>2019</v>
      </c>
      <c r="C463" s="24">
        <v>3</v>
      </c>
      <c r="D463" s="23" t="s">
        <v>232</v>
      </c>
      <c r="E463" s="1" t="s">
        <v>1486</v>
      </c>
      <c r="F463" s="3" t="s">
        <v>479</v>
      </c>
      <c r="G463" s="3" t="s">
        <v>35</v>
      </c>
      <c r="H463" s="3" t="s">
        <v>46</v>
      </c>
      <c r="I463" s="3">
        <v>0.96</v>
      </c>
      <c r="J463" s="18">
        <v>19</v>
      </c>
      <c r="K463" s="24">
        <v>100</v>
      </c>
      <c r="L463" s="28" t="s">
        <v>106</v>
      </c>
      <c r="M463" s="19">
        <v>3350.04</v>
      </c>
      <c r="N463" s="19"/>
      <c r="O463" s="20">
        <v>2110</v>
      </c>
      <c r="P463" s="21"/>
    </row>
    <row r="464" spans="1:16" s="22" customFormat="1" ht="38.25" x14ac:dyDescent="0.2">
      <c r="A464" s="15">
        <v>2018</v>
      </c>
      <c r="B464" s="15">
        <v>2020</v>
      </c>
      <c r="C464" s="24">
        <v>3</v>
      </c>
      <c r="D464" s="23" t="s">
        <v>654</v>
      </c>
      <c r="E464" s="1" t="s">
        <v>931</v>
      </c>
      <c r="F464" s="3" t="s">
        <v>932</v>
      </c>
      <c r="G464" s="3" t="s">
        <v>24</v>
      </c>
      <c r="H464" s="3" t="s">
        <v>56</v>
      </c>
      <c r="I464" s="3">
        <v>0.95900000000000007</v>
      </c>
      <c r="J464" s="18">
        <v>20</v>
      </c>
      <c r="K464" s="24">
        <v>100</v>
      </c>
      <c r="L464" s="28" t="s">
        <v>106</v>
      </c>
      <c r="M464" s="19">
        <v>11188.24</v>
      </c>
      <c r="N464" s="19"/>
      <c r="O464" s="20">
        <v>7000</v>
      </c>
      <c r="P464" s="21"/>
    </row>
    <row r="465" spans="1:16" s="22" customFormat="1" ht="25.5" x14ac:dyDescent="0.2">
      <c r="A465" s="15">
        <v>2018</v>
      </c>
      <c r="B465" s="15">
        <v>2020</v>
      </c>
      <c r="C465" s="24">
        <v>3</v>
      </c>
      <c r="D465" s="23" t="s">
        <v>657</v>
      </c>
      <c r="E465" s="1" t="s">
        <v>937</v>
      </c>
      <c r="F465" s="3" t="s">
        <v>938</v>
      </c>
      <c r="G465" s="3" t="s">
        <v>455</v>
      </c>
      <c r="H465" s="3" t="s">
        <v>51</v>
      </c>
      <c r="I465" s="3">
        <v>0.95799999999999996</v>
      </c>
      <c r="J465" s="18">
        <v>21</v>
      </c>
      <c r="K465" s="24">
        <v>100</v>
      </c>
      <c r="L465" s="28" t="s">
        <v>106</v>
      </c>
      <c r="M465" s="19">
        <v>15797.65</v>
      </c>
      <c r="N465" s="19"/>
      <c r="O465" s="20">
        <v>9819</v>
      </c>
      <c r="P465" s="21"/>
    </row>
    <row r="466" spans="1:16" s="22" customFormat="1" ht="51" x14ac:dyDescent="0.2">
      <c r="A466" s="15">
        <v>2018</v>
      </c>
      <c r="B466" s="15">
        <v>2020</v>
      </c>
      <c r="C466" s="24">
        <v>3</v>
      </c>
      <c r="D466" s="23" t="s">
        <v>666</v>
      </c>
      <c r="E466" s="1" t="s">
        <v>1487</v>
      </c>
      <c r="F466" s="3" t="s">
        <v>1680</v>
      </c>
      <c r="G466" s="3" t="s">
        <v>17</v>
      </c>
      <c r="H466" s="3" t="s">
        <v>56</v>
      </c>
      <c r="I466" s="3">
        <v>0.95799999999999996</v>
      </c>
      <c r="J466" s="18">
        <v>21</v>
      </c>
      <c r="K466" s="24">
        <v>100</v>
      </c>
      <c r="L466" s="28" t="s">
        <v>106</v>
      </c>
      <c r="M466" s="19">
        <v>23588.240000000002</v>
      </c>
      <c r="N466" s="19"/>
      <c r="O466" s="20">
        <v>14660</v>
      </c>
      <c r="P466" s="21"/>
    </row>
    <row r="467" spans="1:16" s="22" customFormat="1" ht="38.25" x14ac:dyDescent="0.2">
      <c r="A467" s="15">
        <v>2018</v>
      </c>
      <c r="B467" s="15">
        <v>2019</v>
      </c>
      <c r="C467" s="24">
        <v>3</v>
      </c>
      <c r="D467" s="23" t="s">
        <v>655</v>
      </c>
      <c r="E467" s="1" t="s">
        <v>933</v>
      </c>
      <c r="F467" s="3" t="s">
        <v>934</v>
      </c>
      <c r="G467" s="3" t="s">
        <v>10</v>
      </c>
      <c r="H467" s="3" t="s">
        <v>54</v>
      </c>
      <c r="I467" s="3">
        <v>0.95799999999999996</v>
      </c>
      <c r="J467" s="18">
        <v>21</v>
      </c>
      <c r="K467" s="24">
        <v>100</v>
      </c>
      <c r="L467" s="28" t="s">
        <v>106</v>
      </c>
      <c r="M467" s="19">
        <v>11205</v>
      </c>
      <c r="N467" s="19"/>
      <c r="O467" s="20">
        <v>6965</v>
      </c>
      <c r="P467" s="21"/>
    </row>
    <row r="468" spans="1:16" s="22" customFormat="1" ht="38.25" x14ac:dyDescent="0.2">
      <c r="A468" s="15">
        <v>2017</v>
      </c>
      <c r="B468" s="15">
        <v>2019</v>
      </c>
      <c r="C468" s="24">
        <v>3</v>
      </c>
      <c r="D468" s="23" t="s">
        <v>233</v>
      </c>
      <c r="E468" s="1" t="s">
        <v>1091</v>
      </c>
      <c r="F468" s="3" t="s">
        <v>480</v>
      </c>
      <c r="G468" s="3" t="s">
        <v>26</v>
      </c>
      <c r="H468" s="3" t="s">
        <v>51</v>
      </c>
      <c r="I468" s="3">
        <v>0.95700000000000007</v>
      </c>
      <c r="J468" s="18">
        <v>22</v>
      </c>
      <c r="K468" s="24">
        <v>100</v>
      </c>
      <c r="L468" s="28" t="s">
        <v>106</v>
      </c>
      <c r="M468" s="19">
        <v>8705.8799999999992</v>
      </c>
      <c r="N468" s="19"/>
      <c r="O468" s="20">
        <v>5374</v>
      </c>
      <c r="P468" s="21"/>
    </row>
    <row r="469" spans="1:16" s="22" customFormat="1" ht="51" x14ac:dyDescent="0.2">
      <c r="A469" s="15">
        <v>2018</v>
      </c>
      <c r="B469" s="15">
        <v>2020</v>
      </c>
      <c r="C469" s="24">
        <v>3</v>
      </c>
      <c r="D469" s="23" t="s">
        <v>661</v>
      </c>
      <c r="E469" s="1" t="s">
        <v>945</v>
      </c>
      <c r="F469" s="3" t="s">
        <v>946</v>
      </c>
      <c r="G469" s="3" t="s">
        <v>16</v>
      </c>
      <c r="H469" s="3" t="s">
        <v>57</v>
      </c>
      <c r="I469" s="3">
        <v>0.95700000000000007</v>
      </c>
      <c r="J469" s="18">
        <v>22</v>
      </c>
      <c r="K469" s="24">
        <v>100</v>
      </c>
      <c r="L469" s="28" t="s">
        <v>106</v>
      </c>
      <c r="M469" s="19">
        <v>23823.53</v>
      </c>
      <c r="N469" s="19"/>
      <c r="O469" s="20">
        <v>14707</v>
      </c>
      <c r="P469" s="21"/>
    </row>
    <row r="470" spans="1:16" s="22" customFormat="1" ht="25.5" x14ac:dyDescent="0.2">
      <c r="A470" s="15">
        <v>2017</v>
      </c>
      <c r="B470" s="15">
        <v>2019</v>
      </c>
      <c r="C470" s="24">
        <v>3</v>
      </c>
      <c r="D470" s="23" t="s">
        <v>238</v>
      </c>
      <c r="E470" s="1" t="s">
        <v>358</v>
      </c>
      <c r="F470" s="3" t="s">
        <v>484</v>
      </c>
      <c r="G470" s="3" t="s">
        <v>455</v>
      </c>
      <c r="H470" s="3" t="s">
        <v>51</v>
      </c>
      <c r="I470" s="3">
        <v>0.95599999999999996</v>
      </c>
      <c r="J470" s="18">
        <v>23</v>
      </c>
      <c r="K470" s="24">
        <v>50</v>
      </c>
      <c r="L470" s="28" t="s">
        <v>106</v>
      </c>
      <c r="M470" s="19">
        <v>6282.35</v>
      </c>
      <c r="N470" s="19"/>
      <c r="O470" s="20">
        <v>3852</v>
      </c>
      <c r="P470" s="21"/>
    </row>
    <row r="471" spans="1:16" s="22" customFormat="1" ht="51" x14ac:dyDescent="0.2">
      <c r="A471" s="15">
        <v>2017</v>
      </c>
      <c r="B471" s="15">
        <v>2019</v>
      </c>
      <c r="C471" s="24">
        <v>3</v>
      </c>
      <c r="D471" s="23" t="s">
        <v>238</v>
      </c>
      <c r="E471" s="1" t="s">
        <v>358</v>
      </c>
      <c r="F471" s="3" t="s">
        <v>73</v>
      </c>
      <c r="G471" s="3" t="s">
        <v>1691</v>
      </c>
      <c r="H471" s="3" t="s">
        <v>56</v>
      </c>
      <c r="I471" s="3">
        <v>0.95599999999999996</v>
      </c>
      <c r="J471" s="18">
        <v>23</v>
      </c>
      <c r="K471" s="24">
        <v>50</v>
      </c>
      <c r="L471" s="28" t="s">
        <v>107</v>
      </c>
      <c r="M471" s="19">
        <v>6282.35</v>
      </c>
      <c r="N471" s="19"/>
      <c r="O471" s="20">
        <v>3852</v>
      </c>
      <c r="P471" s="21"/>
    </row>
    <row r="472" spans="1:16" s="22" customFormat="1" ht="38.25" x14ac:dyDescent="0.2">
      <c r="A472" s="15">
        <v>2017</v>
      </c>
      <c r="B472" s="15">
        <v>2019</v>
      </c>
      <c r="C472" s="24">
        <v>3</v>
      </c>
      <c r="D472" s="23" t="s">
        <v>237</v>
      </c>
      <c r="E472" s="1" t="s">
        <v>357</v>
      </c>
      <c r="F472" s="3" t="s">
        <v>483</v>
      </c>
      <c r="G472" s="3" t="s">
        <v>448</v>
      </c>
      <c r="H472" s="3" t="s">
        <v>53</v>
      </c>
      <c r="I472" s="3">
        <v>0.95599999999999996</v>
      </c>
      <c r="J472" s="18">
        <v>23</v>
      </c>
      <c r="K472" s="24">
        <v>100</v>
      </c>
      <c r="L472" s="28" t="s">
        <v>106</v>
      </c>
      <c r="M472" s="19">
        <v>5400</v>
      </c>
      <c r="N472" s="19"/>
      <c r="O472" s="20">
        <v>3312</v>
      </c>
      <c r="P472" s="21"/>
    </row>
    <row r="473" spans="1:16" s="22" customFormat="1" ht="89.25" x14ac:dyDescent="0.2">
      <c r="A473" s="15">
        <v>2017</v>
      </c>
      <c r="B473" s="15">
        <v>2019</v>
      </c>
      <c r="C473" s="24">
        <v>3</v>
      </c>
      <c r="D473" s="23" t="s">
        <v>277</v>
      </c>
      <c r="E473" s="1" t="s">
        <v>1090</v>
      </c>
      <c r="F473" s="3" t="s">
        <v>523</v>
      </c>
      <c r="G473" s="3" t="s">
        <v>28</v>
      </c>
      <c r="H473" s="3" t="s">
        <v>59</v>
      </c>
      <c r="I473" s="3">
        <v>0.95499999999999996</v>
      </c>
      <c r="J473" s="18">
        <v>24</v>
      </c>
      <c r="K473" s="24">
        <v>100</v>
      </c>
      <c r="L473" s="28" t="s">
        <v>106</v>
      </c>
      <c r="M473" s="19">
        <v>9444.25</v>
      </c>
      <c r="N473" s="19"/>
      <c r="O473" s="20">
        <v>5751</v>
      </c>
      <c r="P473" s="21"/>
    </row>
    <row r="474" spans="1:16" s="22" customFormat="1" ht="25.5" x14ac:dyDescent="0.2">
      <c r="A474" s="15">
        <v>2018</v>
      </c>
      <c r="B474" s="15">
        <v>2020</v>
      </c>
      <c r="C474" s="24">
        <v>3</v>
      </c>
      <c r="D474" s="23" t="s">
        <v>667</v>
      </c>
      <c r="E474" s="1" t="s">
        <v>954</v>
      </c>
      <c r="F474" s="3" t="s">
        <v>105</v>
      </c>
      <c r="G474" s="3" t="s">
        <v>1704</v>
      </c>
      <c r="H474" s="3" t="s">
        <v>53</v>
      </c>
      <c r="I474" s="3">
        <v>0.95499999999999996</v>
      </c>
      <c r="J474" s="18">
        <v>24</v>
      </c>
      <c r="K474" s="24">
        <v>100</v>
      </c>
      <c r="L474" s="28" t="s">
        <v>106</v>
      </c>
      <c r="M474" s="19">
        <v>14231.11</v>
      </c>
      <c r="N474" s="19"/>
      <c r="O474" s="20">
        <v>8666</v>
      </c>
      <c r="P474" s="21"/>
    </row>
    <row r="475" spans="1:16" s="22" customFormat="1" ht="51" x14ac:dyDescent="0.2">
      <c r="A475" s="15">
        <v>2018</v>
      </c>
      <c r="B475" s="15">
        <v>2019</v>
      </c>
      <c r="C475" s="24">
        <v>3</v>
      </c>
      <c r="D475" s="23" t="s">
        <v>673</v>
      </c>
      <c r="E475" s="1" t="s">
        <v>964</v>
      </c>
      <c r="F475" s="3" t="s">
        <v>965</v>
      </c>
      <c r="G475" s="3" t="s">
        <v>12</v>
      </c>
      <c r="H475" s="3" t="s">
        <v>46</v>
      </c>
      <c r="I475" s="3">
        <v>0.95499999999999996</v>
      </c>
      <c r="J475" s="18">
        <v>24</v>
      </c>
      <c r="K475" s="24">
        <v>80</v>
      </c>
      <c r="L475" s="28" t="s">
        <v>106</v>
      </c>
      <c r="M475" s="19">
        <v>6901.64</v>
      </c>
      <c r="N475" s="19"/>
      <c r="O475" s="20">
        <v>4203</v>
      </c>
      <c r="P475" s="21"/>
    </row>
    <row r="476" spans="1:16" s="22" customFormat="1" ht="51" x14ac:dyDescent="0.2">
      <c r="A476" s="15">
        <v>2018</v>
      </c>
      <c r="B476" s="15">
        <v>2019</v>
      </c>
      <c r="C476" s="24">
        <v>3</v>
      </c>
      <c r="D476" s="23" t="s">
        <v>673</v>
      </c>
      <c r="E476" s="1" t="s">
        <v>966</v>
      </c>
      <c r="F476" s="3" t="s">
        <v>967</v>
      </c>
      <c r="G476" s="3" t="s">
        <v>448</v>
      </c>
      <c r="H476" s="3" t="s">
        <v>53</v>
      </c>
      <c r="I476" s="3">
        <v>0.95499999999999996</v>
      </c>
      <c r="J476" s="18">
        <v>24</v>
      </c>
      <c r="K476" s="24">
        <v>20</v>
      </c>
      <c r="L476" s="28" t="s">
        <v>107</v>
      </c>
      <c r="M476" s="19">
        <v>1725.41</v>
      </c>
      <c r="N476" s="19"/>
      <c r="O476" s="20">
        <v>1050</v>
      </c>
      <c r="P476" s="21"/>
    </row>
    <row r="477" spans="1:16" s="22" customFormat="1" ht="63.75" x14ac:dyDescent="0.2">
      <c r="A477" s="15">
        <v>2017</v>
      </c>
      <c r="B477" s="15">
        <v>2019</v>
      </c>
      <c r="C477" s="24">
        <v>3</v>
      </c>
      <c r="D477" s="23" t="s">
        <v>251</v>
      </c>
      <c r="E477" s="1" t="s">
        <v>1084</v>
      </c>
      <c r="F477" s="3" t="s">
        <v>498</v>
      </c>
      <c r="G477" s="3" t="s">
        <v>14</v>
      </c>
      <c r="H477" s="3" t="s">
        <v>46</v>
      </c>
      <c r="I477" s="3">
        <v>0.95499999999999996</v>
      </c>
      <c r="J477" s="18">
        <v>24</v>
      </c>
      <c r="K477" s="24">
        <v>80</v>
      </c>
      <c r="L477" s="28" t="s">
        <v>106</v>
      </c>
      <c r="M477" s="19">
        <v>14275.55</v>
      </c>
      <c r="N477" s="19"/>
      <c r="O477" s="20">
        <v>8693</v>
      </c>
      <c r="P477" s="21"/>
    </row>
    <row r="478" spans="1:16" s="22" customFormat="1" ht="63.75" x14ac:dyDescent="0.2">
      <c r="A478" s="15">
        <v>2017</v>
      </c>
      <c r="B478" s="15">
        <v>2019</v>
      </c>
      <c r="C478" s="24">
        <v>3</v>
      </c>
      <c r="D478" s="23" t="s">
        <v>251</v>
      </c>
      <c r="E478" s="1" t="s">
        <v>368</v>
      </c>
      <c r="F478" s="3" t="s">
        <v>499</v>
      </c>
      <c r="G478" s="3" t="s">
        <v>68</v>
      </c>
      <c r="H478" s="3" t="s">
        <v>47</v>
      </c>
      <c r="I478" s="3">
        <v>0.95499999999999996</v>
      </c>
      <c r="J478" s="18">
        <v>24</v>
      </c>
      <c r="K478" s="24">
        <v>20</v>
      </c>
      <c r="L478" s="28" t="s">
        <v>107</v>
      </c>
      <c r="M478" s="19">
        <v>3568.88</v>
      </c>
      <c r="N478" s="19"/>
      <c r="O478" s="20">
        <v>2174</v>
      </c>
      <c r="P478" s="21"/>
    </row>
    <row r="479" spans="1:16" s="22" customFormat="1" ht="25.5" x14ac:dyDescent="0.2">
      <c r="A479" s="15">
        <v>2017</v>
      </c>
      <c r="B479" s="15">
        <v>2019</v>
      </c>
      <c r="C479" s="24">
        <v>3</v>
      </c>
      <c r="D479" s="23" t="s">
        <v>234</v>
      </c>
      <c r="E479" s="1" t="s">
        <v>355</v>
      </c>
      <c r="F479" s="3" t="s">
        <v>481</v>
      </c>
      <c r="G479" s="3" t="s">
        <v>14</v>
      </c>
      <c r="H479" s="3" t="s">
        <v>46</v>
      </c>
      <c r="I479" s="3">
        <v>0.95499999999999996</v>
      </c>
      <c r="J479" s="18">
        <v>24</v>
      </c>
      <c r="K479" s="24">
        <v>100</v>
      </c>
      <c r="L479" s="28" t="s">
        <v>106</v>
      </c>
      <c r="M479" s="19">
        <v>25000</v>
      </c>
      <c r="N479" s="19"/>
      <c r="O479" s="20">
        <v>15224</v>
      </c>
      <c r="P479" s="21"/>
    </row>
    <row r="480" spans="1:16" s="22" customFormat="1" ht="63.75" x14ac:dyDescent="0.2">
      <c r="A480" s="15">
        <v>2018</v>
      </c>
      <c r="B480" s="15">
        <v>2020</v>
      </c>
      <c r="C480" s="24">
        <v>3</v>
      </c>
      <c r="D480" s="23" t="s">
        <v>662</v>
      </c>
      <c r="E480" s="1" t="s">
        <v>947</v>
      </c>
      <c r="F480" s="3" t="s">
        <v>948</v>
      </c>
      <c r="G480" s="3" t="s">
        <v>13</v>
      </c>
      <c r="H480" s="3" t="s">
        <v>49</v>
      </c>
      <c r="I480" s="3">
        <v>0.95499999999999996</v>
      </c>
      <c r="J480" s="18">
        <v>24</v>
      </c>
      <c r="K480" s="24">
        <v>100</v>
      </c>
      <c r="L480" s="28" t="s">
        <v>106</v>
      </c>
      <c r="M480" s="19">
        <v>4941.18</v>
      </c>
      <c r="N480" s="19"/>
      <c r="O480" s="20">
        <v>3009</v>
      </c>
      <c r="P480" s="21"/>
    </row>
    <row r="481" spans="1:16" s="22" customFormat="1" ht="38.25" x14ac:dyDescent="0.2">
      <c r="A481" s="15">
        <v>2017</v>
      </c>
      <c r="B481" s="15">
        <v>2019</v>
      </c>
      <c r="C481" s="24">
        <v>3</v>
      </c>
      <c r="D481" s="23" t="s">
        <v>248</v>
      </c>
      <c r="E481" s="1" t="s">
        <v>366</v>
      </c>
      <c r="F481" s="3" t="s">
        <v>495</v>
      </c>
      <c r="G481" s="3" t="s">
        <v>14</v>
      </c>
      <c r="H481" s="3" t="s">
        <v>46</v>
      </c>
      <c r="I481" s="3">
        <v>0.95499999999999996</v>
      </c>
      <c r="J481" s="18">
        <v>24</v>
      </c>
      <c r="K481" s="24">
        <v>100</v>
      </c>
      <c r="L481" s="28" t="s">
        <v>106</v>
      </c>
      <c r="M481" s="19">
        <v>7764.71</v>
      </c>
      <c r="N481" s="19"/>
      <c r="O481" s="20">
        <v>4728</v>
      </c>
      <c r="P481" s="21"/>
    </row>
    <row r="482" spans="1:16" s="22" customFormat="1" ht="25.5" x14ac:dyDescent="0.2">
      <c r="A482" s="15">
        <v>2018</v>
      </c>
      <c r="B482" s="15">
        <v>2020</v>
      </c>
      <c r="C482" s="24">
        <v>3</v>
      </c>
      <c r="D482" s="23" t="s">
        <v>691</v>
      </c>
      <c r="E482" s="1" t="s">
        <v>1002</v>
      </c>
      <c r="F482" s="3" t="s">
        <v>1003</v>
      </c>
      <c r="G482" s="3" t="s">
        <v>1702</v>
      </c>
      <c r="H482" s="3" t="s">
        <v>46</v>
      </c>
      <c r="I482" s="3">
        <v>0.95499999999999996</v>
      </c>
      <c r="J482" s="18">
        <v>24</v>
      </c>
      <c r="K482" s="24">
        <v>100</v>
      </c>
      <c r="L482" s="28" t="s">
        <v>106</v>
      </c>
      <c r="M482" s="19">
        <v>4117.6499999999996</v>
      </c>
      <c r="N482" s="19"/>
      <c r="O482" s="20">
        <v>2507</v>
      </c>
      <c r="P482" s="21"/>
    </row>
    <row r="483" spans="1:16" s="22" customFormat="1" ht="25.5" x14ac:dyDescent="0.2">
      <c r="A483" s="15">
        <v>2018</v>
      </c>
      <c r="B483" s="15">
        <v>2020</v>
      </c>
      <c r="C483" s="24">
        <v>3</v>
      </c>
      <c r="D483" s="23" t="s">
        <v>672</v>
      </c>
      <c r="E483" s="1" t="s">
        <v>962</v>
      </c>
      <c r="F483" s="3" t="s">
        <v>963</v>
      </c>
      <c r="G483" s="3" t="s">
        <v>11</v>
      </c>
      <c r="H483" s="3" t="s">
        <v>46</v>
      </c>
      <c r="I483" s="3">
        <v>0.95499999999999996</v>
      </c>
      <c r="J483" s="18">
        <v>24</v>
      </c>
      <c r="K483" s="24">
        <v>100</v>
      </c>
      <c r="L483" s="28" t="s">
        <v>106</v>
      </c>
      <c r="M483" s="19">
        <v>4588.24</v>
      </c>
      <c r="N483" s="19"/>
      <c r="O483" s="20">
        <v>2794</v>
      </c>
      <c r="P483" s="21"/>
    </row>
    <row r="484" spans="1:16" s="22" customFormat="1" ht="25.5" x14ac:dyDescent="0.2">
      <c r="A484" s="15">
        <v>2017</v>
      </c>
      <c r="B484" s="15">
        <v>2019</v>
      </c>
      <c r="C484" s="24">
        <v>3</v>
      </c>
      <c r="D484" s="23" t="s">
        <v>278</v>
      </c>
      <c r="E484" s="1" t="s">
        <v>386</v>
      </c>
      <c r="F484" s="3" t="s">
        <v>1102</v>
      </c>
      <c r="G484" s="3" t="s">
        <v>1702</v>
      </c>
      <c r="H484" s="3" t="s">
        <v>46</v>
      </c>
      <c r="I484" s="3">
        <v>0.95499999999999996</v>
      </c>
      <c r="J484" s="18">
        <v>24</v>
      </c>
      <c r="K484" s="24">
        <v>100</v>
      </c>
      <c r="L484" s="28" t="s">
        <v>106</v>
      </c>
      <c r="M484" s="19">
        <v>9800</v>
      </c>
      <c r="N484" s="19"/>
      <c r="O484" s="20">
        <v>5968</v>
      </c>
      <c r="P484" s="21"/>
    </row>
    <row r="485" spans="1:16" s="22" customFormat="1" ht="25.5" x14ac:dyDescent="0.2">
      <c r="A485" s="15">
        <v>2018</v>
      </c>
      <c r="B485" s="15">
        <v>2019</v>
      </c>
      <c r="C485" s="24">
        <v>3</v>
      </c>
      <c r="D485" s="23" t="s">
        <v>664</v>
      </c>
      <c r="E485" s="1" t="s">
        <v>951</v>
      </c>
      <c r="F485" s="3" t="s">
        <v>1681</v>
      </c>
      <c r="G485" s="3" t="s">
        <v>9</v>
      </c>
      <c r="H485" s="3" t="s">
        <v>56</v>
      </c>
      <c r="I485" s="3">
        <v>0.95400000000000007</v>
      </c>
      <c r="J485" s="18">
        <v>25</v>
      </c>
      <c r="K485" s="24">
        <v>100</v>
      </c>
      <c r="L485" s="28" t="s">
        <v>106</v>
      </c>
      <c r="M485" s="19">
        <v>17104.71</v>
      </c>
      <c r="N485" s="19"/>
      <c r="O485" s="20">
        <v>10344</v>
      </c>
      <c r="P485" s="21"/>
    </row>
    <row r="486" spans="1:16" s="22" customFormat="1" ht="63.75" x14ac:dyDescent="0.2">
      <c r="A486" s="15">
        <v>2017</v>
      </c>
      <c r="B486" s="15">
        <v>2019</v>
      </c>
      <c r="C486" s="24">
        <v>3</v>
      </c>
      <c r="D486" s="23" t="s">
        <v>241</v>
      </c>
      <c r="E486" s="1" t="s">
        <v>361</v>
      </c>
      <c r="F486" s="3" t="s">
        <v>488</v>
      </c>
      <c r="G486" s="3" t="s">
        <v>14</v>
      </c>
      <c r="H486" s="3" t="s">
        <v>59</v>
      </c>
      <c r="I486" s="3">
        <v>0.95299999999999996</v>
      </c>
      <c r="J486" s="18">
        <v>26</v>
      </c>
      <c r="K486" s="24">
        <v>100</v>
      </c>
      <c r="L486" s="28" t="s">
        <v>106</v>
      </c>
      <c r="M486" s="19">
        <v>24470.59</v>
      </c>
      <c r="N486" s="19"/>
      <c r="O486" s="20">
        <v>14695</v>
      </c>
      <c r="P486" s="21"/>
    </row>
    <row r="487" spans="1:16" s="22" customFormat="1" ht="25.5" x14ac:dyDescent="0.2">
      <c r="A487" s="15">
        <v>2018</v>
      </c>
      <c r="B487" s="15">
        <v>2020</v>
      </c>
      <c r="C487" s="24">
        <v>3</v>
      </c>
      <c r="D487" s="23" t="s">
        <v>686</v>
      </c>
      <c r="E487" s="1" t="s">
        <v>991</v>
      </c>
      <c r="F487" s="3" t="s">
        <v>992</v>
      </c>
      <c r="G487" s="3" t="s">
        <v>11</v>
      </c>
      <c r="H487" s="3" t="s">
        <v>59</v>
      </c>
      <c r="I487" s="3">
        <v>0.95200000000000007</v>
      </c>
      <c r="J487" s="18">
        <v>27</v>
      </c>
      <c r="K487" s="24">
        <v>100</v>
      </c>
      <c r="L487" s="28" t="s">
        <v>106</v>
      </c>
      <c r="M487" s="19">
        <v>4043.53</v>
      </c>
      <c r="N487" s="19"/>
      <c r="O487" s="20">
        <v>2411</v>
      </c>
      <c r="P487" s="21"/>
    </row>
    <row r="488" spans="1:16" s="22" customFormat="1" ht="25.5" x14ac:dyDescent="0.2">
      <c r="A488" s="15">
        <v>2018</v>
      </c>
      <c r="B488" s="15">
        <v>2020</v>
      </c>
      <c r="C488" s="24">
        <v>3</v>
      </c>
      <c r="D488" s="23" t="s">
        <v>692</v>
      </c>
      <c r="E488" s="1" t="s">
        <v>1004</v>
      </c>
      <c r="F488" s="3" t="s">
        <v>1005</v>
      </c>
      <c r="G488" s="3" t="s">
        <v>25</v>
      </c>
      <c r="H488" s="3" t="s">
        <v>57</v>
      </c>
      <c r="I488" s="3">
        <v>0.95200000000000007</v>
      </c>
      <c r="J488" s="18">
        <v>27</v>
      </c>
      <c r="K488" s="24">
        <v>100</v>
      </c>
      <c r="L488" s="28" t="s">
        <v>106</v>
      </c>
      <c r="M488" s="19">
        <v>5100</v>
      </c>
      <c r="N488" s="19"/>
      <c r="O488" s="20">
        <v>3042</v>
      </c>
      <c r="P488" s="21"/>
    </row>
    <row r="489" spans="1:16" s="22" customFormat="1" ht="38.25" x14ac:dyDescent="0.2">
      <c r="A489" s="15">
        <v>2017</v>
      </c>
      <c r="B489" s="15">
        <v>2019</v>
      </c>
      <c r="C489" s="24">
        <v>3</v>
      </c>
      <c r="D489" s="23" t="s">
        <v>244</v>
      </c>
      <c r="E489" s="1" t="s">
        <v>1093</v>
      </c>
      <c r="F489" s="3" t="s">
        <v>491</v>
      </c>
      <c r="G489" s="3" t="s">
        <v>32</v>
      </c>
      <c r="H489" s="3" t="s">
        <v>57</v>
      </c>
      <c r="I489" s="3">
        <v>0.95200000000000007</v>
      </c>
      <c r="J489" s="18">
        <v>27</v>
      </c>
      <c r="K489" s="24">
        <v>100</v>
      </c>
      <c r="L489" s="28" t="s">
        <v>106</v>
      </c>
      <c r="M489" s="19">
        <v>21176.47</v>
      </c>
      <c r="N489" s="19"/>
      <c r="O489" s="20">
        <v>12628</v>
      </c>
      <c r="P489" s="21"/>
    </row>
    <row r="490" spans="1:16" s="22" customFormat="1" ht="38.25" x14ac:dyDescent="0.2">
      <c r="A490" s="15">
        <v>2017</v>
      </c>
      <c r="B490" s="15">
        <v>2019</v>
      </c>
      <c r="C490" s="24">
        <v>3</v>
      </c>
      <c r="D490" s="23" t="s">
        <v>243</v>
      </c>
      <c r="E490" s="1" t="s">
        <v>1085</v>
      </c>
      <c r="F490" s="3" t="s">
        <v>490</v>
      </c>
      <c r="G490" s="3" t="s">
        <v>8</v>
      </c>
      <c r="H490" s="3" t="s">
        <v>52</v>
      </c>
      <c r="I490" s="3">
        <v>0.95200000000000007</v>
      </c>
      <c r="J490" s="18">
        <v>27</v>
      </c>
      <c r="K490" s="24">
        <v>100</v>
      </c>
      <c r="L490" s="28" t="s">
        <v>106</v>
      </c>
      <c r="M490" s="19">
        <v>6315.79</v>
      </c>
      <c r="N490" s="19"/>
      <c r="O490" s="20">
        <v>3766</v>
      </c>
      <c r="P490" s="21"/>
    </row>
    <row r="491" spans="1:16" s="22" customFormat="1" ht="25.5" x14ac:dyDescent="0.2">
      <c r="A491" s="25">
        <v>2017</v>
      </c>
      <c r="B491" s="25">
        <v>2019</v>
      </c>
      <c r="C491" s="24">
        <v>3</v>
      </c>
      <c r="D491" s="23" t="s">
        <v>242</v>
      </c>
      <c r="E491" s="1" t="s">
        <v>362</v>
      </c>
      <c r="F491" s="3" t="s">
        <v>489</v>
      </c>
      <c r="G491" s="3" t="s">
        <v>109</v>
      </c>
      <c r="H491" s="3" t="s">
        <v>45</v>
      </c>
      <c r="I491" s="1">
        <v>0.95200000000000007</v>
      </c>
      <c r="J491" s="26">
        <v>27</v>
      </c>
      <c r="K491" s="27">
        <v>100</v>
      </c>
      <c r="L491" s="28" t="s">
        <v>106</v>
      </c>
      <c r="M491" s="19">
        <v>6694.12</v>
      </c>
      <c r="N491" s="19"/>
      <c r="O491" s="20">
        <v>3992</v>
      </c>
      <c r="P491" s="21"/>
    </row>
    <row r="492" spans="1:16" s="22" customFormat="1" ht="38.25" x14ac:dyDescent="0.2">
      <c r="A492" s="25">
        <v>2017</v>
      </c>
      <c r="B492" s="25">
        <v>2019</v>
      </c>
      <c r="C492" s="24">
        <v>3</v>
      </c>
      <c r="D492" s="23" t="s">
        <v>275</v>
      </c>
      <c r="E492" s="1" t="s">
        <v>384</v>
      </c>
      <c r="F492" s="3" t="s">
        <v>521</v>
      </c>
      <c r="G492" s="3" t="s">
        <v>15</v>
      </c>
      <c r="H492" s="3" t="s">
        <v>52</v>
      </c>
      <c r="I492" s="1">
        <v>0.95200000000000007</v>
      </c>
      <c r="J492" s="26">
        <v>27</v>
      </c>
      <c r="K492" s="27">
        <v>100</v>
      </c>
      <c r="L492" s="28" t="s">
        <v>106</v>
      </c>
      <c r="M492" s="19">
        <v>7052.63</v>
      </c>
      <c r="N492" s="19"/>
      <c r="O492" s="20">
        <v>4206</v>
      </c>
      <c r="P492" s="21"/>
    </row>
    <row r="493" spans="1:16" s="22" customFormat="1" ht="25.5" x14ac:dyDescent="0.2">
      <c r="A493" s="25">
        <v>2017</v>
      </c>
      <c r="B493" s="25">
        <v>2019</v>
      </c>
      <c r="C493" s="24">
        <v>3</v>
      </c>
      <c r="D493" s="23" t="s">
        <v>280</v>
      </c>
      <c r="E493" s="1" t="s">
        <v>388</v>
      </c>
      <c r="F493" s="3" t="s">
        <v>525</v>
      </c>
      <c r="G493" s="3" t="s">
        <v>9</v>
      </c>
      <c r="H493" s="3" t="s">
        <v>56</v>
      </c>
      <c r="I493" s="1">
        <v>0.95200000000000007</v>
      </c>
      <c r="J493" s="26">
        <v>27</v>
      </c>
      <c r="K493" s="27">
        <v>100</v>
      </c>
      <c r="L493" s="28" t="s">
        <v>106</v>
      </c>
      <c r="M493" s="19">
        <v>8400</v>
      </c>
      <c r="N493" s="19"/>
      <c r="O493" s="20">
        <v>5009</v>
      </c>
      <c r="P493" s="21"/>
    </row>
    <row r="494" spans="1:16" s="22" customFormat="1" ht="25.5" x14ac:dyDescent="0.2">
      <c r="A494" s="25">
        <v>2017</v>
      </c>
      <c r="B494" s="25">
        <v>2019</v>
      </c>
      <c r="C494" s="24">
        <v>3</v>
      </c>
      <c r="D494" s="23" t="s">
        <v>245</v>
      </c>
      <c r="E494" s="1" t="s">
        <v>363</v>
      </c>
      <c r="F494" s="3" t="s">
        <v>492</v>
      </c>
      <c r="G494" s="3" t="s">
        <v>9</v>
      </c>
      <c r="H494" s="3" t="s">
        <v>54</v>
      </c>
      <c r="I494" s="1">
        <v>0.95099999999999996</v>
      </c>
      <c r="J494" s="26">
        <v>28</v>
      </c>
      <c r="K494" s="27">
        <v>100</v>
      </c>
      <c r="L494" s="28" t="s">
        <v>106</v>
      </c>
      <c r="M494" s="19">
        <v>12900</v>
      </c>
      <c r="N494" s="19"/>
      <c r="O494" s="20">
        <v>7639</v>
      </c>
      <c r="P494" s="21"/>
    </row>
    <row r="495" spans="1:16" s="22" customFormat="1" ht="25.5" x14ac:dyDescent="0.2">
      <c r="A495" s="25">
        <v>2017</v>
      </c>
      <c r="B495" s="25">
        <v>2019</v>
      </c>
      <c r="C495" s="24">
        <v>3</v>
      </c>
      <c r="D495" s="23" t="s">
        <v>246</v>
      </c>
      <c r="E495" s="1" t="s">
        <v>364</v>
      </c>
      <c r="F495" s="3" t="s">
        <v>493</v>
      </c>
      <c r="G495" s="3" t="s">
        <v>11</v>
      </c>
      <c r="H495" s="3" t="s">
        <v>46</v>
      </c>
      <c r="I495" s="1">
        <v>0.95099999999999996</v>
      </c>
      <c r="J495" s="26">
        <v>28</v>
      </c>
      <c r="K495" s="27">
        <v>100</v>
      </c>
      <c r="L495" s="28" t="s">
        <v>106</v>
      </c>
      <c r="M495" s="19">
        <v>13058.82</v>
      </c>
      <c r="N495" s="19"/>
      <c r="O495" s="20">
        <v>7733</v>
      </c>
      <c r="P495" s="21"/>
    </row>
    <row r="496" spans="1:16" s="22" customFormat="1" ht="25.5" x14ac:dyDescent="0.2">
      <c r="A496" s="25">
        <v>2017</v>
      </c>
      <c r="B496" s="25">
        <v>2019</v>
      </c>
      <c r="C496" s="24">
        <v>3</v>
      </c>
      <c r="D496" s="23" t="s">
        <v>257</v>
      </c>
      <c r="E496" s="1" t="s">
        <v>372</v>
      </c>
      <c r="F496" s="3" t="s">
        <v>1116</v>
      </c>
      <c r="G496" s="3" t="s">
        <v>11</v>
      </c>
      <c r="H496" s="3" t="s">
        <v>75</v>
      </c>
      <c r="I496" s="1">
        <v>0.95</v>
      </c>
      <c r="J496" s="26">
        <v>29</v>
      </c>
      <c r="K496" s="27">
        <v>100</v>
      </c>
      <c r="L496" s="28" t="s">
        <v>106</v>
      </c>
      <c r="M496" s="19">
        <v>8120</v>
      </c>
      <c r="N496" s="19"/>
      <c r="O496" s="20">
        <v>4774</v>
      </c>
      <c r="P496" s="21"/>
    </row>
    <row r="497" spans="1:16" s="22" customFormat="1" ht="38.25" x14ac:dyDescent="0.2">
      <c r="A497" s="25">
        <v>2018</v>
      </c>
      <c r="B497" s="25">
        <v>2020</v>
      </c>
      <c r="C497" s="24">
        <v>3</v>
      </c>
      <c r="D497" s="23" t="s">
        <v>693</v>
      </c>
      <c r="E497" s="1" t="s">
        <v>1006</v>
      </c>
      <c r="F497" s="3" t="s">
        <v>1682</v>
      </c>
      <c r="G497" s="3" t="s">
        <v>1110</v>
      </c>
      <c r="H497" s="3" t="s">
        <v>45</v>
      </c>
      <c r="I497" s="1">
        <v>0.95</v>
      </c>
      <c r="J497" s="26">
        <v>29</v>
      </c>
      <c r="K497" s="27">
        <v>100</v>
      </c>
      <c r="L497" s="28" t="s">
        <v>106</v>
      </c>
      <c r="M497" s="19">
        <v>6352.94</v>
      </c>
      <c r="N497" s="19"/>
      <c r="O497" s="20">
        <v>3735</v>
      </c>
      <c r="P497" s="21"/>
    </row>
    <row r="498" spans="1:16" s="22" customFormat="1" ht="51" x14ac:dyDescent="0.2">
      <c r="A498" s="25">
        <v>2018</v>
      </c>
      <c r="B498" s="25">
        <v>2020</v>
      </c>
      <c r="C498" s="24">
        <v>3</v>
      </c>
      <c r="D498" s="23" t="s">
        <v>675</v>
      </c>
      <c r="E498" s="1" t="s">
        <v>970</v>
      </c>
      <c r="F498" s="8" t="s">
        <v>971</v>
      </c>
      <c r="G498" s="3" t="s">
        <v>102</v>
      </c>
      <c r="H498" s="3" t="s">
        <v>56</v>
      </c>
      <c r="I498" s="1">
        <v>0.95</v>
      </c>
      <c r="J498" s="26">
        <v>29</v>
      </c>
      <c r="K498" s="27">
        <v>100</v>
      </c>
      <c r="L498" s="28" t="s">
        <v>106</v>
      </c>
      <c r="M498" s="19">
        <v>9411.76</v>
      </c>
      <c r="N498" s="19"/>
      <c r="O498" s="20">
        <v>5533</v>
      </c>
      <c r="P498" s="21"/>
    </row>
    <row r="499" spans="1:16" s="22" customFormat="1" ht="38.25" x14ac:dyDescent="0.2">
      <c r="A499" s="25">
        <v>2017</v>
      </c>
      <c r="B499" s="25">
        <v>2019</v>
      </c>
      <c r="C499" s="24">
        <v>3</v>
      </c>
      <c r="D499" s="23" t="s">
        <v>269</v>
      </c>
      <c r="E499" s="1" t="s">
        <v>381</v>
      </c>
      <c r="F499" s="3" t="s">
        <v>515</v>
      </c>
      <c r="G499" s="3" t="s">
        <v>12</v>
      </c>
      <c r="H499" s="3" t="s">
        <v>52</v>
      </c>
      <c r="I499" s="1">
        <v>0.95</v>
      </c>
      <c r="J499" s="26">
        <v>29</v>
      </c>
      <c r="K499" s="27">
        <v>100</v>
      </c>
      <c r="L499" s="28" t="s">
        <v>106</v>
      </c>
      <c r="M499" s="19">
        <v>3350.52</v>
      </c>
      <c r="N499" s="19"/>
      <c r="O499" s="20">
        <v>1970</v>
      </c>
      <c r="P499" s="21"/>
    </row>
    <row r="500" spans="1:16" s="22" customFormat="1" ht="38.25" x14ac:dyDescent="0.2">
      <c r="A500" s="25">
        <v>2017</v>
      </c>
      <c r="B500" s="25">
        <v>2019</v>
      </c>
      <c r="C500" s="24">
        <v>3</v>
      </c>
      <c r="D500" s="23" t="s">
        <v>240</v>
      </c>
      <c r="E500" s="1" t="s">
        <v>360</v>
      </c>
      <c r="F500" s="3" t="s">
        <v>487</v>
      </c>
      <c r="G500" s="3" t="s">
        <v>34</v>
      </c>
      <c r="H500" s="3" t="s">
        <v>48</v>
      </c>
      <c r="I500" s="1">
        <v>0.95</v>
      </c>
      <c r="J500" s="26">
        <v>29</v>
      </c>
      <c r="K500" s="27">
        <v>100</v>
      </c>
      <c r="L500" s="28" t="s">
        <v>106</v>
      </c>
      <c r="M500" s="19">
        <v>7058.82</v>
      </c>
      <c r="N500" s="19"/>
      <c r="O500" s="20">
        <v>4150</v>
      </c>
      <c r="P500" s="21"/>
    </row>
    <row r="501" spans="1:16" s="22" customFormat="1" ht="38.25" x14ac:dyDescent="0.2">
      <c r="A501" s="25">
        <v>2018</v>
      </c>
      <c r="B501" s="25">
        <v>2019</v>
      </c>
      <c r="C501" s="24">
        <v>3</v>
      </c>
      <c r="D501" s="23" t="s">
        <v>659</v>
      </c>
      <c r="E501" s="1" t="s">
        <v>941</v>
      </c>
      <c r="F501" s="3" t="s">
        <v>942</v>
      </c>
      <c r="G501" s="3" t="s">
        <v>12</v>
      </c>
      <c r="H501" s="3" t="s">
        <v>49</v>
      </c>
      <c r="I501" s="1">
        <v>0.95</v>
      </c>
      <c r="J501" s="26">
        <v>29</v>
      </c>
      <c r="K501" s="27">
        <v>100</v>
      </c>
      <c r="L501" s="28" t="s">
        <v>106</v>
      </c>
      <c r="M501" s="19">
        <v>4103.47</v>
      </c>
      <c r="N501" s="19"/>
      <c r="O501" s="20">
        <v>2412</v>
      </c>
      <c r="P501" s="21"/>
    </row>
    <row r="502" spans="1:16" s="22" customFormat="1" ht="25.5" x14ac:dyDescent="0.2">
      <c r="A502" s="25">
        <v>2018</v>
      </c>
      <c r="B502" s="25">
        <v>2020</v>
      </c>
      <c r="C502" s="24">
        <v>3</v>
      </c>
      <c r="D502" s="23" t="s">
        <v>671</v>
      </c>
      <c r="E502" s="1" t="s">
        <v>961</v>
      </c>
      <c r="F502" s="3" t="s">
        <v>1683</v>
      </c>
      <c r="G502" s="3" t="s">
        <v>11</v>
      </c>
      <c r="H502" s="3" t="s">
        <v>47</v>
      </c>
      <c r="I502" s="1">
        <v>0.95</v>
      </c>
      <c r="J502" s="26">
        <v>29</v>
      </c>
      <c r="K502" s="27">
        <v>100</v>
      </c>
      <c r="L502" s="28" t="s">
        <v>106</v>
      </c>
      <c r="M502" s="19">
        <v>5771.76</v>
      </c>
      <c r="N502" s="19"/>
      <c r="O502" s="20">
        <v>3393</v>
      </c>
      <c r="P502" s="21"/>
    </row>
    <row r="503" spans="1:16" s="22" customFormat="1" ht="38.25" x14ac:dyDescent="0.2">
      <c r="A503" s="25">
        <v>2018</v>
      </c>
      <c r="B503" s="25">
        <v>2020</v>
      </c>
      <c r="C503" s="24">
        <v>3</v>
      </c>
      <c r="D503" s="23" t="s">
        <v>678</v>
      </c>
      <c r="E503" s="1" t="s">
        <v>976</v>
      </c>
      <c r="F503" s="3" t="s">
        <v>977</v>
      </c>
      <c r="G503" s="3" t="s">
        <v>13</v>
      </c>
      <c r="H503" s="3" t="s">
        <v>49</v>
      </c>
      <c r="I503" s="1">
        <v>0.94900000000000007</v>
      </c>
      <c r="J503" s="26">
        <v>30</v>
      </c>
      <c r="K503" s="27">
        <v>80</v>
      </c>
      <c r="L503" s="28" t="s">
        <v>106</v>
      </c>
      <c r="M503" s="19">
        <v>8009.4</v>
      </c>
      <c r="N503" s="19"/>
      <c r="O503" s="20">
        <v>4676</v>
      </c>
      <c r="P503" s="21"/>
    </row>
    <row r="504" spans="1:16" s="22" customFormat="1" ht="38.25" x14ac:dyDescent="0.2">
      <c r="A504" s="25">
        <v>2018</v>
      </c>
      <c r="B504" s="25">
        <v>2020</v>
      </c>
      <c r="C504" s="24">
        <v>3</v>
      </c>
      <c r="D504" s="23" t="s">
        <v>678</v>
      </c>
      <c r="E504" s="1" t="s">
        <v>976</v>
      </c>
      <c r="F504" s="3" t="s">
        <v>978</v>
      </c>
      <c r="G504" s="3" t="s">
        <v>12</v>
      </c>
      <c r="H504" s="3" t="s">
        <v>47</v>
      </c>
      <c r="I504" s="1">
        <v>0.94900000000000007</v>
      </c>
      <c r="J504" s="26">
        <v>30</v>
      </c>
      <c r="K504" s="27">
        <v>20</v>
      </c>
      <c r="L504" s="28" t="s">
        <v>107</v>
      </c>
      <c r="M504" s="19">
        <v>2002.35</v>
      </c>
      <c r="N504" s="19"/>
      <c r="O504" s="20">
        <v>1169</v>
      </c>
      <c r="P504" s="21"/>
    </row>
    <row r="505" spans="1:16" s="22" customFormat="1" ht="38.25" x14ac:dyDescent="0.2">
      <c r="A505" s="25">
        <v>2018</v>
      </c>
      <c r="B505" s="25">
        <v>2020</v>
      </c>
      <c r="C505" s="24">
        <v>3</v>
      </c>
      <c r="D505" s="23" t="s">
        <v>677</v>
      </c>
      <c r="E505" s="1" t="s">
        <v>974</v>
      </c>
      <c r="F505" s="3" t="s">
        <v>975</v>
      </c>
      <c r="G505" s="3" t="s">
        <v>78</v>
      </c>
      <c r="H505" s="3" t="s">
        <v>57</v>
      </c>
      <c r="I505" s="1">
        <v>0.94900000000000007</v>
      </c>
      <c r="J505" s="26">
        <v>30</v>
      </c>
      <c r="K505" s="27">
        <v>100</v>
      </c>
      <c r="L505" s="28" t="s">
        <v>106</v>
      </c>
      <c r="M505" s="19">
        <v>6823.53</v>
      </c>
      <c r="N505" s="19"/>
      <c r="O505" s="20">
        <v>3983</v>
      </c>
      <c r="P505" s="21"/>
    </row>
    <row r="506" spans="1:16" s="22" customFormat="1" ht="38.25" x14ac:dyDescent="0.2">
      <c r="A506" s="25">
        <v>2017</v>
      </c>
      <c r="B506" s="25">
        <v>2019</v>
      </c>
      <c r="C506" s="24">
        <v>3</v>
      </c>
      <c r="D506" s="23" t="s">
        <v>252</v>
      </c>
      <c r="E506" s="1" t="s">
        <v>369</v>
      </c>
      <c r="F506" s="3" t="s">
        <v>500</v>
      </c>
      <c r="G506" s="3" t="s">
        <v>15</v>
      </c>
      <c r="H506" s="3" t="s">
        <v>52</v>
      </c>
      <c r="I506" s="1">
        <v>0.94700000000000006</v>
      </c>
      <c r="J506" s="26">
        <v>31</v>
      </c>
      <c r="K506" s="27">
        <v>60</v>
      </c>
      <c r="L506" s="28" t="s">
        <v>106</v>
      </c>
      <c r="M506" s="19">
        <v>4260</v>
      </c>
      <c r="N506" s="19"/>
      <c r="O506" s="20">
        <v>2469</v>
      </c>
      <c r="P506" s="21"/>
    </row>
    <row r="507" spans="1:16" s="22" customFormat="1" x14ac:dyDescent="0.2">
      <c r="A507" s="15">
        <v>2017</v>
      </c>
      <c r="B507" s="15">
        <v>2019</v>
      </c>
      <c r="C507" s="24">
        <v>3</v>
      </c>
      <c r="D507" s="23" t="s">
        <v>252</v>
      </c>
      <c r="E507" s="1" t="s">
        <v>369</v>
      </c>
      <c r="F507" s="3" t="s">
        <v>501</v>
      </c>
      <c r="G507" s="3" t="s">
        <v>12</v>
      </c>
      <c r="H507" s="3" t="s">
        <v>55</v>
      </c>
      <c r="I507" s="3">
        <v>0.94700000000000006</v>
      </c>
      <c r="J507" s="18">
        <v>31</v>
      </c>
      <c r="K507" s="24">
        <v>40</v>
      </c>
      <c r="L507" s="28" t="s">
        <v>107</v>
      </c>
      <c r="M507" s="19">
        <v>2840</v>
      </c>
      <c r="N507" s="19"/>
      <c r="O507" s="20">
        <v>1646</v>
      </c>
      <c r="P507" s="21"/>
    </row>
    <row r="508" spans="1:16" s="22" customFormat="1" ht="25.5" x14ac:dyDescent="0.2">
      <c r="A508" s="15">
        <v>2018</v>
      </c>
      <c r="B508" s="15">
        <v>2020</v>
      </c>
      <c r="C508" s="24">
        <v>3</v>
      </c>
      <c r="D508" s="23" t="s">
        <v>683</v>
      </c>
      <c r="E508" s="1" t="s">
        <v>986</v>
      </c>
      <c r="F508" s="3" t="s">
        <v>987</v>
      </c>
      <c r="G508" s="3" t="s">
        <v>13</v>
      </c>
      <c r="H508" s="3" t="s">
        <v>75</v>
      </c>
      <c r="I508" s="3">
        <v>0.94700000000000006</v>
      </c>
      <c r="J508" s="18">
        <v>31</v>
      </c>
      <c r="K508" s="24">
        <v>100</v>
      </c>
      <c r="L508" s="28" t="s">
        <v>106</v>
      </c>
      <c r="M508" s="19">
        <v>7689.41</v>
      </c>
      <c r="N508" s="19"/>
      <c r="O508" s="20">
        <v>4456</v>
      </c>
      <c r="P508" s="21"/>
    </row>
    <row r="509" spans="1:16" s="22" customFormat="1" ht="38.25" x14ac:dyDescent="0.2">
      <c r="A509" s="15">
        <v>2017</v>
      </c>
      <c r="B509" s="15">
        <v>2019</v>
      </c>
      <c r="C509" s="24">
        <v>3</v>
      </c>
      <c r="D509" s="23" t="s">
        <v>253</v>
      </c>
      <c r="E509" s="1" t="s">
        <v>1094</v>
      </c>
      <c r="F509" s="3" t="s">
        <v>502</v>
      </c>
      <c r="G509" s="3" t="s">
        <v>16</v>
      </c>
      <c r="H509" s="3" t="s">
        <v>57</v>
      </c>
      <c r="I509" s="3">
        <v>0.94599999999999995</v>
      </c>
      <c r="J509" s="18">
        <v>32</v>
      </c>
      <c r="K509" s="24">
        <v>100</v>
      </c>
      <c r="L509" s="28" t="s">
        <v>106</v>
      </c>
      <c r="M509" s="19">
        <v>13294.12</v>
      </c>
      <c r="N509" s="19"/>
      <c r="O509" s="20">
        <v>7649</v>
      </c>
      <c r="P509" s="21"/>
    </row>
    <row r="510" spans="1:16" s="22" customFormat="1" ht="63.75" x14ac:dyDescent="0.2">
      <c r="A510" s="15">
        <v>2018</v>
      </c>
      <c r="B510" s="15">
        <v>2020</v>
      </c>
      <c r="C510" s="24">
        <v>3</v>
      </c>
      <c r="D510" s="23" t="s">
        <v>684</v>
      </c>
      <c r="E510" s="1" t="s">
        <v>988</v>
      </c>
      <c r="F510" s="3" t="s">
        <v>989</v>
      </c>
      <c r="G510" s="3" t="s">
        <v>79</v>
      </c>
      <c r="H510" s="3" t="s">
        <v>54</v>
      </c>
      <c r="I510" s="3">
        <v>0.94599999999999995</v>
      </c>
      <c r="J510" s="18">
        <v>32</v>
      </c>
      <c r="K510" s="24">
        <v>100</v>
      </c>
      <c r="L510" s="28" t="s">
        <v>106</v>
      </c>
      <c r="M510" s="19">
        <v>18950</v>
      </c>
      <c r="N510" s="19"/>
      <c r="O510" s="20">
        <v>10903</v>
      </c>
      <c r="P510" s="21"/>
    </row>
    <row r="511" spans="1:16" s="22" customFormat="1" ht="51" x14ac:dyDescent="0.2">
      <c r="A511" s="15">
        <v>2017</v>
      </c>
      <c r="B511" s="15">
        <v>2019</v>
      </c>
      <c r="C511" s="24">
        <v>3</v>
      </c>
      <c r="D511" s="23" t="s">
        <v>254</v>
      </c>
      <c r="E511" s="1" t="s">
        <v>370</v>
      </c>
      <c r="F511" s="3" t="s">
        <v>1684</v>
      </c>
      <c r="G511" s="3" t="s">
        <v>10</v>
      </c>
      <c r="H511" s="3" t="s">
        <v>54</v>
      </c>
      <c r="I511" s="3">
        <v>0.94499999999999995</v>
      </c>
      <c r="J511" s="18">
        <v>33</v>
      </c>
      <c r="K511" s="24">
        <v>100</v>
      </c>
      <c r="L511" s="28" t="s">
        <v>106</v>
      </c>
      <c r="M511" s="19">
        <v>7998.82</v>
      </c>
      <c r="N511" s="19"/>
      <c r="O511" s="20">
        <v>4568</v>
      </c>
      <c r="P511" s="21"/>
    </row>
    <row r="512" spans="1:16" s="22" customFormat="1" ht="51" x14ac:dyDescent="0.2">
      <c r="A512" s="15">
        <v>2017</v>
      </c>
      <c r="B512" s="15">
        <v>2019</v>
      </c>
      <c r="C512" s="24">
        <v>3</v>
      </c>
      <c r="D512" s="23" t="s">
        <v>250</v>
      </c>
      <c r="E512" s="1" t="s">
        <v>367</v>
      </c>
      <c r="F512" s="3" t="s">
        <v>497</v>
      </c>
      <c r="G512" s="3" t="s">
        <v>15</v>
      </c>
      <c r="H512" s="3" t="s">
        <v>52</v>
      </c>
      <c r="I512" s="3">
        <v>0.94499999999999995</v>
      </c>
      <c r="J512" s="18">
        <v>33</v>
      </c>
      <c r="K512" s="24">
        <v>100</v>
      </c>
      <c r="L512" s="28" t="s">
        <v>106</v>
      </c>
      <c r="M512" s="19">
        <v>8263.16</v>
      </c>
      <c r="N512" s="19"/>
      <c r="O512" s="20">
        <v>4719</v>
      </c>
      <c r="P512" s="21"/>
    </row>
    <row r="513" spans="1:16" s="22" customFormat="1" ht="38.25" x14ac:dyDescent="0.2">
      <c r="A513" s="15">
        <v>2018</v>
      </c>
      <c r="B513" s="15">
        <v>2020</v>
      </c>
      <c r="C513" s="24">
        <v>3</v>
      </c>
      <c r="D513" s="23" t="s">
        <v>687</v>
      </c>
      <c r="E513" s="1" t="s">
        <v>993</v>
      </c>
      <c r="F513" s="3" t="s">
        <v>994</v>
      </c>
      <c r="G513" s="3" t="s">
        <v>32</v>
      </c>
      <c r="H513" s="3" t="s">
        <v>57</v>
      </c>
      <c r="I513" s="3">
        <v>0.94499999999999995</v>
      </c>
      <c r="J513" s="18">
        <v>33</v>
      </c>
      <c r="K513" s="24">
        <v>100</v>
      </c>
      <c r="L513" s="28" t="s">
        <v>106</v>
      </c>
      <c r="M513" s="19">
        <v>4400</v>
      </c>
      <c r="N513" s="19"/>
      <c r="O513" s="20">
        <v>2513</v>
      </c>
      <c r="P513" s="21"/>
    </row>
    <row r="514" spans="1:16" s="22" customFormat="1" ht="51" x14ac:dyDescent="0.2">
      <c r="A514" s="15">
        <v>2017</v>
      </c>
      <c r="B514" s="15">
        <v>2019</v>
      </c>
      <c r="C514" s="24">
        <v>3</v>
      </c>
      <c r="D514" s="23" t="s">
        <v>249</v>
      </c>
      <c r="E514" s="1" t="s">
        <v>1095</v>
      </c>
      <c r="F514" s="3" t="s">
        <v>496</v>
      </c>
      <c r="G514" s="3" t="s">
        <v>23</v>
      </c>
      <c r="H514" s="3" t="s">
        <v>52</v>
      </c>
      <c r="I514" s="3">
        <v>0.94499999999999995</v>
      </c>
      <c r="J514" s="18">
        <v>33</v>
      </c>
      <c r="K514" s="24">
        <v>100</v>
      </c>
      <c r="L514" s="28" t="s">
        <v>106</v>
      </c>
      <c r="M514" s="19">
        <v>4588.24</v>
      </c>
      <c r="N514" s="19"/>
      <c r="O514" s="20">
        <v>2621</v>
      </c>
      <c r="P514" s="21"/>
    </row>
    <row r="515" spans="1:16" s="22" customFormat="1" ht="51" x14ac:dyDescent="0.2">
      <c r="A515" s="15">
        <v>2018</v>
      </c>
      <c r="B515" s="15">
        <v>2020</v>
      </c>
      <c r="C515" s="24">
        <v>3</v>
      </c>
      <c r="D515" s="23" t="s">
        <v>689</v>
      </c>
      <c r="E515" s="1" t="s">
        <v>997</v>
      </c>
      <c r="F515" s="3" t="s">
        <v>998</v>
      </c>
      <c r="G515" s="3"/>
      <c r="H515" s="3" t="s">
        <v>52</v>
      </c>
      <c r="I515" s="3">
        <v>0.94400000000000006</v>
      </c>
      <c r="J515" s="18">
        <v>34</v>
      </c>
      <c r="K515" s="24">
        <v>100</v>
      </c>
      <c r="L515" s="28" t="s">
        <v>106</v>
      </c>
      <c r="M515" s="19">
        <v>8682.35</v>
      </c>
      <c r="N515" s="19"/>
      <c r="O515" s="20">
        <v>4922</v>
      </c>
      <c r="P515" s="21"/>
    </row>
    <row r="516" spans="1:16" s="22" customFormat="1" ht="25.5" x14ac:dyDescent="0.2">
      <c r="A516" s="15">
        <v>2017</v>
      </c>
      <c r="B516" s="15">
        <v>2019</v>
      </c>
      <c r="C516" s="24">
        <v>3</v>
      </c>
      <c r="D516" s="23" t="s">
        <v>260</v>
      </c>
      <c r="E516" s="1" t="s">
        <v>375</v>
      </c>
      <c r="F516" s="3" t="s">
        <v>507</v>
      </c>
      <c r="G516" s="3"/>
      <c r="H516" s="3" t="s">
        <v>59</v>
      </c>
      <c r="I516" s="3">
        <v>0.94299999999999995</v>
      </c>
      <c r="J516" s="18">
        <v>35</v>
      </c>
      <c r="K516" s="24">
        <v>100</v>
      </c>
      <c r="L516" s="28" t="s">
        <v>106</v>
      </c>
      <c r="M516" s="19">
        <v>7694.12</v>
      </c>
      <c r="N516" s="19"/>
      <c r="O516" s="20">
        <v>4329</v>
      </c>
      <c r="P516" s="21"/>
    </row>
    <row r="517" spans="1:16" s="22" customFormat="1" ht="25.5" x14ac:dyDescent="0.2">
      <c r="A517" s="15">
        <v>2018</v>
      </c>
      <c r="B517" s="15">
        <v>2020</v>
      </c>
      <c r="C517" s="24">
        <v>3</v>
      </c>
      <c r="D517" s="23" t="s">
        <v>690</v>
      </c>
      <c r="E517" s="1" t="s">
        <v>999</v>
      </c>
      <c r="F517" s="3" t="s">
        <v>1000</v>
      </c>
      <c r="G517" s="3" t="s">
        <v>11</v>
      </c>
      <c r="H517" s="3" t="s">
        <v>52</v>
      </c>
      <c r="I517" s="3">
        <v>0.94299999999999995</v>
      </c>
      <c r="J517" s="18">
        <v>35</v>
      </c>
      <c r="K517" s="24">
        <v>80</v>
      </c>
      <c r="L517" s="28" t="s">
        <v>106</v>
      </c>
      <c r="M517" s="19">
        <v>13003.29</v>
      </c>
      <c r="N517" s="19"/>
      <c r="O517" s="20">
        <v>7317</v>
      </c>
      <c r="P517" s="21"/>
    </row>
    <row r="518" spans="1:16" s="22" customFormat="1" ht="25.5" x14ac:dyDescent="0.2">
      <c r="A518" s="15">
        <v>2018</v>
      </c>
      <c r="B518" s="15">
        <v>2020</v>
      </c>
      <c r="C518" s="24">
        <v>3</v>
      </c>
      <c r="D518" s="23" t="s">
        <v>690</v>
      </c>
      <c r="E518" s="1" t="s">
        <v>999</v>
      </c>
      <c r="F518" s="3" t="s">
        <v>1001</v>
      </c>
      <c r="G518" s="3"/>
      <c r="H518" s="3" t="s">
        <v>62</v>
      </c>
      <c r="I518" s="3">
        <v>0.94299999999999995</v>
      </c>
      <c r="J518" s="18">
        <v>35</v>
      </c>
      <c r="K518" s="24">
        <v>20</v>
      </c>
      <c r="L518" s="28" t="s">
        <v>107</v>
      </c>
      <c r="M518" s="19">
        <v>3250.82</v>
      </c>
      <c r="N518" s="19"/>
      <c r="O518" s="20">
        <v>1830</v>
      </c>
      <c r="P518" s="21"/>
    </row>
    <row r="519" spans="1:16" s="22" customFormat="1" ht="25.5" x14ac:dyDescent="0.2">
      <c r="A519" s="15">
        <v>2018</v>
      </c>
      <c r="B519" s="15">
        <v>2019</v>
      </c>
      <c r="C519" s="24">
        <v>3</v>
      </c>
      <c r="D519" s="23" t="s">
        <v>694</v>
      </c>
      <c r="E519" s="1" t="s">
        <v>1007</v>
      </c>
      <c r="F519" s="3" t="s">
        <v>1685</v>
      </c>
      <c r="G519" s="3" t="s">
        <v>25</v>
      </c>
      <c r="H519" s="3" t="s">
        <v>57</v>
      </c>
      <c r="I519" s="3">
        <v>0.94299999999999995</v>
      </c>
      <c r="J519" s="18">
        <v>35</v>
      </c>
      <c r="K519" s="24">
        <v>100</v>
      </c>
      <c r="L519" s="28" t="s">
        <v>106</v>
      </c>
      <c r="M519" s="19">
        <v>4500</v>
      </c>
      <c r="N519" s="19"/>
      <c r="O519" s="20">
        <v>2532</v>
      </c>
      <c r="P519" s="21"/>
    </row>
    <row r="520" spans="1:16" s="22" customFormat="1" ht="38.25" x14ac:dyDescent="0.2">
      <c r="A520" s="15">
        <v>2017</v>
      </c>
      <c r="B520" s="15">
        <v>2019</v>
      </c>
      <c r="C520" s="24">
        <v>3</v>
      </c>
      <c r="D520" s="23" t="s">
        <v>261</v>
      </c>
      <c r="E520" s="1" t="s">
        <v>376</v>
      </c>
      <c r="F520" s="3" t="s">
        <v>508</v>
      </c>
      <c r="G520" s="3" t="s">
        <v>17</v>
      </c>
      <c r="H520" s="3" t="s">
        <v>54</v>
      </c>
      <c r="I520" s="3">
        <v>0.94200000000000006</v>
      </c>
      <c r="J520" s="18">
        <v>36</v>
      </c>
      <c r="K520" s="24">
        <v>100</v>
      </c>
      <c r="L520" s="28" t="s">
        <v>106</v>
      </c>
      <c r="M520" s="19">
        <v>17400</v>
      </c>
      <c r="N520" s="19"/>
      <c r="O520" s="20">
        <v>9718</v>
      </c>
      <c r="P520" s="21"/>
    </row>
    <row r="521" spans="1:16" s="22" customFormat="1" ht="38.25" x14ac:dyDescent="0.2">
      <c r="A521" s="15">
        <v>2017</v>
      </c>
      <c r="B521" s="15">
        <v>2019</v>
      </c>
      <c r="C521" s="24">
        <v>3</v>
      </c>
      <c r="D521" s="23" t="s">
        <v>265</v>
      </c>
      <c r="E521" s="1" t="s">
        <v>379</v>
      </c>
      <c r="F521" s="3" t="s">
        <v>1096</v>
      </c>
      <c r="G521" s="3" t="s">
        <v>25</v>
      </c>
      <c r="H521" s="3" t="s">
        <v>57</v>
      </c>
      <c r="I521" s="3">
        <v>0.94099999999999995</v>
      </c>
      <c r="J521" s="18">
        <v>37</v>
      </c>
      <c r="K521" s="24">
        <v>100</v>
      </c>
      <c r="L521" s="28" t="s">
        <v>106</v>
      </c>
      <c r="M521" s="19">
        <v>3900</v>
      </c>
      <c r="N521" s="19"/>
      <c r="O521" s="20">
        <v>2162</v>
      </c>
      <c r="P521" s="21"/>
    </row>
    <row r="522" spans="1:16" s="22" customFormat="1" ht="25.5" x14ac:dyDescent="0.2">
      <c r="A522" s="15">
        <v>2017</v>
      </c>
      <c r="B522" s="15">
        <v>2019</v>
      </c>
      <c r="C522" s="24">
        <v>3</v>
      </c>
      <c r="D522" s="23" t="s">
        <v>266</v>
      </c>
      <c r="E522" s="1" t="s">
        <v>1488</v>
      </c>
      <c r="F522" s="3" t="s">
        <v>512</v>
      </c>
      <c r="G522" s="3" t="s">
        <v>11</v>
      </c>
      <c r="H522" s="3" t="s">
        <v>49</v>
      </c>
      <c r="I522" s="3">
        <v>0.94099999999999995</v>
      </c>
      <c r="J522" s="18">
        <v>37</v>
      </c>
      <c r="K522" s="24">
        <v>100</v>
      </c>
      <c r="L522" s="28" t="s">
        <v>106</v>
      </c>
      <c r="M522" s="19">
        <v>6628.24</v>
      </c>
      <c r="N522" s="19"/>
      <c r="O522" s="20">
        <v>3674</v>
      </c>
      <c r="P522" s="21"/>
    </row>
    <row r="523" spans="1:16" s="22" customFormat="1" ht="51" x14ac:dyDescent="0.2">
      <c r="A523" s="15">
        <v>2017</v>
      </c>
      <c r="B523" s="15">
        <v>2019</v>
      </c>
      <c r="C523" s="24">
        <v>3</v>
      </c>
      <c r="D523" s="23" t="s">
        <v>268</v>
      </c>
      <c r="E523" s="1" t="s">
        <v>1098</v>
      </c>
      <c r="F523" s="3" t="s">
        <v>514</v>
      </c>
      <c r="G523" s="3" t="s">
        <v>28</v>
      </c>
      <c r="H523" s="3" t="s">
        <v>46</v>
      </c>
      <c r="I523" s="3">
        <v>0.94099999999999995</v>
      </c>
      <c r="J523" s="18">
        <v>37</v>
      </c>
      <c r="K523" s="24">
        <v>100</v>
      </c>
      <c r="L523" s="28" t="s">
        <v>106</v>
      </c>
      <c r="M523" s="19">
        <v>3985</v>
      </c>
      <c r="N523" s="19"/>
      <c r="O523" s="20">
        <v>2210</v>
      </c>
      <c r="P523" s="21"/>
    </row>
    <row r="524" spans="1:16" s="22" customFormat="1" ht="51" x14ac:dyDescent="0.2">
      <c r="A524" s="15">
        <v>2018</v>
      </c>
      <c r="B524" s="15">
        <v>2020</v>
      </c>
      <c r="C524" s="24">
        <v>3</v>
      </c>
      <c r="D524" s="23" t="s">
        <v>699</v>
      </c>
      <c r="E524" s="1" t="s">
        <v>1016</v>
      </c>
      <c r="F524" s="3" t="s">
        <v>1017</v>
      </c>
      <c r="G524" s="3" t="s">
        <v>9</v>
      </c>
      <c r="H524" s="3" t="s">
        <v>54</v>
      </c>
      <c r="I524" s="3">
        <v>0.94099999999999995</v>
      </c>
      <c r="J524" s="18">
        <v>37</v>
      </c>
      <c r="K524" s="24">
        <v>100</v>
      </c>
      <c r="L524" s="28" t="s">
        <v>106</v>
      </c>
      <c r="M524" s="19">
        <v>11967</v>
      </c>
      <c r="N524" s="19"/>
      <c r="O524" s="20">
        <v>6634</v>
      </c>
      <c r="P524" s="21"/>
    </row>
    <row r="525" spans="1:16" s="22" customFormat="1" ht="51" x14ac:dyDescent="0.2">
      <c r="A525" s="15">
        <v>2018</v>
      </c>
      <c r="B525" s="15">
        <v>2019</v>
      </c>
      <c r="C525" s="24">
        <v>3</v>
      </c>
      <c r="D525" s="23" t="s">
        <v>697</v>
      </c>
      <c r="E525" s="1" t="s">
        <v>1012</v>
      </c>
      <c r="F525" s="3" t="s">
        <v>1013</v>
      </c>
      <c r="G525" s="3" t="s">
        <v>1109</v>
      </c>
      <c r="H525" s="3" t="s">
        <v>46</v>
      </c>
      <c r="I525" s="3">
        <v>0.94099999999999995</v>
      </c>
      <c r="J525" s="18">
        <v>37</v>
      </c>
      <c r="K525" s="24">
        <v>100</v>
      </c>
      <c r="L525" s="28" t="s">
        <v>106</v>
      </c>
      <c r="M525" s="19">
        <v>10294.120000000001</v>
      </c>
      <c r="N525" s="19"/>
      <c r="O525" s="20">
        <v>5707</v>
      </c>
      <c r="P525" s="21"/>
    </row>
    <row r="526" spans="1:16" s="22" customFormat="1" ht="38.25" x14ac:dyDescent="0.2">
      <c r="A526" s="15">
        <v>2017</v>
      </c>
      <c r="B526" s="15">
        <v>2019</v>
      </c>
      <c r="C526" s="24">
        <v>3</v>
      </c>
      <c r="D526" s="23" t="s">
        <v>267</v>
      </c>
      <c r="E526" s="1" t="s">
        <v>380</v>
      </c>
      <c r="F526" s="3" t="s">
        <v>513</v>
      </c>
      <c r="G526" s="3" t="s">
        <v>12</v>
      </c>
      <c r="H526" s="3" t="s">
        <v>49</v>
      </c>
      <c r="I526" s="3">
        <v>0.94</v>
      </c>
      <c r="J526" s="18">
        <v>38</v>
      </c>
      <c r="K526" s="24">
        <v>100</v>
      </c>
      <c r="L526" s="28" t="s">
        <v>106</v>
      </c>
      <c r="M526" s="19">
        <v>8162.4</v>
      </c>
      <c r="N526" s="19"/>
      <c r="O526" s="20">
        <v>4491</v>
      </c>
      <c r="P526" s="21"/>
    </row>
    <row r="527" spans="1:16" s="22" customFormat="1" ht="38.25" x14ac:dyDescent="0.2">
      <c r="A527" s="15">
        <v>2017</v>
      </c>
      <c r="B527" s="15">
        <v>2019</v>
      </c>
      <c r="C527" s="24">
        <v>3</v>
      </c>
      <c r="D527" s="23" t="s">
        <v>270</v>
      </c>
      <c r="E527" s="1" t="s">
        <v>1097</v>
      </c>
      <c r="F527" s="3" t="s">
        <v>516</v>
      </c>
      <c r="G527" s="3" t="s">
        <v>32</v>
      </c>
      <c r="H527" s="3" t="s">
        <v>57</v>
      </c>
      <c r="I527" s="3">
        <v>0.94</v>
      </c>
      <c r="J527" s="18">
        <v>38</v>
      </c>
      <c r="K527" s="24">
        <v>100</v>
      </c>
      <c r="L527" s="28" t="s">
        <v>106</v>
      </c>
      <c r="M527" s="19">
        <v>13741.18</v>
      </c>
      <c r="N527" s="19"/>
      <c r="O527" s="20">
        <v>7559</v>
      </c>
      <c r="P527" s="21"/>
    </row>
    <row r="528" spans="1:16" s="22" customFormat="1" ht="51" x14ac:dyDescent="0.2">
      <c r="A528" s="25">
        <v>2017</v>
      </c>
      <c r="B528" s="25">
        <v>2019</v>
      </c>
      <c r="C528" s="24">
        <v>3</v>
      </c>
      <c r="D528" s="23" t="s">
        <v>247</v>
      </c>
      <c r="E528" s="1" t="s">
        <v>365</v>
      </c>
      <c r="F528" s="3" t="s">
        <v>494</v>
      </c>
      <c r="G528" s="8" t="s">
        <v>1691</v>
      </c>
      <c r="H528" s="3" t="s">
        <v>56</v>
      </c>
      <c r="I528" s="1">
        <v>0.94</v>
      </c>
      <c r="J528" s="26">
        <v>38</v>
      </c>
      <c r="K528" s="27">
        <v>100</v>
      </c>
      <c r="L528" s="28" t="s">
        <v>106</v>
      </c>
      <c r="M528" s="19">
        <v>21294.12</v>
      </c>
      <c r="N528" s="19"/>
      <c r="O528" s="20">
        <v>11715</v>
      </c>
      <c r="P528" s="21"/>
    </row>
    <row r="529" spans="1:16" s="22" customFormat="1" ht="51" x14ac:dyDescent="0.2">
      <c r="A529" s="25">
        <v>2018</v>
      </c>
      <c r="B529" s="25">
        <v>2020</v>
      </c>
      <c r="C529" s="24">
        <v>3</v>
      </c>
      <c r="D529" s="23" t="s">
        <v>700</v>
      </c>
      <c r="E529" s="1" t="s">
        <v>1018</v>
      </c>
      <c r="F529" s="3" t="s">
        <v>1019</v>
      </c>
      <c r="G529" s="3" t="s">
        <v>66</v>
      </c>
      <c r="H529" s="3" t="s">
        <v>46</v>
      </c>
      <c r="I529" s="1">
        <v>0.94</v>
      </c>
      <c r="J529" s="26">
        <v>38</v>
      </c>
      <c r="K529" s="27">
        <v>100</v>
      </c>
      <c r="L529" s="28" t="s">
        <v>106</v>
      </c>
      <c r="M529" s="19">
        <v>6176.47</v>
      </c>
      <c r="N529" s="19"/>
      <c r="O529" s="20">
        <v>3398</v>
      </c>
      <c r="P529" s="21"/>
    </row>
    <row r="530" spans="1:16" s="22" customFormat="1" ht="25.5" x14ac:dyDescent="0.2">
      <c r="A530" s="25">
        <v>2018</v>
      </c>
      <c r="B530" s="25">
        <v>2020</v>
      </c>
      <c r="C530" s="24">
        <v>3</v>
      </c>
      <c r="D530" s="23" t="s">
        <v>681</v>
      </c>
      <c r="E530" s="1" t="s">
        <v>983</v>
      </c>
      <c r="F530" s="3" t="s">
        <v>1686</v>
      </c>
      <c r="G530" s="3" t="s">
        <v>1109</v>
      </c>
      <c r="H530" s="3" t="s">
        <v>46</v>
      </c>
      <c r="I530" s="1">
        <v>0.94</v>
      </c>
      <c r="J530" s="26">
        <v>38</v>
      </c>
      <c r="K530" s="27">
        <v>100</v>
      </c>
      <c r="L530" s="28" t="s">
        <v>106</v>
      </c>
      <c r="M530" s="19">
        <v>7150</v>
      </c>
      <c r="N530" s="19"/>
      <c r="O530" s="20">
        <v>3933</v>
      </c>
      <c r="P530" s="21"/>
    </row>
    <row r="531" spans="1:16" s="22" customFormat="1" ht="38.25" x14ac:dyDescent="0.2">
      <c r="A531" s="25">
        <v>2017</v>
      </c>
      <c r="B531" s="25">
        <v>2019</v>
      </c>
      <c r="C531" s="24">
        <v>3</v>
      </c>
      <c r="D531" s="23" t="s">
        <v>271</v>
      </c>
      <c r="E531" s="1" t="s">
        <v>1099</v>
      </c>
      <c r="F531" s="3" t="s">
        <v>517</v>
      </c>
      <c r="G531" s="3" t="s">
        <v>15</v>
      </c>
      <c r="H531" s="3" t="s">
        <v>52</v>
      </c>
      <c r="I531" s="1">
        <v>0.93900000000000006</v>
      </c>
      <c r="J531" s="26">
        <v>39</v>
      </c>
      <c r="K531" s="27">
        <v>100</v>
      </c>
      <c r="L531" s="28" t="s">
        <v>106</v>
      </c>
      <c r="M531" s="19">
        <v>6947.37</v>
      </c>
      <c r="N531" s="19"/>
      <c r="O531" s="20">
        <v>3793</v>
      </c>
      <c r="P531" s="21"/>
    </row>
    <row r="532" spans="1:16" s="22" customFormat="1" ht="25.5" x14ac:dyDescent="0.2">
      <c r="A532" s="25">
        <v>2018</v>
      </c>
      <c r="B532" s="25">
        <v>2020</v>
      </c>
      <c r="C532" s="24">
        <v>3</v>
      </c>
      <c r="D532" s="23" t="s">
        <v>669</v>
      </c>
      <c r="E532" s="1" t="s">
        <v>956</v>
      </c>
      <c r="F532" s="3" t="s">
        <v>957</v>
      </c>
      <c r="G532" s="3" t="s">
        <v>9</v>
      </c>
      <c r="H532" s="3" t="s">
        <v>56</v>
      </c>
      <c r="I532" s="1">
        <v>0.93900000000000006</v>
      </c>
      <c r="J532" s="26">
        <v>39</v>
      </c>
      <c r="K532" s="27">
        <v>80</v>
      </c>
      <c r="L532" s="28" t="s">
        <v>106</v>
      </c>
      <c r="M532" s="19">
        <v>20979.759999999998</v>
      </c>
      <c r="N532" s="19"/>
      <c r="O532" s="20">
        <v>11454</v>
      </c>
      <c r="P532" s="21"/>
    </row>
    <row r="533" spans="1:16" s="22" customFormat="1" ht="25.5" x14ac:dyDescent="0.2">
      <c r="A533" s="25">
        <v>2018</v>
      </c>
      <c r="B533" s="25">
        <v>2020</v>
      </c>
      <c r="C533" s="24">
        <v>3</v>
      </c>
      <c r="D533" s="23" t="s">
        <v>669</v>
      </c>
      <c r="E533" s="1" t="s">
        <v>956</v>
      </c>
      <c r="F533" s="3" t="s">
        <v>958</v>
      </c>
      <c r="G533" s="3" t="s">
        <v>9</v>
      </c>
      <c r="H533" s="3" t="s">
        <v>54</v>
      </c>
      <c r="I533" s="1">
        <v>0.93900000000000006</v>
      </c>
      <c r="J533" s="26">
        <v>39</v>
      </c>
      <c r="K533" s="27">
        <v>20</v>
      </c>
      <c r="L533" s="28" t="s">
        <v>107</v>
      </c>
      <c r="M533" s="19">
        <v>5244.94</v>
      </c>
      <c r="N533" s="19"/>
      <c r="O533" s="20">
        <v>2864</v>
      </c>
      <c r="P533" s="21"/>
    </row>
    <row r="534" spans="1:16" s="22" customFormat="1" ht="25.5" x14ac:dyDescent="0.2">
      <c r="A534" s="25">
        <v>2017</v>
      </c>
      <c r="B534" s="25">
        <v>2019</v>
      </c>
      <c r="C534" s="24">
        <v>3</v>
      </c>
      <c r="D534" s="23" t="s">
        <v>276</v>
      </c>
      <c r="E534" s="1" t="s">
        <v>385</v>
      </c>
      <c r="F534" s="3" t="s">
        <v>522</v>
      </c>
      <c r="G534" s="3" t="s">
        <v>25</v>
      </c>
      <c r="H534" s="3" t="s">
        <v>57</v>
      </c>
      <c r="I534" s="1">
        <v>0.93799999999999994</v>
      </c>
      <c r="J534" s="26">
        <v>40</v>
      </c>
      <c r="K534" s="27">
        <v>100</v>
      </c>
      <c r="L534" s="28" t="s">
        <v>106</v>
      </c>
      <c r="M534" s="19">
        <v>15529.41</v>
      </c>
      <c r="N534" s="19"/>
      <c r="O534" s="20">
        <v>8413</v>
      </c>
      <c r="P534" s="21"/>
    </row>
    <row r="535" spans="1:16" s="22" customFormat="1" ht="38.25" x14ac:dyDescent="0.2">
      <c r="A535" s="15">
        <v>2017</v>
      </c>
      <c r="B535" s="15">
        <v>2019</v>
      </c>
      <c r="C535" s="24">
        <v>3</v>
      </c>
      <c r="D535" s="23" t="s">
        <v>279</v>
      </c>
      <c r="E535" s="1" t="s">
        <v>387</v>
      </c>
      <c r="F535" s="3" t="s">
        <v>524</v>
      </c>
      <c r="G535" s="3"/>
      <c r="H535" s="3" t="s">
        <v>60</v>
      </c>
      <c r="I535" s="3">
        <v>0.93700000000000006</v>
      </c>
      <c r="J535" s="18">
        <v>41</v>
      </c>
      <c r="K535" s="24">
        <v>100</v>
      </c>
      <c r="L535" s="28" t="s">
        <v>106</v>
      </c>
      <c r="M535" s="19">
        <v>7844.71</v>
      </c>
      <c r="N535" s="19"/>
      <c r="O535" s="20">
        <v>4216</v>
      </c>
      <c r="P535" s="21"/>
    </row>
    <row r="536" spans="1:16" s="22" customFormat="1" ht="25.5" x14ac:dyDescent="0.2">
      <c r="A536" s="15">
        <v>2018</v>
      </c>
      <c r="B536" s="15">
        <v>2020</v>
      </c>
      <c r="C536" s="24">
        <v>3</v>
      </c>
      <c r="D536" s="23" t="s">
        <v>665</v>
      </c>
      <c r="E536" s="1" t="s">
        <v>952</v>
      </c>
      <c r="F536" s="3" t="s">
        <v>953</v>
      </c>
      <c r="G536" s="3" t="s">
        <v>11</v>
      </c>
      <c r="H536" s="3" t="s">
        <v>75</v>
      </c>
      <c r="I536" s="3">
        <v>0.93500000000000005</v>
      </c>
      <c r="J536" s="18">
        <v>42</v>
      </c>
      <c r="K536" s="24">
        <v>100</v>
      </c>
      <c r="L536" s="28" t="s">
        <v>106</v>
      </c>
      <c r="M536" s="19">
        <v>6182.35</v>
      </c>
      <c r="N536" s="19"/>
      <c r="O536" s="20">
        <v>3297</v>
      </c>
      <c r="P536" s="21"/>
    </row>
    <row r="537" spans="1:16" s="22" customFormat="1" ht="38.25" x14ac:dyDescent="0.2">
      <c r="A537" s="15">
        <v>2017</v>
      </c>
      <c r="B537" s="15">
        <v>2019</v>
      </c>
      <c r="C537" s="24">
        <v>3</v>
      </c>
      <c r="D537" s="23" t="s">
        <v>262</v>
      </c>
      <c r="E537" s="1" t="s">
        <v>377</v>
      </c>
      <c r="F537" s="3" t="s">
        <v>509</v>
      </c>
      <c r="G537" s="3" t="s">
        <v>78</v>
      </c>
      <c r="H537" s="3" t="s">
        <v>57</v>
      </c>
      <c r="I537" s="3">
        <v>0.93500000000000005</v>
      </c>
      <c r="J537" s="18">
        <v>42</v>
      </c>
      <c r="K537" s="24">
        <v>100</v>
      </c>
      <c r="L537" s="28" t="s">
        <v>106</v>
      </c>
      <c r="M537" s="19">
        <v>11063.53</v>
      </c>
      <c r="N537" s="19"/>
      <c r="O537" s="20">
        <v>5901</v>
      </c>
      <c r="P537" s="21"/>
    </row>
    <row r="538" spans="1:16" s="22" customFormat="1" ht="89.25" x14ac:dyDescent="0.2">
      <c r="A538" s="15">
        <v>2018</v>
      </c>
      <c r="B538" s="15">
        <v>2020</v>
      </c>
      <c r="C538" s="24">
        <v>3</v>
      </c>
      <c r="D538" s="23" t="s">
        <v>680</v>
      </c>
      <c r="E538" s="1" t="s">
        <v>981</v>
      </c>
      <c r="F538" s="3" t="s">
        <v>982</v>
      </c>
      <c r="G538" s="3" t="s">
        <v>11</v>
      </c>
      <c r="H538" s="3" t="s">
        <v>52</v>
      </c>
      <c r="I538" s="3">
        <v>0.93500000000000005</v>
      </c>
      <c r="J538" s="18">
        <v>42</v>
      </c>
      <c r="K538" s="24">
        <v>80</v>
      </c>
      <c r="L538" s="28" t="s">
        <v>106</v>
      </c>
      <c r="M538" s="19">
        <v>8240</v>
      </c>
      <c r="N538" s="19"/>
      <c r="O538" s="20">
        <v>4394</v>
      </c>
      <c r="P538" s="21"/>
    </row>
    <row r="539" spans="1:16" s="22" customFormat="1" ht="89.25" x14ac:dyDescent="0.2">
      <c r="A539" s="15">
        <v>2018</v>
      </c>
      <c r="B539" s="15">
        <v>2020</v>
      </c>
      <c r="C539" s="24">
        <v>3</v>
      </c>
      <c r="D539" s="23" t="s">
        <v>680</v>
      </c>
      <c r="E539" s="1" t="s">
        <v>1489</v>
      </c>
      <c r="F539" s="3" t="s">
        <v>1687</v>
      </c>
      <c r="G539" s="3" t="s">
        <v>12</v>
      </c>
      <c r="H539" s="3" t="s">
        <v>47</v>
      </c>
      <c r="I539" s="3">
        <v>0.93500000000000005</v>
      </c>
      <c r="J539" s="18">
        <v>42</v>
      </c>
      <c r="K539" s="24">
        <v>20</v>
      </c>
      <c r="L539" s="28" t="s">
        <v>107</v>
      </c>
      <c r="M539" s="19">
        <v>2060</v>
      </c>
      <c r="N539" s="19"/>
      <c r="O539" s="20">
        <v>1099</v>
      </c>
      <c r="P539" s="21"/>
    </row>
    <row r="540" spans="1:16" s="22" customFormat="1" ht="38.25" x14ac:dyDescent="0.2">
      <c r="A540" s="15">
        <v>2017</v>
      </c>
      <c r="B540" s="15">
        <v>2019</v>
      </c>
      <c r="C540" s="24">
        <v>3</v>
      </c>
      <c r="D540" s="23" t="s">
        <v>274</v>
      </c>
      <c r="E540" s="1" t="s">
        <v>383</v>
      </c>
      <c r="F540" s="3" t="s">
        <v>520</v>
      </c>
      <c r="G540" s="3" t="s">
        <v>11</v>
      </c>
      <c r="H540" s="3" t="s">
        <v>47</v>
      </c>
      <c r="I540" s="3">
        <v>0.93500000000000005</v>
      </c>
      <c r="J540" s="18">
        <v>42</v>
      </c>
      <c r="K540" s="24">
        <v>100</v>
      </c>
      <c r="L540" s="28" t="s">
        <v>106</v>
      </c>
      <c r="M540" s="19">
        <v>9910</v>
      </c>
      <c r="N540" s="19"/>
      <c r="O540" s="20">
        <v>5286</v>
      </c>
      <c r="P540" s="21"/>
    </row>
    <row r="541" spans="1:16" s="22" customFormat="1" ht="38.25" x14ac:dyDescent="0.2">
      <c r="A541" s="15">
        <v>2017</v>
      </c>
      <c r="B541" s="15">
        <v>2019</v>
      </c>
      <c r="C541" s="24">
        <v>3</v>
      </c>
      <c r="D541" s="23" t="s">
        <v>273</v>
      </c>
      <c r="E541" s="1" t="s">
        <v>382</v>
      </c>
      <c r="F541" s="3" t="s">
        <v>519</v>
      </c>
      <c r="G541" s="3" t="s">
        <v>455</v>
      </c>
      <c r="H541" s="3" t="s">
        <v>51</v>
      </c>
      <c r="I541" s="3">
        <v>0.93099999999999994</v>
      </c>
      <c r="J541" s="18">
        <v>43</v>
      </c>
      <c r="K541" s="24">
        <v>100</v>
      </c>
      <c r="L541" s="28" t="s">
        <v>106</v>
      </c>
      <c r="M541" s="19">
        <v>12909.41</v>
      </c>
      <c r="N541" s="19"/>
      <c r="O541" s="20">
        <v>6831</v>
      </c>
      <c r="P541" s="21"/>
    </row>
    <row r="542" spans="1:16" s="22" customFormat="1" ht="38.25" x14ac:dyDescent="0.2">
      <c r="A542" s="15">
        <v>2018</v>
      </c>
      <c r="B542" s="15">
        <v>2019</v>
      </c>
      <c r="C542" s="24">
        <v>3</v>
      </c>
      <c r="D542" s="23" t="s">
        <v>682</v>
      </c>
      <c r="E542" s="1" t="s">
        <v>984</v>
      </c>
      <c r="F542" s="3" t="s">
        <v>985</v>
      </c>
      <c r="G542" s="3" t="s">
        <v>12</v>
      </c>
      <c r="H542" s="3" t="s">
        <v>58</v>
      </c>
      <c r="I542" s="3">
        <v>0.92500000000000004</v>
      </c>
      <c r="J542" s="18">
        <v>44</v>
      </c>
      <c r="K542" s="24">
        <v>100</v>
      </c>
      <c r="L542" s="28" t="s">
        <v>106</v>
      </c>
      <c r="M542" s="19">
        <v>7823.53</v>
      </c>
      <c r="N542" s="19"/>
      <c r="O542" s="20">
        <v>4107</v>
      </c>
      <c r="P542" s="21"/>
    </row>
    <row r="543" spans="1:16" s="22" customFormat="1" ht="38.25" x14ac:dyDescent="0.2">
      <c r="A543" s="15">
        <v>2018</v>
      </c>
      <c r="B543" s="15">
        <v>2019</v>
      </c>
      <c r="C543" s="24">
        <v>3</v>
      </c>
      <c r="D543" s="23" t="s">
        <v>695</v>
      </c>
      <c r="E543" s="1" t="s">
        <v>1008</v>
      </c>
      <c r="F543" s="3" t="s">
        <v>1009</v>
      </c>
      <c r="G543" s="3" t="s">
        <v>1111</v>
      </c>
      <c r="H543" s="3" t="s">
        <v>63</v>
      </c>
      <c r="I543" s="3">
        <v>0.92500000000000004</v>
      </c>
      <c r="J543" s="18">
        <v>44</v>
      </c>
      <c r="K543" s="24">
        <v>100</v>
      </c>
      <c r="L543" s="28" t="s">
        <v>106</v>
      </c>
      <c r="M543" s="19">
        <v>5647.06</v>
      </c>
      <c r="N543" s="19"/>
      <c r="O543" s="20">
        <v>2964</v>
      </c>
      <c r="P543" s="21"/>
    </row>
    <row r="544" spans="1:16" s="22" customFormat="1" ht="25.5" x14ac:dyDescent="0.2">
      <c r="A544" s="15">
        <v>2017</v>
      </c>
      <c r="B544" s="15">
        <v>2019</v>
      </c>
      <c r="C544" s="24">
        <v>3</v>
      </c>
      <c r="D544" s="23" t="s">
        <v>272</v>
      </c>
      <c r="E544" s="1" t="s">
        <v>1100</v>
      </c>
      <c r="F544" s="3" t="s">
        <v>518</v>
      </c>
      <c r="G544" s="3" t="s">
        <v>11</v>
      </c>
      <c r="H544" s="3" t="s">
        <v>52</v>
      </c>
      <c r="I544" s="3">
        <v>0.92500000000000004</v>
      </c>
      <c r="J544" s="18">
        <v>44</v>
      </c>
      <c r="K544" s="24">
        <v>100</v>
      </c>
      <c r="L544" s="28" t="s">
        <v>106</v>
      </c>
      <c r="M544" s="19">
        <v>8211.76</v>
      </c>
      <c r="N544" s="19"/>
      <c r="O544" s="20">
        <v>4310</v>
      </c>
      <c r="P544" s="21"/>
    </row>
    <row r="545" spans="1:16" s="22" customFormat="1" ht="25.5" x14ac:dyDescent="0.2">
      <c r="A545" s="15">
        <v>2017</v>
      </c>
      <c r="B545" s="15">
        <v>2019</v>
      </c>
      <c r="C545" s="24">
        <v>3</v>
      </c>
      <c r="D545" s="23" t="s">
        <v>258</v>
      </c>
      <c r="E545" s="1" t="s">
        <v>373</v>
      </c>
      <c r="F545" s="3" t="s">
        <v>505</v>
      </c>
      <c r="G545" s="3" t="s">
        <v>101</v>
      </c>
      <c r="H545" s="3" t="s">
        <v>52</v>
      </c>
      <c r="I545" s="3">
        <v>0.92</v>
      </c>
      <c r="J545" s="18">
        <v>45</v>
      </c>
      <c r="K545" s="24">
        <v>100</v>
      </c>
      <c r="L545" s="28" t="s">
        <v>106</v>
      </c>
      <c r="M545" s="19">
        <v>7058.82</v>
      </c>
      <c r="N545" s="19"/>
      <c r="O545" s="20">
        <v>3675</v>
      </c>
      <c r="P545" s="21"/>
    </row>
    <row r="546" spans="1:16" s="22" customFormat="1" ht="38.25" x14ac:dyDescent="0.2">
      <c r="A546" s="15">
        <v>2018</v>
      </c>
      <c r="B546" s="15">
        <v>2020</v>
      </c>
      <c r="C546" s="24">
        <v>3</v>
      </c>
      <c r="D546" s="23" t="s">
        <v>674</v>
      </c>
      <c r="E546" s="1" t="s">
        <v>968</v>
      </c>
      <c r="F546" s="3" t="s">
        <v>969</v>
      </c>
      <c r="G546" s="3" t="s">
        <v>1700</v>
      </c>
      <c r="H546" s="3" t="s">
        <v>48</v>
      </c>
      <c r="I546" s="3">
        <v>0.91200000000000003</v>
      </c>
      <c r="J546" s="18">
        <v>46</v>
      </c>
      <c r="K546" s="24">
        <v>100</v>
      </c>
      <c r="L546" s="28" t="s">
        <v>106</v>
      </c>
      <c r="M546" s="19">
        <v>13470.59</v>
      </c>
      <c r="N546" s="19"/>
      <c r="O546" s="20">
        <v>6958</v>
      </c>
      <c r="P546" s="21"/>
    </row>
    <row r="547" spans="1:16" s="22" customFormat="1" ht="25.5" x14ac:dyDescent="0.2">
      <c r="A547" s="15">
        <v>2018</v>
      </c>
      <c r="B547" s="15">
        <v>2020</v>
      </c>
      <c r="C547" s="24">
        <v>3</v>
      </c>
      <c r="D547" s="23" t="s">
        <v>701</v>
      </c>
      <c r="E547" s="1" t="s">
        <v>1020</v>
      </c>
      <c r="F547" s="3" t="s">
        <v>1021</v>
      </c>
      <c r="G547" s="3"/>
      <c r="H547" s="3" t="s">
        <v>48</v>
      </c>
      <c r="I547" s="3">
        <v>0.90400000000000003</v>
      </c>
      <c r="J547" s="18">
        <v>47</v>
      </c>
      <c r="K547" s="24">
        <v>100</v>
      </c>
      <c r="L547" s="28" t="s">
        <v>106</v>
      </c>
      <c r="M547" s="19">
        <v>15900</v>
      </c>
      <c r="N547" s="19"/>
      <c r="O547" s="20">
        <v>8146</v>
      </c>
      <c r="P547" s="21"/>
    </row>
    <row r="548" spans="1:16" s="22" customFormat="1" ht="38.25" x14ac:dyDescent="0.2">
      <c r="A548" s="15">
        <v>2018</v>
      </c>
      <c r="B548" s="15">
        <v>2020</v>
      </c>
      <c r="C548" s="24">
        <v>3</v>
      </c>
      <c r="D548" s="23" t="s">
        <v>668</v>
      </c>
      <c r="E548" s="1" t="s">
        <v>955</v>
      </c>
      <c r="F548" s="3" t="s">
        <v>1688</v>
      </c>
      <c r="G548" s="3" t="s">
        <v>17</v>
      </c>
      <c r="H548" s="3" t="s">
        <v>48</v>
      </c>
      <c r="I548" s="3">
        <v>0.90099999999999991</v>
      </c>
      <c r="J548" s="18">
        <v>48</v>
      </c>
      <c r="K548" s="24">
        <v>100</v>
      </c>
      <c r="L548" s="28" t="s">
        <v>106</v>
      </c>
      <c r="M548" s="19">
        <v>9647.06</v>
      </c>
      <c r="N548" s="19"/>
      <c r="O548" s="20">
        <v>4902</v>
      </c>
      <c r="P548" s="21"/>
    </row>
    <row r="549" spans="1:16" s="22" customFormat="1" ht="38.25" x14ac:dyDescent="0.2">
      <c r="A549" s="15">
        <v>2018</v>
      </c>
      <c r="B549" s="15">
        <v>2020</v>
      </c>
      <c r="C549" s="24">
        <v>3</v>
      </c>
      <c r="D549" s="23" t="s">
        <v>696</v>
      </c>
      <c r="E549" s="1" t="s">
        <v>1010</v>
      </c>
      <c r="F549" s="3" t="s">
        <v>1011</v>
      </c>
      <c r="G549" s="3" t="s">
        <v>76</v>
      </c>
      <c r="H549" s="3" t="s">
        <v>45</v>
      </c>
      <c r="I549" s="3">
        <v>0.875</v>
      </c>
      <c r="J549" s="18">
        <v>49</v>
      </c>
      <c r="K549" s="24">
        <v>100</v>
      </c>
      <c r="L549" s="28" t="s">
        <v>106</v>
      </c>
      <c r="M549" s="19">
        <v>4954.6899999999996</v>
      </c>
      <c r="N549" s="19"/>
      <c r="O549" s="20">
        <v>2497</v>
      </c>
      <c r="P549" s="21"/>
    </row>
    <row r="550" spans="1:16" s="22" customFormat="1" x14ac:dyDescent="0.2">
      <c r="A550" s="15">
        <v>2017</v>
      </c>
      <c r="B550" s="15">
        <v>2019</v>
      </c>
      <c r="C550" s="24">
        <v>4</v>
      </c>
      <c r="D550" s="23" t="s">
        <v>281</v>
      </c>
      <c r="E550" s="1" t="s">
        <v>1103</v>
      </c>
      <c r="F550" s="3" t="s">
        <v>526</v>
      </c>
      <c r="G550" s="3" t="s">
        <v>455</v>
      </c>
      <c r="H550" s="3" t="s">
        <v>51</v>
      </c>
      <c r="I550" s="3">
        <v>1</v>
      </c>
      <c r="J550" s="18">
        <v>1</v>
      </c>
      <c r="K550" s="24">
        <v>100</v>
      </c>
      <c r="L550" s="28" t="s">
        <v>106</v>
      </c>
      <c r="M550" s="19">
        <v>6850</v>
      </c>
      <c r="N550" s="19"/>
      <c r="O550" s="20">
        <v>4833</v>
      </c>
      <c r="P550" s="21"/>
    </row>
    <row r="551" spans="1:16" s="22" customFormat="1" ht="25.5" x14ac:dyDescent="0.2">
      <c r="A551" s="15">
        <v>2017</v>
      </c>
      <c r="B551" s="15">
        <v>2019</v>
      </c>
      <c r="C551" s="24">
        <v>4</v>
      </c>
      <c r="D551" s="23" t="s">
        <v>283</v>
      </c>
      <c r="E551" s="1" t="s">
        <v>390</v>
      </c>
      <c r="F551" s="3" t="s">
        <v>529</v>
      </c>
      <c r="G551" s="3" t="s">
        <v>20</v>
      </c>
      <c r="H551" s="3" t="s">
        <v>48</v>
      </c>
      <c r="I551" s="3">
        <v>1</v>
      </c>
      <c r="J551" s="18">
        <v>1</v>
      </c>
      <c r="K551" s="24">
        <v>60</v>
      </c>
      <c r="L551" s="28" t="s">
        <v>106</v>
      </c>
      <c r="M551" s="19">
        <v>6162</v>
      </c>
      <c r="N551" s="19"/>
      <c r="O551" s="20">
        <v>4347</v>
      </c>
      <c r="P551" s="21"/>
    </row>
    <row r="552" spans="1:16" s="22" customFormat="1" ht="25.5" x14ac:dyDescent="0.2">
      <c r="A552" s="15">
        <v>2017</v>
      </c>
      <c r="B552" s="15">
        <v>2019</v>
      </c>
      <c r="C552" s="24">
        <v>4</v>
      </c>
      <c r="D552" s="23" t="s">
        <v>283</v>
      </c>
      <c r="E552" s="1" t="s">
        <v>390</v>
      </c>
      <c r="F552" s="3" t="s">
        <v>530</v>
      </c>
      <c r="G552" s="3" t="s">
        <v>11</v>
      </c>
      <c r="H552" s="3" t="s">
        <v>46</v>
      </c>
      <c r="I552" s="3">
        <v>1</v>
      </c>
      <c r="J552" s="18">
        <v>1</v>
      </c>
      <c r="K552" s="24">
        <v>20</v>
      </c>
      <c r="L552" s="28" t="s">
        <v>107</v>
      </c>
      <c r="M552" s="19">
        <v>2054</v>
      </c>
      <c r="N552" s="19"/>
      <c r="O552" s="20">
        <v>1449</v>
      </c>
      <c r="P552" s="21"/>
    </row>
    <row r="553" spans="1:16" s="22" customFormat="1" ht="25.5" x14ac:dyDescent="0.2">
      <c r="A553" s="15">
        <v>2017</v>
      </c>
      <c r="B553" s="15">
        <v>2019</v>
      </c>
      <c r="C553" s="24">
        <v>4</v>
      </c>
      <c r="D553" s="23" t="s">
        <v>283</v>
      </c>
      <c r="E553" s="1" t="s">
        <v>390</v>
      </c>
      <c r="F553" s="3" t="s">
        <v>531</v>
      </c>
      <c r="G553" s="3" t="s">
        <v>11</v>
      </c>
      <c r="H553" s="3" t="s">
        <v>55</v>
      </c>
      <c r="I553" s="3">
        <v>1</v>
      </c>
      <c r="J553" s="18">
        <v>1</v>
      </c>
      <c r="K553" s="24">
        <v>20</v>
      </c>
      <c r="L553" s="28" t="s">
        <v>107</v>
      </c>
      <c r="M553" s="19">
        <v>2054</v>
      </c>
      <c r="N553" s="19"/>
      <c r="O553" s="20">
        <v>1449</v>
      </c>
      <c r="P553" s="21"/>
    </row>
    <row r="554" spans="1:16" s="22" customFormat="1" ht="25.5" x14ac:dyDescent="0.2">
      <c r="A554" s="15">
        <v>2017</v>
      </c>
      <c r="B554" s="15">
        <v>2019</v>
      </c>
      <c r="C554" s="24">
        <v>4</v>
      </c>
      <c r="D554" s="23" t="s">
        <v>284</v>
      </c>
      <c r="E554" s="1" t="s">
        <v>391</v>
      </c>
      <c r="F554" s="3" t="s">
        <v>1106</v>
      </c>
      <c r="G554" s="3" t="s">
        <v>103</v>
      </c>
      <c r="H554" s="3" t="s">
        <v>61</v>
      </c>
      <c r="I554" s="3">
        <v>0.99897959183673479</v>
      </c>
      <c r="J554" s="18">
        <v>2</v>
      </c>
      <c r="K554" s="24">
        <v>100</v>
      </c>
      <c r="L554" s="28" t="s">
        <v>106</v>
      </c>
      <c r="M554" s="19">
        <v>11400</v>
      </c>
      <c r="N554" s="19"/>
      <c r="O554" s="20">
        <v>7878</v>
      </c>
      <c r="P554" s="21"/>
    </row>
    <row r="555" spans="1:16" s="22" customFormat="1" ht="51" x14ac:dyDescent="0.2">
      <c r="A555" s="15">
        <v>2018</v>
      </c>
      <c r="B555" s="15">
        <v>2020</v>
      </c>
      <c r="C555" s="24">
        <v>4</v>
      </c>
      <c r="D555" s="23" t="s">
        <v>704</v>
      </c>
      <c r="E555" s="1" t="s">
        <v>1029</v>
      </c>
      <c r="F555" s="3" t="s">
        <v>1030</v>
      </c>
      <c r="G555" s="3" t="s">
        <v>103</v>
      </c>
      <c r="H555" s="3" t="s">
        <v>61</v>
      </c>
      <c r="I555" s="3">
        <v>0.99489795918367352</v>
      </c>
      <c r="J555" s="18">
        <v>3</v>
      </c>
      <c r="K555" s="24">
        <v>100</v>
      </c>
      <c r="L555" s="28" t="s">
        <v>106</v>
      </c>
      <c r="M555" s="19">
        <v>11209.5</v>
      </c>
      <c r="N555" s="19"/>
      <c r="O555" s="20">
        <v>7586</v>
      </c>
      <c r="P555" s="21"/>
    </row>
    <row r="556" spans="1:16" s="22" customFormat="1" ht="25.5" x14ac:dyDescent="0.2">
      <c r="A556" s="15">
        <v>2018</v>
      </c>
      <c r="B556" s="15">
        <v>2019</v>
      </c>
      <c r="C556" s="24">
        <v>4</v>
      </c>
      <c r="D556" s="23" t="s">
        <v>702</v>
      </c>
      <c r="E556" s="1" t="s">
        <v>1022</v>
      </c>
      <c r="F556" s="3" t="s">
        <v>1023</v>
      </c>
      <c r="G556" s="3" t="s">
        <v>21</v>
      </c>
      <c r="H556" s="3" t="s">
        <v>54</v>
      </c>
      <c r="I556" s="3">
        <v>0.99489795918367352</v>
      </c>
      <c r="J556" s="18">
        <v>3</v>
      </c>
      <c r="K556" s="24">
        <v>75</v>
      </c>
      <c r="L556" s="28" t="s">
        <v>106</v>
      </c>
      <c r="M556" s="19">
        <v>18750</v>
      </c>
      <c r="N556" s="19"/>
      <c r="O556" s="20">
        <v>12688</v>
      </c>
      <c r="P556" s="21"/>
    </row>
    <row r="557" spans="1:16" s="22" customFormat="1" ht="25.5" x14ac:dyDescent="0.2">
      <c r="A557" s="15">
        <v>2018</v>
      </c>
      <c r="B557" s="15">
        <v>2019</v>
      </c>
      <c r="C557" s="24">
        <v>4</v>
      </c>
      <c r="D557" s="23" t="s">
        <v>702</v>
      </c>
      <c r="E557" s="1" t="s">
        <v>1024</v>
      </c>
      <c r="F557" s="3" t="s">
        <v>396</v>
      </c>
      <c r="G557" s="3" t="s">
        <v>20</v>
      </c>
      <c r="H557" s="3" t="s">
        <v>48</v>
      </c>
      <c r="I557" s="3">
        <v>0.99489795918367352</v>
      </c>
      <c r="J557" s="18">
        <v>3</v>
      </c>
      <c r="K557" s="24">
        <v>25</v>
      </c>
      <c r="L557" s="28" t="s">
        <v>107</v>
      </c>
      <c r="M557" s="19">
        <v>6250</v>
      </c>
      <c r="N557" s="19"/>
      <c r="O557" s="20">
        <v>4230</v>
      </c>
      <c r="P557" s="21"/>
    </row>
    <row r="558" spans="1:16" s="22" customFormat="1" ht="25.5" x14ac:dyDescent="0.2">
      <c r="A558" s="25">
        <v>2017</v>
      </c>
      <c r="B558" s="25">
        <v>2019</v>
      </c>
      <c r="C558" s="24">
        <v>4</v>
      </c>
      <c r="D558" s="23" t="s">
        <v>290</v>
      </c>
      <c r="E558" s="1" t="s">
        <v>1490</v>
      </c>
      <c r="F558" s="3" t="s">
        <v>536</v>
      </c>
      <c r="G558" s="8" t="s">
        <v>11</v>
      </c>
      <c r="H558" s="3" t="s">
        <v>59</v>
      </c>
      <c r="I558" s="1">
        <v>0.99489795918367352</v>
      </c>
      <c r="J558" s="26">
        <v>3</v>
      </c>
      <c r="K558" s="27">
        <v>100</v>
      </c>
      <c r="L558" s="28" t="s">
        <v>106</v>
      </c>
      <c r="M558" s="19">
        <v>10588.24</v>
      </c>
      <c r="N558" s="19"/>
      <c r="O558" s="20">
        <v>7165</v>
      </c>
      <c r="P558" s="21"/>
    </row>
    <row r="559" spans="1:16" s="22" customFormat="1" ht="38.25" x14ac:dyDescent="0.2">
      <c r="A559" s="25">
        <v>2017</v>
      </c>
      <c r="B559" s="25">
        <v>2019</v>
      </c>
      <c r="C559" s="24">
        <v>4</v>
      </c>
      <c r="D559" s="23" t="s">
        <v>282</v>
      </c>
      <c r="E559" s="1" t="s">
        <v>389</v>
      </c>
      <c r="F559" s="3" t="s">
        <v>527</v>
      </c>
      <c r="G559" s="3" t="s">
        <v>11</v>
      </c>
      <c r="H559" s="3" t="s">
        <v>55</v>
      </c>
      <c r="I559" s="1">
        <v>0.99285714285714288</v>
      </c>
      <c r="J559" s="26">
        <v>4</v>
      </c>
      <c r="K559" s="27">
        <v>80</v>
      </c>
      <c r="L559" s="28" t="s">
        <v>106</v>
      </c>
      <c r="M559" s="19">
        <v>5176.47</v>
      </c>
      <c r="N559" s="19"/>
      <c r="O559" s="20">
        <v>3429</v>
      </c>
      <c r="P559" s="21"/>
    </row>
    <row r="560" spans="1:16" s="22" customFormat="1" ht="38.25" x14ac:dyDescent="0.2">
      <c r="A560" s="25">
        <v>2017</v>
      </c>
      <c r="B560" s="25">
        <v>2019</v>
      </c>
      <c r="C560" s="24">
        <v>4</v>
      </c>
      <c r="D560" s="23" t="s">
        <v>282</v>
      </c>
      <c r="E560" s="1" t="s">
        <v>389</v>
      </c>
      <c r="F560" s="3" t="s">
        <v>528</v>
      </c>
      <c r="G560" s="3" t="s">
        <v>11</v>
      </c>
      <c r="H560" s="3" t="s">
        <v>49</v>
      </c>
      <c r="I560" s="1">
        <v>0.99285714285714288</v>
      </c>
      <c r="J560" s="26">
        <v>4</v>
      </c>
      <c r="K560" s="27">
        <v>20</v>
      </c>
      <c r="L560" s="28" t="s">
        <v>107</v>
      </c>
      <c r="M560" s="19">
        <v>1294.1099999999999</v>
      </c>
      <c r="N560" s="19"/>
      <c r="O560" s="20">
        <v>857</v>
      </c>
      <c r="P560" s="21"/>
    </row>
    <row r="561" spans="1:16" s="22" customFormat="1" ht="38.25" x14ac:dyDescent="0.2">
      <c r="A561" s="25">
        <v>2018</v>
      </c>
      <c r="B561" s="25">
        <v>2020</v>
      </c>
      <c r="C561" s="24">
        <v>4</v>
      </c>
      <c r="D561" s="23" t="s">
        <v>705</v>
      </c>
      <c r="E561" s="1" t="s">
        <v>1031</v>
      </c>
      <c r="F561" s="3" t="s">
        <v>1032</v>
      </c>
      <c r="G561" s="3" t="s">
        <v>103</v>
      </c>
      <c r="H561" s="3" t="s">
        <v>61</v>
      </c>
      <c r="I561" s="1">
        <v>0.98979591836734693</v>
      </c>
      <c r="J561" s="26">
        <v>5</v>
      </c>
      <c r="K561" s="27">
        <v>100</v>
      </c>
      <c r="L561" s="28" t="s">
        <v>106</v>
      </c>
      <c r="M561" s="19">
        <v>7770</v>
      </c>
      <c r="N561" s="19"/>
      <c r="O561" s="20">
        <v>5035</v>
      </c>
      <c r="P561" s="21"/>
    </row>
    <row r="562" spans="1:16" s="22" customFormat="1" ht="25.5" x14ac:dyDescent="0.2">
      <c r="A562" s="25">
        <v>2018</v>
      </c>
      <c r="B562" s="25">
        <v>2020</v>
      </c>
      <c r="C562" s="24">
        <v>4</v>
      </c>
      <c r="D562" s="23" t="s">
        <v>706</v>
      </c>
      <c r="E562" s="1" t="s">
        <v>1033</v>
      </c>
      <c r="F562" s="3" t="s">
        <v>1034</v>
      </c>
      <c r="G562" s="3"/>
      <c r="H562" s="3" t="s">
        <v>62</v>
      </c>
      <c r="I562" s="1">
        <v>0.98979591836734693</v>
      </c>
      <c r="J562" s="26">
        <v>5</v>
      </c>
      <c r="K562" s="27">
        <v>100</v>
      </c>
      <c r="L562" s="28" t="s">
        <v>106</v>
      </c>
      <c r="M562" s="19">
        <v>21250</v>
      </c>
      <c r="N562" s="19"/>
      <c r="O562" s="20">
        <v>13769</v>
      </c>
      <c r="P562" s="21"/>
    </row>
    <row r="563" spans="1:16" s="22" customFormat="1" ht="38.25" x14ac:dyDescent="0.2">
      <c r="A563" s="25">
        <v>2018</v>
      </c>
      <c r="B563" s="25">
        <v>2020</v>
      </c>
      <c r="C563" s="24">
        <v>4</v>
      </c>
      <c r="D563" s="23" t="s">
        <v>703</v>
      </c>
      <c r="E563" s="1" t="s">
        <v>1025</v>
      </c>
      <c r="F563" s="3" t="s">
        <v>1026</v>
      </c>
      <c r="G563" s="3"/>
      <c r="H563" s="3" t="s">
        <v>62</v>
      </c>
      <c r="I563" s="1">
        <v>0.98877551020408172</v>
      </c>
      <c r="J563" s="26">
        <v>6</v>
      </c>
      <c r="K563" s="27">
        <v>80</v>
      </c>
      <c r="L563" s="28" t="s">
        <v>106</v>
      </c>
      <c r="M563" s="19">
        <v>18595.2</v>
      </c>
      <c r="N563" s="19"/>
      <c r="O563" s="20">
        <v>11781</v>
      </c>
      <c r="P563" s="21"/>
    </row>
    <row r="564" spans="1:16" s="22" customFormat="1" ht="38.25" x14ac:dyDescent="0.2">
      <c r="A564" s="25">
        <v>2018</v>
      </c>
      <c r="B564" s="25">
        <v>2020</v>
      </c>
      <c r="C564" s="24">
        <v>4</v>
      </c>
      <c r="D564" s="23" t="s">
        <v>703</v>
      </c>
      <c r="E564" s="1" t="s">
        <v>1027</v>
      </c>
      <c r="F564" s="3" t="s">
        <v>1028</v>
      </c>
      <c r="G564" s="3" t="s">
        <v>11</v>
      </c>
      <c r="H564" s="3" t="s">
        <v>46</v>
      </c>
      <c r="I564" s="1">
        <v>0.98877551020408172</v>
      </c>
      <c r="J564" s="26">
        <v>6</v>
      </c>
      <c r="K564" s="27">
        <v>20</v>
      </c>
      <c r="L564" s="28" t="s">
        <v>107</v>
      </c>
      <c r="M564" s="19">
        <v>4648.8</v>
      </c>
      <c r="N564" s="19"/>
      <c r="O564" s="20">
        <v>2945</v>
      </c>
      <c r="P564" s="21"/>
    </row>
    <row r="565" spans="1:16" s="22" customFormat="1" ht="25.5" x14ac:dyDescent="0.2">
      <c r="A565" s="15">
        <v>2017</v>
      </c>
      <c r="B565" s="15">
        <v>2019</v>
      </c>
      <c r="C565" s="24">
        <v>4</v>
      </c>
      <c r="D565" s="23" t="s">
        <v>287</v>
      </c>
      <c r="E565" s="1" t="s">
        <v>394</v>
      </c>
      <c r="F565" s="3" t="s">
        <v>533</v>
      </c>
      <c r="G565" s="3" t="s">
        <v>12</v>
      </c>
      <c r="H565" s="3" t="s">
        <v>47</v>
      </c>
      <c r="I565" s="3">
        <v>0.98469387755102045</v>
      </c>
      <c r="J565" s="18">
        <v>7</v>
      </c>
      <c r="K565" s="24">
        <v>100</v>
      </c>
      <c r="L565" s="28" t="s">
        <v>106</v>
      </c>
      <c r="M565" s="19">
        <v>7352.94</v>
      </c>
      <c r="N565" s="19"/>
      <c r="O565" s="20">
        <v>4552</v>
      </c>
      <c r="P565" s="21"/>
    </row>
    <row r="566" spans="1:16" s="22" customFormat="1" ht="25.5" x14ac:dyDescent="0.2">
      <c r="A566" s="15">
        <v>2017</v>
      </c>
      <c r="B566" s="15">
        <v>2019</v>
      </c>
      <c r="C566" s="24">
        <v>4</v>
      </c>
      <c r="D566" s="23" t="s">
        <v>285</v>
      </c>
      <c r="E566" s="1" t="s">
        <v>392</v>
      </c>
      <c r="F566" s="3" t="s">
        <v>1689</v>
      </c>
      <c r="G566" s="3" t="s">
        <v>20</v>
      </c>
      <c r="H566" s="3" t="s">
        <v>48</v>
      </c>
      <c r="I566" s="3">
        <v>0.98265306122448981</v>
      </c>
      <c r="J566" s="18">
        <v>8</v>
      </c>
      <c r="K566" s="24">
        <v>100</v>
      </c>
      <c r="L566" s="28" t="s">
        <v>106</v>
      </c>
      <c r="M566" s="19">
        <v>15529.41</v>
      </c>
      <c r="N566" s="19"/>
      <c r="O566" s="20">
        <v>9391</v>
      </c>
      <c r="P566" s="21"/>
    </row>
    <row r="567" spans="1:16" s="22" customFormat="1" ht="38.25" x14ac:dyDescent="0.2">
      <c r="A567" s="15">
        <v>2018</v>
      </c>
      <c r="B567" s="15">
        <v>2020</v>
      </c>
      <c r="C567" s="24">
        <v>4</v>
      </c>
      <c r="D567" s="23" t="s">
        <v>712</v>
      </c>
      <c r="E567" s="1" t="s">
        <v>1045</v>
      </c>
      <c r="F567" s="3" t="s">
        <v>1690</v>
      </c>
      <c r="G567" s="3" t="s">
        <v>1704</v>
      </c>
      <c r="H567" s="3" t="s">
        <v>53</v>
      </c>
      <c r="I567" s="3">
        <v>0.98061224489795917</v>
      </c>
      <c r="J567" s="18">
        <v>9</v>
      </c>
      <c r="K567" s="24">
        <v>100</v>
      </c>
      <c r="L567" s="28" t="s">
        <v>106</v>
      </c>
      <c r="M567" s="19">
        <v>8550</v>
      </c>
      <c r="N567" s="19"/>
      <c r="O567" s="20">
        <v>5047</v>
      </c>
      <c r="P567" s="21"/>
    </row>
    <row r="568" spans="1:16" s="22" customFormat="1" ht="25.5" x14ac:dyDescent="0.2">
      <c r="A568" s="15">
        <v>2018</v>
      </c>
      <c r="B568" s="15">
        <v>2020</v>
      </c>
      <c r="C568" s="24">
        <v>4</v>
      </c>
      <c r="D568" s="23" t="s">
        <v>707</v>
      </c>
      <c r="E568" s="1" t="s">
        <v>1035</v>
      </c>
      <c r="F568" s="3" t="s">
        <v>1036</v>
      </c>
      <c r="G568" s="3" t="s">
        <v>129</v>
      </c>
      <c r="H568" s="3" t="s">
        <v>61</v>
      </c>
      <c r="I568" s="3">
        <v>0.98061224489795917</v>
      </c>
      <c r="J568" s="18">
        <v>9</v>
      </c>
      <c r="K568" s="24">
        <v>100</v>
      </c>
      <c r="L568" s="28" t="s">
        <v>106</v>
      </c>
      <c r="M568" s="19">
        <v>12111.2</v>
      </c>
      <c r="N568" s="19"/>
      <c r="O568" s="20">
        <v>7149</v>
      </c>
      <c r="P568" s="21"/>
    </row>
    <row r="569" spans="1:16" s="22" customFormat="1" ht="25.5" x14ac:dyDescent="0.2">
      <c r="A569" s="15">
        <v>2017</v>
      </c>
      <c r="B569" s="15">
        <v>2019</v>
      </c>
      <c r="C569" s="24">
        <v>4</v>
      </c>
      <c r="D569" s="23" t="s">
        <v>286</v>
      </c>
      <c r="E569" s="1" t="s">
        <v>393</v>
      </c>
      <c r="F569" s="3" t="s">
        <v>532</v>
      </c>
      <c r="G569" s="3" t="s">
        <v>129</v>
      </c>
      <c r="H569" s="3" t="s">
        <v>61</v>
      </c>
      <c r="I569" s="3">
        <v>0.97959183673469385</v>
      </c>
      <c r="J569" s="18">
        <v>10</v>
      </c>
      <c r="K569" s="24">
        <v>100</v>
      </c>
      <c r="L569" s="28" t="s">
        <v>106</v>
      </c>
      <c r="M569" s="19">
        <v>5800</v>
      </c>
      <c r="N569" s="19"/>
      <c r="O569" s="20">
        <v>3341</v>
      </c>
      <c r="P569" s="21"/>
    </row>
    <row r="570" spans="1:16" s="22" customFormat="1" ht="38.25" x14ac:dyDescent="0.2">
      <c r="A570" s="15">
        <v>2018</v>
      </c>
      <c r="B570" s="15">
        <v>2020</v>
      </c>
      <c r="C570" s="24">
        <v>4</v>
      </c>
      <c r="D570" s="23" t="s">
        <v>711</v>
      </c>
      <c r="E570" s="1" t="s">
        <v>1042</v>
      </c>
      <c r="F570" s="3" t="s">
        <v>1043</v>
      </c>
      <c r="G570" s="3" t="s">
        <v>12</v>
      </c>
      <c r="H570" s="3" t="s">
        <v>49</v>
      </c>
      <c r="I570" s="3">
        <v>0.97959183673469385</v>
      </c>
      <c r="J570" s="18">
        <v>10</v>
      </c>
      <c r="K570" s="24">
        <v>80</v>
      </c>
      <c r="L570" s="28" t="s">
        <v>106</v>
      </c>
      <c r="M570" s="19">
        <v>7604.7</v>
      </c>
      <c r="N570" s="19"/>
      <c r="O570" s="20">
        <v>4380</v>
      </c>
      <c r="P570" s="21"/>
    </row>
    <row r="571" spans="1:16" s="22" customFormat="1" ht="38.25" x14ac:dyDescent="0.2">
      <c r="A571" s="15">
        <v>2018</v>
      </c>
      <c r="B571" s="15">
        <v>2020</v>
      </c>
      <c r="C571" s="24">
        <v>4</v>
      </c>
      <c r="D571" s="23" t="s">
        <v>711</v>
      </c>
      <c r="E571" s="1" t="s">
        <v>1042</v>
      </c>
      <c r="F571" s="3" t="s">
        <v>1044</v>
      </c>
      <c r="G571" s="3" t="s">
        <v>11</v>
      </c>
      <c r="H571" s="3" t="s">
        <v>75</v>
      </c>
      <c r="I571" s="3">
        <v>0.97959183673469385</v>
      </c>
      <c r="J571" s="18">
        <v>10</v>
      </c>
      <c r="K571" s="24">
        <v>20</v>
      </c>
      <c r="L571" s="28" t="s">
        <v>107</v>
      </c>
      <c r="M571" s="19">
        <v>1901.17</v>
      </c>
      <c r="N571" s="19"/>
      <c r="O571" s="20">
        <v>1095</v>
      </c>
      <c r="P571" s="21"/>
    </row>
    <row r="572" spans="1:16" s="22" customFormat="1" ht="38.25" x14ac:dyDescent="0.2">
      <c r="A572" s="15">
        <v>2017</v>
      </c>
      <c r="B572" s="15">
        <v>2019</v>
      </c>
      <c r="C572" s="24">
        <v>4</v>
      </c>
      <c r="D572" s="23" t="s">
        <v>289</v>
      </c>
      <c r="E572" s="1" t="s">
        <v>1104</v>
      </c>
      <c r="F572" s="3" t="s">
        <v>535</v>
      </c>
      <c r="G572" s="3" t="s">
        <v>33</v>
      </c>
      <c r="H572" s="3" t="s">
        <v>61</v>
      </c>
      <c r="I572" s="3">
        <v>0.97448979591836737</v>
      </c>
      <c r="J572" s="18">
        <v>11</v>
      </c>
      <c r="K572" s="24">
        <v>100</v>
      </c>
      <c r="L572" s="28" t="s">
        <v>106</v>
      </c>
      <c r="M572" s="19">
        <v>6323</v>
      </c>
      <c r="N572" s="19"/>
      <c r="O572" s="20">
        <v>3551</v>
      </c>
      <c r="P572" s="21"/>
    </row>
    <row r="573" spans="1:16" s="22" customFormat="1" ht="25.5" x14ac:dyDescent="0.2">
      <c r="A573" s="15">
        <v>2018</v>
      </c>
      <c r="B573" s="15">
        <v>2020</v>
      </c>
      <c r="C573" s="24">
        <v>4</v>
      </c>
      <c r="D573" s="23" t="s">
        <v>708</v>
      </c>
      <c r="E573" s="1" t="s">
        <v>1037</v>
      </c>
      <c r="F573" s="3" t="s">
        <v>1038</v>
      </c>
      <c r="G573" s="3" t="s">
        <v>1112</v>
      </c>
      <c r="H573" s="3" t="s">
        <v>58</v>
      </c>
      <c r="I573" s="3">
        <v>0.97448979591836737</v>
      </c>
      <c r="J573" s="18">
        <v>11</v>
      </c>
      <c r="K573" s="24">
        <v>100</v>
      </c>
      <c r="L573" s="28" t="s">
        <v>106</v>
      </c>
      <c r="M573" s="19">
        <v>3588.24</v>
      </c>
      <c r="N573" s="19"/>
      <c r="O573" s="20">
        <v>2015</v>
      </c>
      <c r="P573" s="21"/>
    </row>
    <row r="574" spans="1:16" s="22" customFormat="1" x14ac:dyDescent="0.2">
      <c r="A574" s="15">
        <v>2018</v>
      </c>
      <c r="B574" s="15">
        <v>2020</v>
      </c>
      <c r="C574" s="24">
        <v>4</v>
      </c>
      <c r="D574" s="23" t="s">
        <v>710</v>
      </c>
      <c r="E574" s="1" t="s">
        <v>1040</v>
      </c>
      <c r="F574" s="3" t="s">
        <v>1041</v>
      </c>
      <c r="G574" s="3" t="s">
        <v>12</v>
      </c>
      <c r="H574" s="3" t="s">
        <v>53</v>
      </c>
      <c r="I574" s="3">
        <v>0.97244897959183674</v>
      </c>
      <c r="J574" s="18">
        <v>12</v>
      </c>
      <c r="K574" s="24">
        <v>100</v>
      </c>
      <c r="L574" s="28" t="s">
        <v>106</v>
      </c>
      <c r="M574" s="19">
        <v>6558.82</v>
      </c>
      <c r="N574" s="19"/>
      <c r="O574" s="20">
        <v>3588</v>
      </c>
      <c r="P574" s="21"/>
    </row>
    <row r="575" spans="1:16" s="22" customFormat="1" ht="25.5" x14ac:dyDescent="0.2">
      <c r="A575" s="15">
        <v>2018</v>
      </c>
      <c r="B575" s="15">
        <v>2019</v>
      </c>
      <c r="C575" s="24">
        <v>4</v>
      </c>
      <c r="D575" s="23" t="s">
        <v>709</v>
      </c>
      <c r="E575" s="1" t="s">
        <v>1491</v>
      </c>
      <c r="F575" s="3" t="s">
        <v>1039</v>
      </c>
      <c r="G575" s="3"/>
      <c r="H575" s="3" t="s">
        <v>62</v>
      </c>
      <c r="I575" s="3">
        <v>0.96938775510204078</v>
      </c>
      <c r="J575" s="18">
        <v>13</v>
      </c>
      <c r="K575" s="24">
        <v>100</v>
      </c>
      <c r="L575" s="28" t="s">
        <v>106</v>
      </c>
      <c r="M575" s="19">
        <v>7755</v>
      </c>
      <c r="N575" s="19"/>
      <c r="O575" s="20">
        <v>4131</v>
      </c>
      <c r="P575" s="21"/>
    </row>
    <row r="576" spans="1:16" s="22" customFormat="1" ht="25.5" x14ac:dyDescent="0.2">
      <c r="A576" s="15">
        <v>2017</v>
      </c>
      <c r="B576" s="15">
        <v>2019</v>
      </c>
      <c r="C576" s="24">
        <v>4</v>
      </c>
      <c r="D576" s="23" t="s">
        <v>291</v>
      </c>
      <c r="E576" s="1" t="s">
        <v>1105</v>
      </c>
      <c r="F576" s="3" t="s">
        <v>537</v>
      </c>
      <c r="G576" s="3" t="s">
        <v>129</v>
      </c>
      <c r="H576" s="3" t="s">
        <v>61</v>
      </c>
      <c r="I576" s="3">
        <v>0.94897959183673475</v>
      </c>
      <c r="J576" s="18">
        <v>14</v>
      </c>
      <c r="K576" s="24">
        <v>100</v>
      </c>
      <c r="L576" s="28" t="s">
        <v>106</v>
      </c>
      <c r="M576" s="19">
        <v>6000</v>
      </c>
      <c r="N576" s="19"/>
      <c r="O576" s="20">
        <v>3110</v>
      </c>
      <c r="P576" s="21"/>
    </row>
    <row r="577" spans="1:16" s="22" customFormat="1" ht="38.25" x14ac:dyDescent="0.2">
      <c r="A577" s="15">
        <v>2017</v>
      </c>
      <c r="B577" s="15">
        <v>2019</v>
      </c>
      <c r="C577" s="24">
        <v>4</v>
      </c>
      <c r="D577" s="23" t="s">
        <v>288</v>
      </c>
      <c r="E577" s="1" t="s">
        <v>395</v>
      </c>
      <c r="F577" s="3" t="s">
        <v>534</v>
      </c>
      <c r="G577" s="3"/>
      <c r="H577" s="3" t="s">
        <v>62</v>
      </c>
      <c r="I577" s="3">
        <v>0.92346938775510201</v>
      </c>
      <c r="J577" s="18">
        <v>15</v>
      </c>
      <c r="K577" s="24">
        <v>100</v>
      </c>
      <c r="L577" s="28" t="s">
        <v>106</v>
      </c>
      <c r="M577" s="19">
        <v>26320</v>
      </c>
      <c r="N577" s="19"/>
      <c r="O577" s="20">
        <v>13264</v>
      </c>
      <c r="P577" s="21"/>
    </row>
    <row r="578" spans="1:16" x14ac:dyDescent="0.2">
      <c r="A578" s="43" t="s">
        <v>91</v>
      </c>
      <c r="B578" s="44"/>
      <c r="C578" s="44"/>
      <c r="D578" s="44"/>
      <c r="E578" s="44"/>
      <c r="F578" s="44"/>
      <c r="G578" s="44"/>
      <c r="H578" s="44"/>
      <c r="I578" s="44"/>
      <c r="J578" s="44"/>
      <c r="K578" s="45"/>
      <c r="L578" s="14"/>
      <c r="M578" s="6">
        <f>SUBTOTAL(9,M2:M577)</f>
        <v>6322780.8300000038</v>
      </c>
      <c r="N578" s="6">
        <f>SUBTOTAL(9,N2:N577)</f>
        <v>0</v>
      </c>
      <c r="O578" s="7">
        <f>SUBTOTAL(9,O2:O577)</f>
        <v>3900000</v>
      </c>
    </row>
    <row r="579" spans="1:16" x14ac:dyDescent="0.2">
      <c r="M579" s="5"/>
      <c r="N579" s="5"/>
      <c r="O579" s="2"/>
    </row>
    <row r="580" spans="1:16" x14ac:dyDescent="0.2">
      <c r="A580" s="9" t="s">
        <v>4</v>
      </c>
      <c r="B580" s="9"/>
    </row>
    <row r="581" spans="1:16" x14ac:dyDescent="0.2">
      <c r="A581" s="4" t="s">
        <v>539</v>
      </c>
      <c r="B581" s="4"/>
    </row>
    <row r="582" spans="1:16" x14ac:dyDescent="0.2">
      <c r="A582" s="4"/>
      <c r="B582" s="4"/>
    </row>
    <row r="585" spans="1:16" x14ac:dyDescent="0.2">
      <c r="A585" s="4"/>
      <c r="B585" s="4"/>
    </row>
  </sheetData>
  <autoFilter ref="A1:O577"/>
  <mergeCells count="1">
    <mergeCell ref="A578:K578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48" fitToHeight="26" orientation="landscape" r:id="rId1"/>
  <headerFooter alignWithMargins="0">
    <oddHeader>&amp;C&amp;"Arial,Tučné"&amp;14Rozpis dotácií MŠVVaŠ SR na nové a pokračujúce projekty KEGA v roku 2019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A2"/>
    </sheetView>
  </sheetViews>
  <sheetFormatPr defaultRowHeight="12.75" x14ac:dyDescent="0.2"/>
  <cols>
    <col min="1" max="1" width="27.140625" bestFit="1" customWidth="1"/>
    <col min="2" max="5" width="9.7109375" customWidth="1"/>
    <col min="6" max="6" width="14.42578125" customWidth="1"/>
  </cols>
  <sheetData>
    <row r="1" spans="1:6" ht="24.75" customHeight="1" x14ac:dyDescent="0.2">
      <c r="A1" s="46">
        <v>2019</v>
      </c>
      <c r="B1" s="48" t="s">
        <v>1115</v>
      </c>
      <c r="C1" s="49"/>
      <c r="D1" s="49"/>
      <c r="E1" s="49"/>
      <c r="F1" s="29"/>
    </row>
    <row r="2" spans="1:6" ht="15" x14ac:dyDescent="0.25">
      <c r="A2" s="47"/>
      <c r="B2" s="33">
        <v>1</v>
      </c>
      <c r="C2" s="33">
        <v>2</v>
      </c>
      <c r="D2" s="33">
        <v>3</v>
      </c>
      <c r="E2" s="33">
        <v>4</v>
      </c>
      <c r="F2" s="37" t="s">
        <v>1113</v>
      </c>
    </row>
    <row r="3" spans="1:6" ht="15" x14ac:dyDescent="0.25">
      <c r="A3" s="32" t="s">
        <v>1114</v>
      </c>
      <c r="B3" s="34">
        <v>48</v>
      </c>
      <c r="C3" s="34">
        <v>218</v>
      </c>
      <c r="D3" s="34">
        <v>196</v>
      </c>
      <c r="E3" s="34">
        <v>43</v>
      </c>
      <c r="F3" s="38">
        <f>SUM(B3:E3)</f>
        <v>505</v>
      </c>
    </row>
    <row r="4" spans="1:6" ht="60" x14ac:dyDescent="0.25">
      <c r="A4" s="30" t="s">
        <v>1695</v>
      </c>
      <c r="B4" s="35">
        <v>17</v>
      </c>
      <c r="C4" s="35">
        <v>76</v>
      </c>
      <c r="D4" s="35">
        <v>69</v>
      </c>
      <c r="E4" s="35">
        <v>15</v>
      </c>
      <c r="F4" s="39">
        <f>SUM(B4:E4)</f>
        <v>177</v>
      </c>
    </row>
    <row r="5" spans="1:6" ht="60" x14ac:dyDescent="0.25">
      <c r="A5" s="31" t="s">
        <v>1696</v>
      </c>
      <c r="B5" s="36">
        <v>36</v>
      </c>
      <c r="C5" s="36">
        <v>149</v>
      </c>
      <c r="D5" s="36">
        <v>122</v>
      </c>
      <c r="E5" s="36">
        <v>22</v>
      </c>
      <c r="F5" s="39">
        <f>SUM(B5:E5)</f>
        <v>329</v>
      </c>
    </row>
    <row r="6" spans="1:6" ht="15" x14ac:dyDescent="0.25">
      <c r="A6" s="50" t="s">
        <v>1698</v>
      </c>
      <c r="B6" s="51"/>
      <c r="C6" s="51"/>
      <c r="D6" s="51"/>
      <c r="E6" s="51"/>
      <c r="F6" s="40">
        <f>F4+F5</f>
        <v>506</v>
      </c>
    </row>
    <row r="9" spans="1:6" x14ac:dyDescent="0.2">
      <c r="B9" s="41"/>
      <c r="C9" s="41"/>
      <c r="D9" s="41"/>
      <c r="E9" s="41"/>
    </row>
    <row r="10" spans="1:6" x14ac:dyDescent="0.2">
      <c r="B10" s="42"/>
      <c r="C10" s="42"/>
      <c r="D10" s="42"/>
      <c r="E10" s="42"/>
    </row>
    <row r="11" spans="1:6" x14ac:dyDescent="0.2">
      <c r="B11" s="41"/>
      <c r="C11" s="41"/>
      <c r="D11" s="41"/>
      <c r="E11" s="41"/>
    </row>
  </sheetData>
  <mergeCells count="3">
    <mergeCell ref="A1:A2"/>
    <mergeCell ref="B1:E1"/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kega_2019</vt:lpstr>
      <vt:lpstr>štatistika</vt:lpstr>
      <vt:lpstr>kega_2019!Názvy_tlače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Kysucký Ján</cp:lastModifiedBy>
  <cp:lastPrinted>2019-03-20T08:59:20Z</cp:lastPrinted>
  <dcterms:created xsi:type="dcterms:W3CDTF">2008-02-08T09:37:27Z</dcterms:created>
  <dcterms:modified xsi:type="dcterms:W3CDTF">2019-04-10T10:20:01Z</dcterms:modified>
</cp:coreProperties>
</file>