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360" windowWidth="11835" windowHeight="11565" tabRatio="937" activeTab="0"/>
  </bookViews>
  <sheets>
    <sheet name="Výzva č. 2012-10 - odvetvia" sheetId="1" r:id="rId1"/>
    <sheet name="Výzva č. 2012-10 - športovci" sheetId="2" r:id="rId2"/>
  </sheets>
  <definedNames>
    <definedName name="_xlnm.Print_Titles" localSheetId="0">'Výzva č. 2012-10 - odvetvia'!$2:$2</definedName>
    <definedName name="_xlnm.Print_Titles" localSheetId="1">'Výzva č. 2012-10 - športovci'!$2:$2</definedName>
  </definedNames>
  <calcPr fullCalcOnLoad="1"/>
</workbook>
</file>

<file path=xl/sharedStrings.xml><?xml version="1.0" encoding="utf-8"?>
<sst xmlns="http://schemas.openxmlformats.org/spreadsheetml/2006/main" count="935" uniqueCount="457">
  <si>
    <t>Slovenský tenisový zväz</t>
  </si>
  <si>
    <t>Žiadateľ</t>
  </si>
  <si>
    <t>SPOLU</t>
  </si>
  <si>
    <t>PČ</t>
  </si>
  <si>
    <t>Slovenský curlingový zväz</t>
  </si>
  <si>
    <t>Slovenský futbalový zväz</t>
  </si>
  <si>
    <t>Slovenský zväz hádzanej</t>
  </si>
  <si>
    <t>Slovenský zväz ľadového hokeja</t>
  </si>
  <si>
    <t>Slovenský zväz pozemného hokeja</t>
  </si>
  <si>
    <t>Slovenský zväz vodného póla</t>
  </si>
  <si>
    <t>Slovenská volejbalová federácia</t>
  </si>
  <si>
    <t>Slovenský atletický zväz</t>
  </si>
  <si>
    <t>Slovenský zväz bedmintonu</t>
  </si>
  <si>
    <t>Slovenský zväz biatlonu</t>
  </si>
  <si>
    <t>Slovenský zväz bobistov</t>
  </si>
  <si>
    <t>Slovenská asociácia boxerov amatérov</t>
  </si>
  <si>
    <t>Slovenský zväz cyklistiky</t>
  </si>
  <si>
    <t>Slovenský zväz judo</t>
  </si>
  <si>
    <t>Slovenská golfová asociácia</t>
  </si>
  <si>
    <t>Slovenský zväz modernej gymnastiky</t>
  </si>
  <si>
    <t>Slovenská gymnastická federácia</t>
  </si>
  <si>
    <t>Slovenský zväz jachtingu</t>
  </si>
  <si>
    <t>Slovenská jazdecká federácia</t>
  </si>
  <si>
    <t>Slovenský zväz kanoistiky na divokej vode</t>
  </si>
  <si>
    <t>Slovenský zväz rýchlostnej kanoistiky</t>
  </si>
  <si>
    <t>Slovenský krasokorčuliarsky zväz</t>
  </si>
  <si>
    <t>Slovenský lukostrelecký zväz</t>
  </si>
  <si>
    <t>Slovenská lyžiarska asociácia</t>
  </si>
  <si>
    <t>Slovenská lyžiarska asociácia - ZP</t>
  </si>
  <si>
    <t>Slovenský zväz moderného päťboja</t>
  </si>
  <si>
    <t>Slovenská plavecká federácia</t>
  </si>
  <si>
    <t>Slovenský rýchlokorčuliarsky zväz</t>
  </si>
  <si>
    <t>Slovenský zväz sánkarov</t>
  </si>
  <si>
    <t>Slovenský stolnotenisový zväz</t>
  </si>
  <si>
    <t>Slovenský strelecký zväz</t>
  </si>
  <si>
    <t>Slovenský šermiarsky zväz</t>
  </si>
  <si>
    <t>Slovenská asociácia taekwondo WTF</t>
  </si>
  <si>
    <t>Slovenská triatlonová únia</t>
  </si>
  <si>
    <t>Slovenský veslársky zväz</t>
  </si>
  <si>
    <t>Slovenský zväz vzpierania</t>
  </si>
  <si>
    <t>Slovenský zápasnícky zväz</t>
  </si>
  <si>
    <t>Slovenská baseballová federácia</t>
  </si>
  <si>
    <t>Slovenský zväz florbalu</t>
  </si>
  <si>
    <t>Slovenský futsal</t>
  </si>
  <si>
    <t>Slovenská hokejbalová únia</t>
  </si>
  <si>
    <t>Slovenská asociácia korfbalu</t>
  </si>
  <si>
    <t>Slovenská softballová asociácia</t>
  </si>
  <si>
    <t>Slovenský biliardový zväz</t>
  </si>
  <si>
    <t>Slovenská asociácia boccie</t>
  </si>
  <si>
    <t>Slovenský bowlingový zväz</t>
  </si>
  <si>
    <t>Slovenský bridžový zväz</t>
  </si>
  <si>
    <t>Slovenská cyklotrialová únia</t>
  </si>
  <si>
    <t>Slovenský zväz dráhového golfu</t>
  </si>
  <si>
    <t>Slovenský horolezecký spolok JAMES</t>
  </si>
  <si>
    <t>Slovenská federácia karate a bojových umení</t>
  </si>
  <si>
    <t>Slovenský zväz karate</t>
  </si>
  <si>
    <t>Slovenský zväz kickboxu</t>
  </si>
  <si>
    <t>Slovenský kolkársky zväz</t>
  </si>
  <si>
    <t>Slovenská asociácia kulturistiky, fitness a silového trojboja</t>
  </si>
  <si>
    <t>Slovenský národný aeroklub generála Milana Rastislava Štefánika</t>
  </si>
  <si>
    <t>Zväz modelárov Slovenska</t>
  </si>
  <si>
    <t>Slovenská motocyklová federácia</t>
  </si>
  <si>
    <t>Slovenská asociácia motoristického športu</t>
  </si>
  <si>
    <t>Slovenská nohejbalová asociácia</t>
  </si>
  <si>
    <t>Slovenský zväz orientačných športov</t>
  </si>
  <si>
    <t>Zväz potápačov Slovenska</t>
  </si>
  <si>
    <t>Slovenská asociácia pretláčania rukou</t>
  </si>
  <si>
    <t>Slovenský zväz rádioamatérov</t>
  </si>
  <si>
    <t>Slovenský rybársky zväz</t>
  </si>
  <si>
    <t>Slovenský zväz rybolovnej techniky</t>
  </si>
  <si>
    <t>Snowboardová asociácia Slovenska</t>
  </si>
  <si>
    <t>Slovenská squashová asociácia</t>
  </si>
  <si>
    <t>Slovenská asociácia dynamickej streľby</t>
  </si>
  <si>
    <t>Slovenský šachový zväz</t>
  </si>
  <si>
    <t>Združenie šípkarských organizácií</t>
  </si>
  <si>
    <t>Slovenský zväz taekwon - Do ITF</t>
  </si>
  <si>
    <t>Slovenský zväz tanečného športu</t>
  </si>
  <si>
    <t>Slovenský zväz vodného lyžovania</t>
  </si>
  <si>
    <t>Slovenský zväz vodného motorizmu</t>
  </si>
  <si>
    <t>Sekcia nevidiacich a slabozrakých športovcov Slovenska</t>
  </si>
  <si>
    <t>Slovenský atletický zväz zdravotne postihnutých</t>
  </si>
  <si>
    <t>Slovenský zväz športovcov s mentálnym postihnutím</t>
  </si>
  <si>
    <t>Slovenský zväz telesne postihnutých športovcov</t>
  </si>
  <si>
    <t>Poznámky:</t>
  </si>
  <si>
    <t>1</t>
  </si>
  <si>
    <t>Meno</t>
  </si>
  <si>
    <t>(ZP) Baláž Marián  - biatlon</t>
  </si>
  <si>
    <t>(ZP) Beladič Michal + navádzač - lyžovanie zjazdové</t>
  </si>
  <si>
    <t>(ZP) Holík Norbert + navádzač - lyžovanie zjazdové</t>
  </si>
  <si>
    <t>(ZP) Kolníková Hanka - atletika</t>
  </si>
  <si>
    <t>(ZP) Krako Jakub + navádzač - lyžovanie zjazdové</t>
  </si>
  <si>
    <t>(ZP) Krištofičová Ivana - atletika</t>
  </si>
  <si>
    <t>(ZP) Kubačka Marek + navádzač - lyžovanie zjazdové</t>
  </si>
  <si>
    <t>(ZP) Petrikovičová Karin - plávanie</t>
  </si>
  <si>
    <t>Dirnfeld Sandro</t>
  </si>
  <si>
    <t>Formánek Roman</t>
  </si>
  <si>
    <t>Lieskovský Boris</t>
  </si>
  <si>
    <t>Piasecký Samuel</t>
  </si>
  <si>
    <t>Kantorová Barbara</t>
  </si>
  <si>
    <t>Medlová Klaudia</t>
  </si>
  <si>
    <t>Procházková Alena</t>
  </si>
  <si>
    <t>Bajčičák Martin</t>
  </si>
  <si>
    <t>Mlynár Peter</t>
  </si>
  <si>
    <t>Zuzulová Veronika</t>
  </si>
  <si>
    <t>(ZP) Cintula Daniel +  navádzač - lyžovanie zjazdové</t>
  </si>
  <si>
    <t>(ZP) Dudáš Radomír +  navádzač - lyžovanie zjazdové</t>
  </si>
  <si>
    <t>(ZP) Farkašová Henrieta +  navádzač - lyžovanie zjazdové</t>
  </si>
  <si>
    <t>(ZP) Gajdičiar Vladimír - lyžovanie bežecké</t>
  </si>
  <si>
    <t>(ZP) Haraus Miroslav +  navádzač - lyžovanie zjazdové</t>
  </si>
  <si>
    <t>(ZP) Smaržová Petra - lyžovanie zjazdové</t>
  </si>
  <si>
    <t>Listopadová Katarína</t>
  </si>
  <si>
    <t>družstvo mužov</t>
  </si>
  <si>
    <t>Bubeník Tomáš</t>
  </si>
  <si>
    <t>Hrašnová Martina</t>
  </si>
  <si>
    <t>Charfreitag Libor</t>
  </si>
  <si>
    <t>Klocová Lucia</t>
  </si>
  <si>
    <t>Kružliak Tomáš</t>
  </si>
  <si>
    <t>Lomnická Nikola</t>
  </si>
  <si>
    <t xml:space="preserve">Lomnický Marcel </t>
  </si>
  <si>
    <t>Medgyesová Renáta</t>
  </si>
  <si>
    <t>Strmeňová Katarína</t>
  </si>
  <si>
    <t>Tóth Matej</t>
  </si>
  <si>
    <t>Vaľukevič Dmitrij</t>
  </si>
  <si>
    <t xml:space="preserve">Velďáková Dana </t>
  </si>
  <si>
    <t>(ZP) Gajarská Lenka - atletika</t>
  </si>
  <si>
    <t>(ZP) Hutka Július - atletika</t>
  </si>
  <si>
    <t>(ZP) Matušík Adrián - atletika</t>
  </si>
  <si>
    <t>Reitmayerová Ivana</t>
  </si>
  <si>
    <t>Simančíková Monika</t>
  </si>
  <si>
    <t>Balážová Barbora</t>
  </si>
  <si>
    <t>družstvo junioriek</t>
  </si>
  <si>
    <t>Barteková Danka</t>
  </si>
  <si>
    <t>Fabo Ján</t>
  </si>
  <si>
    <t>Filipovič Mário</t>
  </si>
  <si>
    <t>Gönci Jozef</t>
  </si>
  <si>
    <t>Hyblerová Jana</t>
  </si>
  <si>
    <t>Kopp Pavol</t>
  </si>
  <si>
    <t xml:space="preserve">Kostelecká Lenka </t>
  </si>
  <si>
    <t>Kovačócy Marian</t>
  </si>
  <si>
    <t>Pešková Daniela</t>
  </si>
  <si>
    <t>Praj Filip</t>
  </si>
  <si>
    <t>Sýkorová Veronika</t>
  </si>
  <si>
    <t>Štefečeková Zuzana</t>
  </si>
  <si>
    <t>Tužinský Juraj</t>
  </si>
  <si>
    <t>Varga Erik</t>
  </si>
  <si>
    <t>Vass Július</t>
  </si>
  <si>
    <t>Barániková Dagmar</t>
  </si>
  <si>
    <t>Schmiedlová Anna Karolína</t>
  </si>
  <si>
    <t>Cibulková Dominika</t>
  </si>
  <si>
    <t>Kovalík Jozef</t>
  </si>
  <si>
    <t>Hantuchová Daniela</t>
  </si>
  <si>
    <t>Horanský Filip</t>
  </si>
  <si>
    <t>Rédr André</t>
  </si>
  <si>
    <t>Babrnák Dušan</t>
  </si>
  <si>
    <t>Bodnár Michael</t>
  </si>
  <si>
    <t>Jaloviar Jozef</t>
  </si>
  <si>
    <t>Kačeňák Jakub</t>
  </si>
  <si>
    <t>Matejová Lenka</t>
  </si>
  <si>
    <t>Mihálik Marián</t>
  </si>
  <si>
    <t>Musuľbes David</t>
  </si>
  <si>
    <t>Ollé Róbert</t>
  </si>
  <si>
    <t>Repiská Martina</t>
  </si>
  <si>
    <t>Hurajt Pavol</t>
  </si>
  <si>
    <t>Gereková Jana</t>
  </si>
  <si>
    <t>Kuzmina Anastazia</t>
  </si>
  <si>
    <t>Chrapánová Martina</t>
  </si>
  <si>
    <t>Halinárová Martina</t>
  </si>
  <si>
    <t>Bebčák Jozef</t>
  </si>
  <si>
    <t>Lami František</t>
  </si>
  <si>
    <t>Pavlendová Alžbeta</t>
  </si>
  <si>
    <t>Sagan Peter</t>
  </si>
  <si>
    <t>Zverko Dávid</t>
  </si>
  <si>
    <t>Gažo Adam</t>
  </si>
  <si>
    <t>Krišandová Andrea</t>
  </si>
  <si>
    <t>Randl Milan</t>
  </si>
  <si>
    <t>Szakács Arpád</t>
  </si>
  <si>
    <t>Baďura Jerguš</t>
  </si>
  <si>
    <t xml:space="preserve">Beňuš Matej </t>
  </si>
  <si>
    <t>Hoschschorner Peter</t>
  </si>
  <si>
    <t>Hoschschorner Pavol</t>
  </si>
  <si>
    <t>Škantár Ladislav</t>
  </si>
  <si>
    <t>Škantár Peter</t>
  </si>
  <si>
    <t>Daněk Matúš</t>
  </si>
  <si>
    <t>Osadský Radoslav</t>
  </si>
  <si>
    <t>Bátik Ján</t>
  </si>
  <si>
    <t>Kučera Tomáš</t>
  </si>
  <si>
    <t>Dukátová Jana</t>
  </si>
  <si>
    <t>Gajarský Patrik</t>
  </si>
  <si>
    <t>Halčin Martin</t>
  </si>
  <si>
    <t>Hujsa Matúš</t>
  </si>
  <si>
    <t>Kaliská Elena</t>
  </si>
  <si>
    <t>Kaniščák Kamil</t>
  </si>
  <si>
    <t>Málek Andrej</t>
  </si>
  <si>
    <t>Mann-Beňušová Dana</t>
  </si>
  <si>
    <t>Martikán Michal</t>
  </si>
  <si>
    <t>Mráz Tomáš</t>
  </si>
  <si>
    <t>Rozmuš Karol</t>
  </si>
  <si>
    <t>Slafkovský Alexander</t>
  </si>
  <si>
    <t>Urban Miroslav</t>
  </si>
  <si>
    <t>Mišák Denis</t>
  </si>
  <si>
    <t>Višváder Dávid</t>
  </si>
  <si>
    <t>Pálmay Dávid</t>
  </si>
  <si>
    <t>Vass Richard</t>
  </si>
  <si>
    <t>Farkaš Vincent</t>
  </si>
  <si>
    <t>Hagara Ľubomír</t>
  </si>
  <si>
    <t>Janča Mário</t>
  </si>
  <si>
    <t>Demin Viktor</t>
  </si>
  <si>
    <t>Gelle Peter</t>
  </si>
  <si>
    <t>Vlček Erik</t>
  </si>
  <si>
    <t>Kmeťová Ivana</t>
  </si>
  <si>
    <t>Kohlová Martina</t>
  </si>
  <si>
    <t>Martínek Tomáš</t>
  </si>
  <si>
    <t>Zigo Tomáš</t>
  </si>
  <si>
    <t>Virga Marcel</t>
  </si>
  <si>
    <t>Krajčovič Marek</t>
  </si>
  <si>
    <t>Michálek Matej</t>
  </si>
  <si>
    <t>Jakubík Gábor</t>
  </si>
  <si>
    <t>Tóth Zoltán</t>
  </si>
  <si>
    <t>Oršula Juraj</t>
  </si>
  <si>
    <t>Ostrčil Marián</t>
  </si>
  <si>
    <t>Riszdorfer Richard</t>
  </si>
  <si>
    <t>Riszdorfer Michal</t>
  </si>
  <si>
    <t>Tarr Juraj</t>
  </si>
  <si>
    <t>Rusnák Matej</t>
  </si>
  <si>
    <t>Viszlay Boris</t>
  </si>
  <si>
    <t>Divinec Andrej</t>
  </si>
  <si>
    <t>Beňo Ľubomír</t>
  </si>
  <si>
    <t>Harniš Ján</t>
  </si>
  <si>
    <t>Petrulák Jozef</t>
  </si>
  <si>
    <t>Zemaník Marián</t>
  </si>
  <si>
    <t>Solčanský Marek</t>
  </si>
  <si>
    <t>Korbela Patrik</t>
  </si>
  <si>
    <t>Figliarová Veronika</t>
  </si>
  <si>
    <t>(ZP) Barbušová Oľga - stolný tenis</t>
  </si>
  <si>
    <t>(ZP) Bardiovský Miloslav - atletika</t>
  </si>
  <si>
    <t>(ZP) Burián Martin - boccia</t>
  </si>
  <si>
    <t>(ZP) Csejtey Richard - stolný tenis</t>
  </si>
  <si>
    <t>(ZP) Csémy Gabriel - stolný tenis</t>
  </si>
  <si>
    <t>(ZP) Čabák Bohuš - stolný tenis</t>
  </si>
  <si>
    <t>(ZP) Ďurkovič Robert - boccia</t>
  </si>
  <si>
    <t>(ZP) France Martin - lyžovanie zjazdové</t>
  </si>
  <si>
    <t>(ZP) Jambor Miroslav - stolný tenis</t>
  </si>
  <si>
    <t>(ZP) Janovjak Vladislav + navádzač - cyklistika</t>
  </si>
  <si>
    <t>(ZP) Jobbagyová Katarína - jazdectvo</t>
  </si>
  <si>
    <t>(ZP) Kánová Alena - stolný tenis</t>
  </si>
  <si>
    <t>(ZP) Kaščák Peter - lukostreľba</t>
  </si>
  <si>
    <t>(ZP) Kinik Peter - lukostreľba</t>
  </si>
  <si>
    <t>(ZP) Koščo Ján - stolný tenis</t>
  </si>
  <si>
    <t>(ZP) Král Tomáš - boccia</t>
  </si>
  <si>
    <t>(ZP) Ludrovský Martin - stolný tenis</t>
  </si>
  <si>
    <t>(ZP) Malenovský Radoslav - streľba</t>
  </si>
  <si>
    <t>(ZP) Margoč Marek - atletika</t>
  </si>
  <si>
    <t>(ZP) Meszáros Andrej - stolný tenis</t>
  </si>
  <si>
    <t>(ZP) Mihálik Peter - stolný tenis</t>
  </si>
  <si>
    <t>(ZP) Mikulášiková Viera - plávanie</t>
  </si>
  <si>
    <t>(ZP) Oroszová Anna - cyklistika</t>
  </si>
  <si>
    <t>(ZP) Polkoráb Martin - stolný tenis</t>
  </si>
  <si>
    <t>(ZP) Revúcky Rastislav - stolný tenis</t>
  </si>
  <si>
    <t>(ZP) Riapoš Ján - stolný tenis</t>
  </si>
  <si>
    <t>(ZP) Strehársky Martin - boccia</t>
  </si>
  <si>
    <t>(ZP) Švestka Jaroslav - cyklistika</t>
  </si>
  <si>
    <t>(ZP) Tureček Rastislav - cyklistika</t>
  </si>
  <si>
    <t>(ZP) Vadovičová Veronika - streľba</t>
  </si>
  <si>
    <t>(ZP) Vaško Adrián - atletika</t>
  </si>
  <si>
    <t>Gogorová Eleonóra</t>
  </si>
  <si>
    <t>Kováč Matej</t>
  </si>
  <si>
    <t>Samko Karol</t>
  </si>
  <si>
    <t>Simonics Erik</t>
  </si>
  <si>
    <t>Tešovič Martin</t>
  </si>
  <si>
    <t>Tkáč Richard</t>
  </si>
  <si>
    <t>družstvo žien</t>
  </si>
  <si>
    <t>Slovenský paralympijský výbor</t>
  </si>
  <si>
    <t>Schválená dotácia
2012
(EUR)</t>
  </si>
  <si>
    <t>Slovenská basketbalová asociácia</t>
  </si>
  <si>
    <t>Pozn.</t>
  </si>
  <si>
    <t>Rozpočet
EUR</t>
  </si>
  <si>
    <t>Žiadosť
EUR</t>
  </si>
  <si>
    <t>Návrh komisie
EUR</t>
  </si>
  <si>
    <t>RM
Rozhodnutie ministra
EUR</t>
  </si>
  <si>
    <t>3, 5</t>
  </si>
  <si>
    <t xml:space="preserve">Zväz vodáctva a raftingu Slovenskej republiky </t>
  </si>
  <si>
    <t>Pôvodne schválená dotácia
EUR</t>
  </si>
  <si>
    <t>Csölley Lukáš</t>
  </si>
  <si>
    <t>Keinath Thomas</t>
  </si>
  <si>
    <t>Pištej Ľubomír</t>
  </si>
  <si>
    <t>Šereda Peter</t>
  </si>
  <si>
    <t>Butkovská Lucia</t>
  </si>
  <si>
    <t>Čepelová Jana</t>
  </si>
  <si>
    <t>Juhászová Vivien</t>
  </si>
  <si>
    <t>Škamlová Chantal</t>
  </si>
  <si>
    <t>Babač Lukáš</t>
  </si>
  <si>
    <t>Čikovský  Jozef</t>
  </si>
  <si>
    <t>Gbúrová Viera</t>
  </si>
  <si>
    <t>Regec Branislav</t>
  </si>
  <si>
    <t>Stuchlák Karol</t>
  </si>
  <si>
    <t>Tomaško Patrik</t>
  </si>
  <si>
    <t>Výzva č. 2012-01 "Športová príprava vybraných športovcov (podprogram 02602)" - časť "Vybraní športovci"</t>
  </si>
  <si>
    <t>Športová reprezentácia SR a rozvoj športových odvetví (podprogram 02602) - "Reprezentácia"</t>
  </si>
  <si>
    <t xml:space="preserve">Športová príprava vybraných športovcov (podprogram 02602) - "Vybraní športovci"
</t>
  </si>
  <si>
    <t>Športová príprava športovcov, kvalifikovaných na OH 2012 a PH 2012 (podprogram 02602) - "Kvalifikovaní športovci"</t>
  </si>
  <si>
    <t>Výber a príprava športových talentov (podprogram 02603) - "Športové talenty"</t>
  </si>
  <si>
    <t>Miesto konania: Slovenská republika a zahraničie, termín: od 1.1.2012 do 31.12.2012</t>
  </si>
  <si>
    <t>Poradie</t>
  </si>
  <si>
    <t>repre
2011 + 19%</t>
  </si>
  <si>
    <t>podujatia
2011</t>
  </si>
  <si>
    <t>Vypočítaná
dotácia
EUR</t>
  </si>
  <si>
    <t>AKBasketbalSlovenská basketbalová asociácia</t>
  </si>
  <si>
    <t/>
  </si>
  <si>
    <t>AKFutbalSlovenský futbalový zväz</t>
  </si>
  <si>
    <t>AKHádzanáSlovenský zväz hádzanej</t>
  </si>
  <si>
    <t>3</t>
  </si>
  <si>
    <t>AKĽadový hokejSlovenský zväz ľadového hokeja</t>
  </si>
  <si>
    <t>AKPozemný hokejSlovenský zväz pozemného hokeja</t>
  </si>
  <si>
    <t>AKRugbySlovenská rugbyová únia</t>
  </si>
  <si>
    <t>AKSlovenský curlingový zväzSlovenský curlingový zväz</t>
  </si>
  <si>
    <t>Slovenská rugbyová únia</t>
  </si>
  <si>
    <t>AKVodné póloSlovenský zväz vodného póla</t>
  </si>
  <si>
    <t>AKVolejbalSlovenská volejbalová federácia</t>
  </si>
  <si>
    <t>ANAtletikaSlovenský atletický zväz</t>
  </si>
  <si>
    <t>ANBedmintonSlovenský zväz bedmintonu</t>
  </si>
  <si>
    <t>ANBiatlonSlovenský zväz biatlonu</t>
  </si>
  <si>
    <t>ANBobySlovenský zväz bobistov</t>
  </si>
  <si>
    <t>ANBoxSlovenská asociácia boxerov amatérov</t>
  </si>
  <si>
    <t>ANCyklistikaSlovenský zväz cyklistiky</t>
  </si>
  <si>
    <t>3, 7</t>
  </si>
  <si>
    <t>ANDžudoSlovenský zväz judo</t>
  </si>
  <si>
    <t>ANGolfSlovenská golfová asociácia</t>
  </si>
  <si>
    <t>ANGymnastika modernáSlovenský zväz modernej gymnastiky</t>
  </si>
  <si>
    <t>ANGymnastika športováSlovenská gymnastická federácia</t>
  </si>
  <si>
    <t>ANJachtingSlovenský zväz jachtingu</t>
  </si>
  <si>
    <t>ANJazdectvoSlovenská jazdecká federácia</t>
  </si>
  <si>
    <t>ANKanoistika na divokej vodeSlovenský zväz kanoistiky na divokej vode</t>
  </si>
  <si>
    <t>ANKanoistika rýchlostnáSlovenský zväz rýchlostnej kanoistiky</t>
  </si>
  <si>
    <t>ANKrasokorčuľovanieSlovenský krasokorčuliarsky zväz</t>
  </si>
  <si>
    <t>ANLukostreľbaSlovenský lukostrelecký zväz</t>
  </si>
  <si>
    <t>ANLyžovanieSlovenská lyžiarska asociácia</t>
  </si>
  <si>
    <t>ANLyžovanieSlovenská lyžiarska asociácia - ZP</t>
  </si>
  <si>
    <t>ANModerný päťbojSlovenský zväz moderného päťboja</t>
  </si>
  <si>
    <t>ANPlávanieSlovenská plavecká federácia</t>
  </si>
  <si>
    <t>ANRýchlokorčuľovanieSlovenský rýchlokorčuliarsky zväz</t>
  </si>
  <si>
    <t>ANSaneSlovenský zväz sánkarov</t>
  </si>
  <si>
    <t>ANSlovenský zväz vzpieraniaSlovenský zväz vzpierania</t>
  </si>
  <si>
    <t>ANStolný tenisSlovenský stolnotenisový zväz</t>
  </si>
  <si>
    <t>ANStreľbaSlovenský strelecký zväz</t>
  </si>
  <si>
    <t>ANŠermSlovenský šermiarsky zväz</t>
  </si>
  <si>
    <t>ANTaekwondo WTFSlovenská asociácia taekwondo WTF</t>
  </si>
  <si>
    <t>ANTenisSlovenský tenisový zväz</t>
  </si>
  <si>
    <t>ANTriatlonSlovenská triatlonová únia</t>
  </si>
  <si>
    <t>ANVeslovanieSlovenský veslársky zväz</t>
  </si>
  <si>
    <t>ANZápasenieSlovenský zápasnícky zväz</t>
  </si>
  <si>
    <t>BKBejzbalSlovenská baseballová federácia</t>
  </si>
  <si>
    <t>BKFlorbalSlovenský zväz florbalu</t>
  </si>
  <si>
    <t>BKFrisbeeSlovenská asociácia frisbee</t>
  </si>
  <si>
    <t>Slovenská asociácia frisbee</t>
  </si>
  <si>
    <t>BKFutsalSlovenský futsal</t>
  </si>
  <si>
    <t>BKHokejbalSlovenská hokejbalová únia</t>
  </si>
  <si>
    <t>BKKorfbalSlovenská asociácia korfbalu</t>
  </si>
  <si>
    <t>BKSoftbalSlovenská softballová asociácia</t>
  </si>
  <si>
    <t>BNAkrobatický rokenrolSlovenský zväz akrobatického Rock and Rollu</t>
  </si>
  <si>
    <t>Slovenský zväz akrobatického rock and rollu</t>
  </si>
  <si>
    <t>BNBocciaSlovenská asociácia boccie</t>
  </si>
  <si>
    <t>BNBowlingSlovenský bowlingový zväz</t>
  </si>
  <si>
    <t>BNBridžSlovenský bridžový zväz</t>
  </si>
  <si>
    <t>BNCyklotrialSlovenská cyklotrialová únia</t>
  </si>
  <si>
    <t>BNHorolezectvoSlovenský horolezecký spolok JAMES</t>
  </si>
  <si>
    <t>BNKarateSlovenská federácia karate a bojových umení</t>
  </si>
  <si>
    <t>BNKarateSlovenský zväz karate</t>
  </si>
  <si>
    <t>BNKickboxSlovenský zväz kickboxu</t>
  </si>
  <si>
    <t>BNKolkySlovenský kolkársky zväz</t>
  </si>
  <si>
    <t>BNKulturistikaSlovenská asociácia kulturistiky, fitness a silového trojboja</t>
  </si>
  <si>
    <t>BNKynológiaZväz športovej kynológie SR</t>
  </si>
  <si>
    <t>BNLetecké športySlovenský národný aeroklub generála Milana Rastislava Štefánika</t>
  </si>
  <si>
    <t>BNModelárstvoZväz modelárov Slovenska</t>
  </si>
  <si>
    <t>Zväz športovej kynológie SR</t>
  </si>
  <si>
    <t>BNMotocyklový športSlovenská motocyklová federácia</t>
  </si>
  <si>
    <t>BNMotoristický športSlovenská asociácia motoristického športu</t>
  </si>
  <si>
    <t>BNNohejbalSlovenská nohejbalová asociácia</t>
  </si>
  <si>
    <t>BNOrientačné športySlovenský zväz orientačných športov</t>
  </si>
  <si>
    <t>BNPotápanieZväz potápačov Slovenska</t>
  </si>
  <si>
    <t>BNPretláčanie rukouSlovenská asociácia pretláčania rukou</t>
  </si>
  <si>
    <t>BNPsie záprahySlovenský zväz psích záprahov</t>
  </si>
  <si>
    <t>BNRybárstvoSlovenský rybársky zväz</t>
  </si>
  <si>
    <t>BNSkialpinizmusSlovenská skialpinistická asociácia</t>
  </si>
  <si>
    <t>Slovenský zväz psích záprahov</t>
  </si>
  <si>
    <t>BNSlovenská asociácia dynamickej streľbySlovenská asociácia dynamickej streľby</t>
  </si>
  <si>
    <t>BNSlovenský biliardový zväzSlovenský biliardový zväz</t>
  </si>
  <si>
    <t>BNSlovenský zväz dráhového golfuSlovenský zväz dráhového golfu</t>
  </si>
  <si>
    <t>BNSlovenský zväz rádioamatérovSlovenský zväz rádioamatérov</t>
  </si>
  <si>
    <t>Slovenská skialpinistická asociácia</t>
  </si>
  <si>
    <t>BNSlovenský zväz rybolovnej technikySlovenský zväz rybolovnej techniky</t>
  </si>
  <si>
    <t>BNSlovenský zväz taekwon - Do ITFSlovenský zväz taekwon - Do ITF</t>
  </si>
  <si>
    <t>BNSnoubordingSnowboardová asociácia Slovenska</t>
  </si>
  <si>
    <t>BNSquashSlovenská squashová asociácia</t>
  </si>
  <si>
    <t>BNŠachSlovenský šachový zväz</t>
  </si>
  <si>
    <t>BNŠípkyZdruženie šípkarských organizácií</t>
  </si>
  <si>
    <t>BNTanečný športSlovenský zväz tanečného športu</t>
  </si>
  <si>
    <t>3, 6</t>
  </si>
  <si>
    <t>BNVodné lyžovanieSlovenský zväz vodného lyžovania</t>
  </si>
  <si>
    <t>BNVodný motorizmusSlovenský zväz vodného motorizmu</t>
  </si>
  <si>
    <t>BNWushu</t>
  </si>
  <si>
    <t>Slovenská asociácia čínskeho wu-shu</t>
  </si>
  <si>
    <t>BNZväz vodáctva a raftingu Slovenskej republiky</t>
  </si>
  <si>
    <t>CSekcia nevidiacich a slabozrakých športovcov SlovenskaSekcia nevidiacich a slabozrakých športovcov Slovenska</t>
  </si>
  <si>
    <t>CŠport zdravotne postihnutýchSlovenský atletický zväz zdravotne postihnutých</t>
  </si>
  <si>
    <t>CŠport zdravotne postihnutýchSlovenský zväz športovcov s mentálnym postihnutím</t>
  </si>
  <si>
    <t>CŠport zdravotne postihnutýchSlovenský zväz telesne postihnutých športovcov</t>
  </si>
  <si>
    <t>E</t>
  </si>
  <si>
    <t>Slovenská federácia nepočujúcich športovcov</t>
  </si>
  <si>
    <t>Slovenské hnutie špeciálnych olympiád</t>
  </si>
  <si>
    <t>Slovenský zväz rekreačnej telesnej výchovy a športu</t>
  </si>
  <si>
    <t>Letecká amatérska asociácia</t>
  </si>
  <si>
    <t>F</t>
  </si>
  <si>
    <t>1,2</t>
  </si>
  <si>
    <t>1. Žiadateľ nie je oprávneným žiadateľom podľa Čl. V výzvy č. 2012-10.</t>
  </si>
  <si>
    <t>2. O žiadosti žiadateľa bolo rozhodnuté v rámci výzvy č. 2012-02.</t>
  </si>
  <si>
    <t>3. V položke "Reprezentácia" sú započítané podujatia podľa Čl. XIV výzvy č. 2012-10, v sumách podľa priloženej tabuľky.</t>
  </si>
  <si>
    <t>4. Dotácia bola obmedzená výškou žiadosti predloženej žiadateľom.</t>
  </si>
  <si>
    <t>5. V položke "Reprezentácia" je pripočítaná suma, o ktorú sa znížila dotácia na vybraných športovcov.</t>
  </si>
  <si>
    <t>6. Žiadosti budú predložené na rozhodnutie ministra po dodaní chýbajúcich potvrdení.</t>
  </si>
  <si>
    <t>7. Dotácia bola zvýšená ministrom o 20.000 eur na podujatie "Okolo Slovenska" z dôvodu finančnej náročnosti, dĺžky a histórie podujatia (dotácia bola započítaná do položky "Reprezentácia").</t>
  </si>
  <si>
    <t>V žiadosti nie je započítaná suma, ktorú žiadateľ požadoval na zabezpečenie športovej prípravy vybraných športovcov (žiadosť o poskytnutie dotácie na športovú prípravu vybraných športovcov nebola predmetom výzvy č. 2012-10).</t>
  </si>
  <si>
    <t>Schválená dotácia
"Reprezentácia"
EUR</t>
  </si>
  <si>
    <t>Schválená dotácia
"Vybraní športovci"
EUR</t>
  </si>
  <si>
    <t>Schválená dotácia
"Kvalifikovaní športovci"
EUR</t>
  </si>
  <si>
    <t>Schválená dotácia
"Športové talenty"
EUR</t>
  </si>
  <si>
    <t>Bátovský Miloš</t>
  </si>
  <si>
    <t>Kabelka Michal</t>
  </si>
  <si>
    <t>Velďáková Jana</t>
  </si>
  <si>
    <t>Kučmín Anton</t>
  </si>
  <si>
    <t>Czáková Mária</t>
  </si>
  <si>
    <t>Berešová Katarína</t>
  </si>
  <si>
    <t>Fašungová Monika</t>
  </si>
  <si>
    <t>Homolová Mária</t>
  </si>
  <si>
    <t>Jankovec Martin</t>
  </si>
  <si>
    <t xml:space="preserve">Smolenová Denisa </t>
  </si>
  <si>
    <t xml:space="preserve">Klobučník Tomáš </t>
  </si>
  <si>
    <t xml:space="preserve">Syllabová Miroslava </t>
  </si>
  <si>
    <t xml:space="preserve">Filová Katarína </t>
  </si>
  <si>
    <t>Kližan Martin</t>
  </si>
  <si>
    <t>Lacko Lukáš</t>
  </si>
  <si>
    <t>Varga Richard</t>
  </si>
  <si>
    <t>(ZP) Nagy Jakub - boccia</t>
  </si>
  <si>
    <t>(ZP) Mezík Róbert - boccia</t>
  </si>
  <si>
    <t>(ZP) Matičková Simona - cyklistika</t>
  </si>
  <si>
    <t>(ZP) Lyócsa Imrich - lukostreľba</t>
  </si>
  <si>
    <t>(ZP) Marečák Marián - lukostreľba</t>
  </si>
  <si>
    <t>(ZP) Široký Jozef - streľba</t>
  </si>
  <si>
    <t>(ZP) Sládková Emília - tlak na lavičke</t>
  </si>
  <si>
    <t>(ZP) Chabreček Dávid - tenis</t>
  </si>
  <si>
    <t>(ZP) Kemény Viktor - plávanie</t>
  </si>
  <si>
    <t>Dotácia v sume 277.000 eur bola presunutá príslušným žiadateľom do účelu "Športová reprezentácia SR a rozvoj športových odvetví (podprogram 02602)" - "Reprezentácia".</t>
  </si>
  <si>
    <t>2. Športovec sa kvalifikoval na OH/PH 2012.</t>
  </si>
  <si>
    <t>1. O zmene rozhodol minister na základe žiadosti žiadateľa (toto rozhodnutie bolo vykonané v súlade so zmluvou o poskytnutí dotácie).</t>
  </si>
  <si>
    <t>8. Dotácia vypočítaná vo výzve č. 2012-01 bola zvýšená ministrom z dôvodu uplatnenia spôsobu výpočtu dotácie podľa Čl. XIV výzvy č. 2012-10.</t>
  </si>
  <si>
    <t>8</t>
  </si>
  <si>
    <t>6, 8</t>
  </si>
  <si>
    <t>Výzva č. 2012-10 Športové odvetvia (obsahuje aj výzvu č. 2012-01)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</si>
</sst>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;@"/>
    <numFmt numFmtId="173" formatCode="[$-41B]d\.\ mmmm\ yyyy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55"/>
      <name val="Arial"/>
      <family val="2"/>
    </font>
    <font>
      <i/>
      <sz val="10"/>
      <color indexed="55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0" tint="-0.3499799966812134"/>
      <name val="Arial"/>
      <family val="2"/>
    </font>
    <font>
      <i/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8" applyNumberFormat="0" applyAlignment="0" applyProtection="0"/>
    <xf numFmtId="0" fontId="37" fillId="24" borderId="8" applyNumberFormat="0" applyAlignment="0" applyProtection="0"/>
    <xf numFmtId="0" fontId="38" fillId="24" borderId="9" applyNumberFormat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10" xfId="0" applyFont="1" applyFill="1" applyBorder="1" applyAlignment="1">
      <alignment vertical="top" wrapText="1"/>
    </xf>
    <xf numFmtId="4" fontId="1" fillId="32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0" borderId="10" xfId="0" applyFill="1" applyBorder="1" applyAlignment="1">
      <alignment vertical="top" wrapText="1"/>
    </xf>
    <xf numFmtId="4" fontId="0" fillId="0" borderId="10" xfId="0" applyNumberFormat="1" applyFill="1" applyBorder="1" applyAlignment="1">
      <alignment vertical="top" wrapText="1"/>
    </xf>
    <xf numFmtId="0" fontId="0" fillId="32" borderId="10" xfId="0" applyFill="1" applyBorder="1" applyAlignment="1">
      <alignment vertical="top" wrapText="1"/>
    </xf>
    <xf numFmtId="4" fontId="0" fillId="32" borderId="10" xfId="0" applyNumberFormat="1" applyFill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33" fillId="0" borderId="0" xfId="0" applyNumberFormat="1" applyFont="1" applyFill="1" applyAlignment="1">
      <alignment vertical="top" wrapText="1"/>
    </xf>
    <xf numFmtId="0" fontId="33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0" fontId="33" fillId="32" borderId="10" xfId="0" applyFont="1" applyFill="1" applyBorder="1" applyAlignment="1">
      <alignment horizontal="center" vertical="center" wrapText="1"/>
    </xf>
    <xf numFmtId="4" fontId="33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33" fillId="32" borderId="10" xfId="0" applyFont="1" applyFill="1" applyBorder="1" applyAlignment="1">
      <alignment vertical="top" wrapText="1"/>
    </xf>
    <xf numFmtId="4" fontId="33" fillId="32" borderId="10" xfId="0" applyNumberFormat="1" applyFont="1" applyFill="1" applyBorder="1" applyAlignment="1">
      <alignment vertical="top" wrapText="1"/>
    </xf>
    <xf numFmtId="0" fontId="33" fillId="32" borderId="10" xfId="0" applyNumberFormat="1" applyFont="1" applyFill="1" applyBorder="1" applyAlignment="1">
      <alignment horizontal="left" vertical="top" wrapText="1"/>
    </xf>
    <xf numFmtId="0" fontId="41" fillId="0" borderId="0" xfId="0" applyFont="1" applyFill="1" applyAlignment="1">
      <alignment vertical="top"/>
    </xf>
    <xf numFmtId="0" fontId="42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0" fontId="33" fillId="0" borderId="0" xfId="0" applyFont="1" applyFill="1" applyAlignment="1">
      <alignment vertical="top"/>
    </xf>
    <xf numFmtId="0" fontId="24" fillId="0" borderId="0" xfId="44" applyAlignment="1">
      <alignment vertical="top"/>
      <protection/>
    </xf>
    <xf numFmtId="0" fontId="24" fillId="0" borderId="0" xfId="44" applyAlignment="1">
      <alignment wrapText="1"/>
      <protection/>
    </xf>
    <xf numFmtId="0" fontId="24" fillId="0" borderId="0" xfId="44">
      <alignment/>
      <protection/>
    </xf>
    <xf numFmtId="0" fontId="2" fillId="32" borderId="10" xfId="44" applyFont="1" applyFill="1" applyBorder="1" applyAlignment="1">
      <alignment horizontal="center" vertical="center" wrapText="1"/>
      <protection/>
    </xf>
    <xf numFmtId="0" fontId="1" fillId="0" borderId="0" xfId="44" applyFont="1" applyAlignment="1">
      <alignment horizontal="center" vertical="center" wrapText="1"/>
      <protection/>
    </xf>
    <xf numFmtId="0" fontId="4" fillId="0" borderId="10" xfId="44" applyFont="1" applyFill="1" applyBorder="1" applyAlignment="1">
      <alignment vertical="top" wrapText="1"/>
      <protection/>
    </xf>
    <xf numFmtId="0" fontId="0" fillId="0" borderId="10" xfId="44" applyFont="1" applyFill="1" applyBorder="1" applyAlignment="1">
      <alignment vertical="top" wrapText="1"/>
      <protection/>
    </xf>
    <xf numFmtId="0" fontId="0" fillId="0" borderId="10" xfId="44" applyFont="1" applyFill="1" applyBorder="1" applyAlignment="1">
      <alignment vertical="top"/>
      <protection/>
    </xf>
    <xf numFmtId="49" fontId="24" fillId="0" borderId="0" xfId="44" applyNumberFormat="1">
      <alignment/>
      <protection/>
    </xf>
    <xf numFmtId="0" fontId="0" fillId="0" borderId="10" xfId="44" applyFont="1" applyBorder="1" applyAlignment="1">
      <alignment vertical="top" wrapText="1"/>
      <protection/>
    </xf>
    <xf numFmtId="0" fontId="0" fillId="0" borderId="10" xfId="0" applyFont="1" applyBorder="1" applyAlignment="1">
      <alignment vertical="top" wrapText="1"/>
    </xf>
    <xf numFmtId="4" fontId="1" fillId="32" borderId="10" xfId="44" applyNumberFormat="1" applyFont="1" applyFill="1" applyBorder="1" applyAlignment="1">
      <alignment vertical="top"/>
      <protection/>
    </xf>
    <xf numFmtId="4" fontId="24" fillId="0" borderId="0" xfId="44" applyNumberFormat="1">
      <alignment/>
      <protection/>
    </xf>
    <xf numFmtId="0" fontId="33" fillId="0" borderId="0" xfId="0" applyFont="1" applyFill="1" applyAlignment="1">
      <alignment vertical="top"/>
    </xf>
    <xf numFmtId="0" fontId="33" fillId="32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4" fontId="4" fillId="0" borderId="10" xfId="0" applyNumberFormat="1" applyFont="1" applyFill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4" fontId="0" fillId="0" borderId="11" xfId="0" applyNumberFormat="1" applyFill="1" applyBorder="1" applyAlignment="1">
      <alignment vertical="top" wrapText="1"/>
    </xf>
    <xf numFmtId="0" fontId="0" fillId="32" borderId="10" xfId="0" applyFill="1" applyBorder="1" applyAlignment="1">
      <alignment vertical="top"/>
    </xf>
    <xf numFmtId="0" fontId="0" fillId="32" borderId="10" xfId="0" applyNumberForma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vertical="top" wrapText="1"/>
    </xf>
    <xf numFmtId="4" fontId="33" fillId="33" borderId="10" xfId="0" applyNumberFormat="1" applyFont="1" applyFill="1" applyBorder="1" applyAlignment="1">
      <alignment vertical="top" wrapText="1"/>
    </xf>
    <xf numFmtId="4" fontId="33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43" fillId="32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vertical="top" wrapText="1"/>
    </xf>
    <xf numFmtId="4" fontId="43" fillId="32" borderId="10" xfId="0" applyNumberFormat="1" applyFont="1" applyFill="1" applyBorder="1" applyAlignment="1">
      <alignment vertical="top" wrapText="1"/>
    </xf>
    <xf numFmtId="4" fontId="44" fillId="32" borderId="10" xfId="0" applyNumberFormat="1" applyFont="1" applyFill="1" applyBorder="1" applyAlignment="1">
      <alignment vertical="top" wrapText="1"/>
    </xf>
    <xf numFmtId="4" fontId="44" fillId="0" borderId="0" xfId="0" applyNumberFormat="1" applyFont="1" applyFill="1" applyAlignment="1">
      <alignment vertical="top" wrapText="1"/>
    </xf>
    <xf numFmtId="4" fontId="44" fillId="0" borderId="0" xfId="0" applyNumberFormat="1" applyFont="1" applyFill="1" applyAlignment="1">
      <alignment horizontal="left" vertical="top" wrapText="1"/>
    </xf>
    <xf numFmtId="4" fontId="44" fillId="0" borderId="0" xfId="0" applyNumberFormat="1" applyFont="1" applyFill="1" applyAlignment="1">
      <alignment vertical="top"/>
    </xf>
    <xf numFmtId="4" fontId="1" fillId="33" borderId="10" xfId="44" applyNumberFormat="1" applyFont="1" applyFill="1" applyBorder="1" applyAlignment="1">
      <alignment vertical="top"/>
      <protection/>
    </xf>
    <xf numFmtId="0" fontId="0" fillId="0" borderId="10" xfId="44" applyFont="1" applyBorder="1" applyAlignment="1">
      <alignment horizontal="left" vertical="center" wrapText="1"/>
      <protection/>
    </xf>
    <xf numFmtId="0" fontId="24" fillId="0" borderId="10" xfId="44" applyFont="1" applyBorder="1" applyAlignment="1">
      <alignment horizontal="left"/>
      <protection/>
    </xf>
    <xf numFmtId="4" fontId="44" fillId="0" borderId="0" xfId="0" applyNumberFormat="1" applyFont="1" applyAlignment="1">
      <alignment/>
    </xf>
    <xf numFmtId="4" fontId="44" fillId="0" borderId="11" xfId="0" applyNumberFormat="1" applyFont="1" applyFill="1" applyBorder="1" applyAlignment="1">
      <alignment vertical="top" wrapText="1"/>
    </xf>
    <xf numFmtId="4" fontId="43" fillId="33" borderId="10" xfId="0" applyNumberFormat="1" applyFont="1" applyFill="1" applyBorder="1" applyAlignment="1">
      <alignment vertical="top" wrapText="1"/>
    </xf>
    <xf numFmtId="4" fontId="0" fillId="33" borderId="10" xfId="0" applyNumberFormat="1" applyFill="1" applyBorder="1" applyAlignment="1">
      <alignment vertical="top" wrapText="1"/>
    </xf>
    <xf numFmtId="4" fontId="0" fillId="33" borderId="11" xfId="0" applyNumberFormat="1" applyFill="1" applyBorder="1" applyAlignment="1">
      <alignment vertical="top" wrapText="1"/>
    </xf>
    <xf numFmtId="4" fontId="33" fillId="34" borderId="10" xfId="0" applyNumberFormat="1" applyFont="1" applyFill="1" applyBorder="1" applyAlignment="1">
      <alignment vertical="top" wrapText="1"/>
    </xf>
    <xf numFmtId="0" fontId="0" fillId="34" borderId="10" xfId="0" applyNumberFormat="1" applyFill="1" applyBorder="1" applyAlignment="1">
      <alignment horizontal="left" vertical="top" wrapText="1"/>
    </xf>
    <xf numFmtId="4" fontId="0" fillId="33" borderId="10" xfId="0" applyNumberFormat="1" applyFont="1" applyFill="1" applyBorder="1" applyAlignment="1">
      <alignment vertical="top" wrapText="1"/>
    </xf>
    <xf numFmtId="4" fontId="0" fillId="33" borderId="10" xfId="44" applyNumberFormat="1" applyFont="1" applyFill="1" applyBorder="1" applyAlignment="1">
      <alignment vertical="top" wrapText="1"/>
      <protection/>
    </xf>
    <xf numFmtId="4" fontId="43" fillId="0" borderId="0" xfId="44" applyNumberFormat="1" applyFont="1">
      <alignment/>
      <protection/>
    </xf>
    <xf numFmtId="4" fontId="43" fillId="32" borderId="10" xfId="44" applyNumberFormat="1" applyFont="1" applyFill="1" applyBorder="1" applyAlignment="1">
      <alignment horizontal="center" vertical="center" wrapText="1"/>
      <protection/>
    </xf>
    <xf numFmtId="4" fontId="44" fillId="0" borderId="10" xfId="44" applyNumberFormat="1" applyFont="1" applyFill="1" applyBorder="1" applyAlignment="1">
      <alignment vertical="top" wrapText="1"/>
      <protection/>
    </xf>
    <xf numFmtId="4" fontId="43" fillId="32" borderId="10" xfId="44" applyNumberFormat="1" applyFont="1" applyFill="1" applyBorder="1" applyAlignment="1">
      <alignment vertical="top" wrapText="1"/>
      <protection/>
    </xf>
    <xf numFmtId="4" fontId="43" fillId="35" borderId="10" xfId="44" applyNumberFormat="1" applyFont="1" applyFill="1" applyBorder="1" applyAlignment="1">
      <alignment vertical="top" wrapText="1"/>
      <protection/>
    </xf>
    <xf numFmtId="4" fontId="43" fillId="32" borderId="10" xfId="44" applyNumberFormat="1" applyFont="1" applyFill="1" applyBorder="1" applyAlignment="1">
      <alignment vertical="top"/>
      <protection/>
    </xf>
    <xf numFmtId="4" fontId="0" fillId="34" borderId="10" xfId="0" applyNumberFormat="1" applyFont="1" applyFill="1" applyBorder="1" applyAlignment="1">
      <alignment vertical="top"/>
    </xf>
    <xf numFmtId="4" fontId="24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/>
    </xf>
    <xf numFmtId="4" fontId="0" fillId="34" borderId="10" xfId="0" applyNumberForma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/>
    </xf>
    <xf numFmtId="49" fontId="4" fillId="34" borderId="10" xfId="0" applyNumberFormat="1" applyFont="1" applyFill="1" applyBorder="1" applyAlignment="1">
      <alignment horizontal="left" vertical="top"/>
    </xf>
    <xf numFmtId="4" fontId="43" fillId="0" borderId="10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 wrapText="1"/>
    </xf>
    <xf numFmtId="0" fontId="33" fillId="32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left" vertical="top" wrapText="1"/>
    </xf>
    <xf numFmtId="4" fontId="0" fillId="0" borderId="0" xfId="0" applyNumberFormat="1" applyFill="1" applyAlignment="1">
      <alignment horizontal="left" vertical="top"/>
    </xf>
    <xf numFmtId="0" fontId="0" fillId="34" borderId="0" xfId="0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/>
    </xf>
    <xf numFmtId="0" fontId="33" fillId="0" borderId="0" xfId="0" applyFont="1" applyFill="1" applyAlignment="1">
      <alignment vertical="top"/>
    </xf>
    <xf numFmtId="0" fontId="33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24" fillId="0" borderId="0" xfId="44" applyFill="1" applyAlignment="1">
      <alignment horizontal="justify" vertical="top" wrapText="1"/>
      <protection/>
    </xf>
    <xf numFmtId="0" fontId="0" fillId="0" borderId="0" xfId="0" applyAlignment="1">
      <alignment vertical="top"/>
    </xf>
    <xf numFmtId="4" fontId="24" fillId="34" borderId="10" xfId="0" applyNumberFormat="1" applyFont="1" applyFill="1" applyBorder="1" applyAlignment="1">
      <alignment vertical="top" wrapText="1"/>
    </xf>
    <xf numFmtId="4" fontId="2" fillId="32" borderId="10" xfId="0" applyNumberFormat="1" applyFont="1" applyFill="1" applyBorder="1" applyAlignment="1">
      <alignment vertical="top"/>
    </xf>
    <xf numFmtId="4" fontId="1" fillId="32" borderId="10" xfId="0" applyNumberFormat="1" applyFont="1" applyFill="1" applyBorder="1" applyAlignment="1">
      <alignment vertical="top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tabSelected="1" zoomScalePageLayoutView="0" workbookViewId="0" topLeftCell="B1">
      <pane ySplit="8" topLeftCell="A9" activePane="bottomLeft" state="frozen"/>
      <selection pane="topLeft" activeCell="B1" sqref="B1"/>
      <selection pane="bottomLeft" activeCell="B1" sqref="B1:O1"/>
    </sheetView>
  </sheetViews>
  <sheetFormatPr defaultColWidth="9.140625" defaultRowHeight="12.75"/>
  <cols>
    <col min="1" max="1" width="72.00390625" style="26" hidden="1" customWidth="1"/>
    <col min="2" max="2" width="4.421875" style="15" customWidth="1"/>
    <col min="3" max="3" width="25.7109375" style="15" customWidth="1"/>
    <col min="4" max="5" width="12.7109375" style="16" bestFit="1" customWidth="1"/>
    <col min="6" max="6" width="12.7109375" style="16" customWidth="1"/>
    <col min="7" max="7" width="10.140625" style="16" customWidth="1"/>
    <col min="8" max="8" width="18.140625" style="16" bestFit="1" customWidth="1"/>
    <col min="9" max="9" width="18.7109375" style="16" bestFit="1" customWidth="1"/>
    <col min="10" max="10" width="23.57421875" style="16" bestFit="1" customWidth="1"/>
    <col min="11" max="11" width="18.140625" style="16" bestFit="1" customWidth="1"/>
    <col min="12" max="13" width="13.421875" style="60" bestFit="1" customWidth="1"/>
    <col min="14" max="14" width="12.7109375" style="60" customWidth="1"/>
    <col min="15" max="15" width="6.140625" style="90" bestFit="1" customWidth="1"/>
    <col min="16" max="16" width="9.140625" style="15" customWidth="1"/>
    <col min="17" max="17" width="10.140625" style="15" bestFit="1" customWidth="1"/>
    <col min="18" max="16384" width="9.140625" style="15" customWidth="1"/>
  </cols>
  <sheetData>
    <row r="1" spans="2:15" s="14" customFormat="1" ht="12.75">
      <c r="B1" s="96" t="s">
        <v>456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s="14" customFormat="1" ht="12.75">
      <c r="A2" s="42"/>
      <c r="B2" s="96" t="s">
        <v>297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s="14" customFormat="1" ht="12.75">
      <c r="A3" s="42"/>
      <c r="B3" s="97" t="s">
        <v>298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s="14" customFormat="1" ht="12.75">
      <c r="A4" s="42"/>
      <c r="B4" s="96" t="s">
        <v>299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5" s="14" customFormat="1" ht="12.75">
      <c r="A5" s="42"/>
      <c r="B5" s="96" t="s">
        <v>300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2:15" s="14" customFormat="1" ht="12.75">
      <c r="B6" s="98" t="s">
        <v>301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8" spans="1:15" s="19" customFormat="1" ht="51">
      <c r="A8" s="43" t="s">
        <v>302</v>
      </c>
      <c r="B8" s="17" t="s">
        <v>3</v>
      </c>
      <c r="C8" s="17" t="s">
        <v>1</v>
      </c>
      <c r="D8" s="18" t="s">
        <v>275</v>
      </c>
      <c r="E8" s="18" t="s">
        <v>276</v>
      </c>
      <c r="F8" s="18" t="s">
        <v>303</v>
      </c>
      <c r="G8" s="18" t="s">
        <v>304</v>
      </c>
      <c r="H8" s="54" t="s">
        <v>421</v>
      </c>
      <c r="I8" s="56" t="s">
        <v>422</v>
      </c>
      <c r="J8" s="56" t="s">
        <v>423</v>
      </c>
      <c r="K8" s="54" t="s">
        <v>424</v>
      </c>
      <c r="L8" s="56" t="s">
        <v>305</v>
      </c>
      <c r="M8" s="56" t="s">
        <v>277</v>
      </c>
      <c r="N8" s="56" t="s">
        <v>278</v>
      </c>
      <c r="O8" s="89" t="s">
        <v>274</v>
      </c>
    </row>
    <row r="9" spans="1:15" s="14" customFormat="1" ht="25.5">
      <c r="A9" s="44" t="s">
        <v>306</v>
      </c>
      <c r="B9" s="8">
        <v>1</v>
      </c>
      <c r="C9" s="8" t="s">
        <v>273</v>
      </c>
      <c r="D9" s="9">
        <v>1604664</v>
      </c>
      <c r="E9" s="9">
        <v>1451664</v>
      </c>
      <c r="F9" s="9">
        <v>331700</v>
      </c>
      <c r="G9" s="9">
        <v>0</v>
      </c>
      <c r="H9" s="69">
        <v>331700</v>
      </c>
      <c r="I9" s="57">
        <v>0</v>
      </c>
      <c r="J9" s="57"/>
      <c r="K9" s="69">
        <v>282700</v>
      </c>
      <c r="L9" s="57">
        <v>614400</v>
      </c>
      <c r="M9" s="57">
        <f>IF(E9&lt;L9-I9,E9,L9)</f>
        <v>614400</v>
      </c>
      <c r="N9" s="57">
        <f>M9</f>
        <v>614400</v>
      </c>
      <c r="O9" s="20" t="s">
        <v>307</v>
      </c>
    </row>
    <row r="10" spans="1:15" ht="12.75">
      <c r="A10" s="44" t="s">
        <v>308</v>
      </c>
      <c r="B10" s="8">
        <v>2</v>
      </c>
      <c r="C10" s="4" t="s">
        <v>4</v>
      </c>
      <c r="D10" s="102">
        <v>33400</v>
      </c>
      <c r="E10" s="102">
        <v>24900</v>
      </c>
      <c r="F10" s="46">
        <v>15800</v>
      </c>
      <c r="G10" s="9">
        <v>0</v>
      </c>
      <c r="H10" s="81">
        <v>15800</v>
      </c>
      <c r="I10" s="57">
        <v>0</v>
      </c>
      <c r="J10" s="87"/>
      <c r="K10" s="81">
        <v>3200</v>
      </c>
      <c r="L10" s="57">
        <v>11500</v>
      </c>
      <c r="M10" s="57">
        <v>11500</v>
      </c>
      <c r="N10" s="57">
        <v>19000</v>
      </c>
      <c r="O10" s="86" t="s">
        <v>454</v>
      </c>
    </row>
    <row r="11" spans="1:15" ht="12.75">
      <c r="A11" s="44" t="s">
        <v>309</v>
      </c>
      <c r="B11" s="8">
        <v>3</v>
      </c>
      <c r="C11" s="8" t="s">
        <v>5</v>
      </c>
      <c r="D11" s="9">
        <v>7603480</v>
      </c>
      <c r="E11" s="9">
        <v>4190480</v>
      </c>
      <c r="F11" s="9">
        <v>1336700</v>
      </c>
      <c r="G11" s="9">
        <v>9000</v>
      </c>
      <c r="H11" s="69">
        <v>1345700</v>
      </c>
      <c r="I11" s="57">
        <v>0</v>
      </c>
      <c r="J11" s="57"/>
      <c r="K11" s="69">
        <v>699400</v>
      </c>
      <c r="L11" s="57">
        <v>2045100</v>
      </c>
      <c r="M11" s="57">
        <f aca="true" t="shared" si="0" ref="M11:M73">IF(E11&lt;L11-I11,E11,L11)</f>
        <v>2045100</v>
      </c>
      <c r="N11" s="57">
        <f aca="true" t="shared" si="1" ref="N11:N73">M11</f>
        <v>2045100</v>
      </c>
      <c r="O11" s="20" t="s">
        <v>310</v>
      </c>
    </row>
    <row r="12" spans="1:15" ht="12.75">
      <c r="A12" s="44" t="s">
        <v>311</v>
      </c>
      <c r="B12" s="8">
        <v>4</v>
      </c>
      <c r="C12" s="8" t="s">
        <v>6</v>
      </c>
      <c r="D12" s="9">
        <v>1218000</v>
      </c>
      <c r="E12" s="9">
        <v>1157100</v>
      </c>
      <c r="F12" s="22">
        <v>462100</v>
      </c>
      <c r="G12" s="9">
        <v>0</v>
      </c>
      <c r="H12" s="53">
        <v>462100</v>
      </c>
      <c r="I12" s="58">
        <v>0</v>
      </c>
      <c r="J12" s="57"/>
      <c r="K12" s="69">
        <v>215700</v>
      </c>
      <c r="L12" s="57">
        <v>677800</v>
      </c>
      <c r="M12" s="57">
        <f t="shared" si="0"/>
        <v>677800</v>
      </c>
      <c r="N12" s="57">
        <f t="shared" si="1"/>
        <v>677800</v>
      </c>
      <c r="O12" s="20">
        <v>5</v>
      </c>
    </row>
    <row r="13" spans="1:15" ht="25.5">
      <c r="A13" s="44" t="s">
        <v>312</v>
      </c>
      <c r="B13" s="8">
        <v>5</v>
      </c>
      <c r="C13" s="8" t="s">
        <v>7</v>
      </c>
      <c r="D13" s="9">
        <v>4965000</v>
      </c>
      <c r="E13" s="9">
        <v>3615000</v>
      </c>
      <c r="F13" s="9">
        <v>1633300</v>
      </c>
      <c r="G13" s="9">
        <v>19500</v>
      </c>
      <c r="H13" s="69">
        <v>1652800</v>
      </c>
      <c r="I13" s="57">
        <v>300000</v>
      </c>
      <c r="J13" s="57"/>
      <c r="K13" s="69">
        <v>1121600</v>
      </c>
      <c r="L13" s="57">
        <v>3074400</v>
      </c>
      <c r="M13" s="57">
        <f t="shared" si="0"/>
        <v>3074400</v>
      </c>
      <c r="N13" s="57">
        <f t="shared" si="1"/>
        <v>3074400</v>
      </c>
      <c r="O13" s="20" t="s">
        <v>310</v>
      </c>
    </row>
    <row r="14" spans="1:15" ht="25.5">
      <c r="A14" s="44" t="s">
        <v>313</v>
      </c>
      <c r="B14" s="8">
        <v>6</v>
      </c>
      <c r="C14" s="8" t="s">
        <v>8</v>
      </c>
      <c r="D14" s="9">
        <v>257000</v>
      </c>
      <c r="E14" s="9">
        <v>244000</v>
      </c>
      <c r="F14" s="9">
        <v>96900</v>
      </c>
      <c r="G14" s="9">
        <v>1600</v>
      </c>
      <c r="H14" s="69">
        <v>98500</v>
      </c>
      <c r="I14" s="57">
        <v>0</v>
      </c>
      <c r="J14" s="57"/>
      <c r="K14" s="69">
        <v>22500</v>
      </c>
      <c r="L14" s="57">
        <v>121000</v>
      </c>
      <c r="M14" s="57">
        <f t="shared" si="0"/>
        <v>121000</v>
      </c>
      <c r="N14" s="57">
        <f t="shared" si="1"/>
        <v>121000</v>
      </c>
      <c r="O14" s="20" t="s">
        <v>310</v>
      </c>
    </row>
    <row r="15" spans="1:15" ht="12.75">
      <c r="A15" s="45" t="s">
        <v>314</v>
      </c>
      <c r="B15" s="8">
        <v>7</v>
      </c>
      <c r="C15" s="8" t="s">
        <v>315</v>
      </c>
      <c r="D15" s="9">
        <v>44450</v>
      </c>
      <c r="E15" s="9">
        <v>31750</v>
      </c>
      <c r="F15" s="9"/>
      <c r="G15" s="9"/>
      <c r="H15" s="69">
        <v>4700</v>
      </c>
      <c r="I15" s="57">
        <v>0</v>
      </c>
      <c r="J15" s="57"/>
      <c r="K15" s="69"/>
      <c r="L15" s="57">
        <v>4700</v>
      </c>
      <c r="M15" s="57">
        <f t="shared" si="0"/>
        <v>4700</v>
      </c>
      <c r="N15" s="57">
        <f t="shared" si="1"/>
        <v>4700</v>
      </c>
      <c r="O15" s="20" t="s">
        <v>307</v>
      </c>
    </row>
    <row r="16" spans="1:15" ht="12.75">
      <c r="A16" s="44" t="s">
        <v>316</v>
      </c>
      <c r="B16" s="8">
        <v>8</v>
      </c>
      <c r="C16" s="8" t="s">
        <v>9</v>
      </c>
      <c r="D16" s="9">
        <v>464820</v>
      </c>
      <c r="E16" s="9">
        <v>419820</v>
      </c>
      <c r="F16" s="9">
        <v>180500</v>
      </c>
      <c r="G16" s="9">
        <v>9000</v>
      </c>
      <c r="H16" s="69">
        <v>189500</v>
      </c>
      <c r="I16" s="57">
        <v>0</v>
      </c>
      <c r="J16" s="57"/>
      <c r="K16" s="69">
        <v>94300</v>
      </c>
      <c r="L16" s="57">
        <v>283800</v>
      </c>
      <c r="M16" s="57">
        <f t="shared" si="0"/>
        <v>283800</v>
      </c>
      <c r="N16" s="57">
        <f t="shared" si="1"/>
        <v>283800</v>
      </c>
      <c r="O16" s="20" t="s">
        <v>310</v>
      </c>
    </row>
    <row r="17" spans="1:15" ht="25.5">
      <c r="A17" s="44" t="s">
        <v>317</v>
      </c>
      <c r="B17" s="8">
        <v>9</v>
      </c>
      <c r="C17" s="8" t="s">
        <v>10</v>
      </c>
      <c r="D17" s="9">
        <v>2095000</v>
      </c>
      <c r="E17" s="9">
        <v>1925000</v>
      </c>
      <c r="F17" s="9">
        <v>436400</v>
      </c>
      <c r="G17" s="9">
        <v>0</v>
      </c>
      <c r="H17" s="69">
        <v>436400</v>
      </c>
      <c r="I17" s="57">
        <v>200000</v>
      </c>
      <c r="J17" s="57"/>
      <c r="K17" s="69">
        <v>356700</v>
      </c>
      <c r="L17" s="57">
        <v>993100</v>
      </c>
      <c r="M17" s="57">
        <f t="shared" si="0"/>
        <v>993100</v>
      </c>
      <c r="N17" s="57">
        <f t="shared" si="1"/>
        <v>993100</v>
      </c>
      <c r="O17" s="20" t="s">
        <v>307</v>
      </c>
    </row>
    <row r="18" spans="1:15" ht="12.75">
      <c r="A18" s="44" t="s">
        <v>318</v>
      </c>
      <c r="B18" s="8">
        <v>10</v>
      </c>
      <c r="C18" s="8" t="s">
        <v>11</v>
      </c>
      <c r="D18" s="9">
        <v>1329500</v>
      </c>
      <c r="E18" s="9">
        <v>1263025</v>
      </c>
      <c r="F18" s="9">
        <v>265000</v>
      </c>
      <c r="G18" s="9">
        <v>74000</v>
      </c>
      <c r="H18" s="69">
        <v>339000</v>
      </c>
      <c r="I18" s="57">
        <v>152500</v>
      </c>
      <c r="J18" s="57">
        <v>60000</v>
      </c>
      <c r="K18" s="69">
        <v>161300</v>
      </c>
      <c r="L18" s="57">
        <v>712800</v>
      </c>
      <c r="M18" s="57">
        <f t="shared" si="0"/>
        <v>712800</v>
      </c>
      <c r="N18" s="57">
        <f t="shared" si="1"/>
        <v>712800</v>
      </c>
      <c r="O18" s="20" t="s">
        <v>310</v>
      </c>
    </row>
    <row r="19" spans="1:15" ht="12.75">
      <c r="A19" s="44" t="s">
        <v>319</v>
      </c>
      <c r="B19" s="8">
        <v>11</v>
      </c>
      <c r="C19" s="8" t="s">
        <v>12</v>
      </c>
      <c r="D19" s="9">
        <v>283785</v>
      </c>
      <c r="E19" s="9">
        <v>229735</v>
      </c>
      <c r="F19" s="9">
        <v>57800</v>
      </c>
      <c r="G19" s="9">
        <v>1700</v>
      </c>
      <c r="H19" s="69">
        <v>59500</v>
      </c>
      <c r="I19" s="57">
        <v>3750</v>
      </c>
      <c r="J19" s="57">
        <v>10000</v>
      </c>
      <c r="K19" s="69">
        <v>8700</v>
      </c>
      <c r="L19" s="57">
        <v>81950</v>
      </c>
      <c r="M19" s="57">
        <f t="shared" si="0"/>
        <v>81950</v>
      </c>
      <c r="N19" s="57">
        <f t="shared" si="1"/>
        <v>81950</v>
      </c>
      <c r="O19" s="20" t="s">
        <v>310</v>
      </c>
    </row>
    <row r="20" spans="1:15" ht="12.75">
      <c r="A20" s="44" t="s">
        <v>320</v>
      </c>
      <c r="B20" s="8">
        <v>12</v>
      </c>
      <c r="C20" s="8" t="s">
        <v>13</v>
      </c>
      <c r="D20" s="9">
        <v>719500</v>
      </c>
      <c r="E20" s="9">
        <v>619500</v>
      </c>
      <c r="F20" s="22">
        <v>260400</v>
      </c>
      <c r="G20" s="9">
        <v>0</v>
      </c>
      <c r="H20" s="53">
        <v>260400</v>
      </c>
      <c r="I20" s="58">
        <v>115500</v>
      </c>
      <c r="J20" s="57"/>
      <c r="K20" s="69">
        <v>79400</v>
      </c>
      <c r="L20" s="57">
        <v>455300</v>
      </c>
      <c r="M20" s="57">
        <f t="shared" si="0"/>
        <v>455300</v>
      </c>
      <c r="N20" s="57">
        <f t="shared" si="1"/>
        <v>455300</v>
      </c>
      <c r="O20" s="20">
        <v>5</v>
      </c>
    </row>
    <row r="21" spans="1:15" ht="12.75">
      <c r="A21" s="44" t="s">
        <v>321</v>
      </c>
      <c r="B21" s="8">
        <v>13</v>
      </c>
      <c r="C21" s="8" t="s">
        <v>14</v>
      </c>
      <c r="D21" s="9">
        <v>207680</v>
      </c>
      <c r="E21" s="9">
        <v>197296</v>
      </c>
      <c r="F21" s="9">
        <v>74900</v>
      </c>
      <c r="G21" s="9">
        <v>0</v>
      </c>
      <c r="H21" s="69">
        <v>74900</v>
      </c>
      <c r="I21" s="57">
        <v>0</v>
      </c>
      <c r="J21" s="57"/>
      <c r="K21" s="69">
        <v>0</v>
      </c>
      <c r="L21" s="57">
        <v>74900</v>
      </c>
      <c r="M21" s="57">
        <f t="shared" si="0"/>
        <v>74900</v>
      </c>
      <c r="N21" s="57">
        <f t="shared" si="1"/>
        <v>74900</v>
      </c>
      <c r="O21" s="20" t="s">
        <v>307</v>
      </c>
    </row>
    <row r="22" spans="1:15" ht="25.5">
      <c r="A22" s="44" t="s">
        <v>322</v>
      </c>
      <c r="B22" s="8">
        <v>14</v>
      </c>
      <c r="C22" s="8" t="s">
        <v>15</v>
      </c>
      <c r="D22" s="9">
        <v>180000</v>
      </c>
      <c r="E22" s="9">
        <v>170000</v>
      </c>
      <c r="F22" s="9">
        <v>55400</v>
      </c>
      <c r="G22" s="9">
        <v>3000</v>
      </c>
      <c r="H22" s="69">
        <v>58400</v>
      </c>
      <c r="I22" s="57">
        <v>15000</v>
      </c>
      <c r="J22" s="57"/>
      <c r="K22" s="69">
        <v>27400</v>
      </c>
      <c r="L22" s="57">
        <v>100800</v>
      </c>
      <c r="M22" s="57">
        <f t="shared" si="0"/>
        <v>100800</v>
      </c>
      <c r="N22" s="57">
        <f t="shared" si="1"/>
        <v>100800</v>
      </c>
      <c r="O22" s="20" t="s">
        <v>310</v>
      </c>
    </row>
    <row r="23" spans="1:15" ht="12.75">
      <c r="A23" s="44" t="s">
        <v>323</v>
      </c>
      <c r="B23" s="8">
        <v>15</v>
      </c>
      <c r="C23" s="8" t="s">
        <v>16</v>
      </c>
      <c r="D23" s="9">
        <v>970300</v>
      </c>
      <c r="E23" s="9">
        <v>920300</v>
      </c>
      <c r="F23" s="9">
        <v>162700</v>
      </c>
      <c r="G23" s="22">
        <v>59700</v>
      </c>
      <c r="H23" s="71">
        <v>222400</v>
      </c>
      <c r="I23" s="57">
        <v>39500</v>
      </c>
      <c r="J23" s="57"/>
      <c r="K23" s="69">
        <v>97900</v>
      </c>
      <c r="L23" s="57">
        <v>339800</v>
      </c>
      <c r="M23" s="57">
        <f t="shared" si="0"/>
        <v>339800</v>
      </c>
      <c r="N23" s="58">
        <v>359800</v>
      </c>
      <c r="O23" s="72" t="s">
        <v>324</v>
      </c>
    </row>
    <row r="24" spans="1:15" ht="12.75">
      <c r="A24" s="44" t="s">
        <v>325</v>
      </c>
      <c r="B24" s="8">
        <v>16</v>
      </c>
      <c r="C24" s="8" t="s">
        <v>17</v>
      </c>
      <c r="D24" s="9">
        <v>282300</v>
      </c>
      <c r="E24" s="9">
        <v>268200</v>
      </c>
      <c r="F24" s="9">
        <v>98000</v>
      </c>
      <c r="G24" s="9">
        <v>3000</v>
      </c>
      <c r="H24" s="69">
        <v>101000</v>
      </c>
      <c r="I24" s="57">
        <v>37000</v>
      </c>
      <c r="J24" s="57"/>
      <c r="K24" s="69">
        <v>61500</v>
      </c>
      <c r="L24" s="57">
        <v>199500</v>
      </c>
      <c r="M24" s="57">
        <f t="shared" si="0"/>
        <v>199500</v>
      </c>
      <c r="N24" s="57">
        <f t="shared" si="1"/>
        <v>199500</v>
      </c>
      <c r="O24" s="20" t="s">
        <v>310</v>
      </c>
    </row>
    <row r="25" spans="1:15" ht="12.75">
      <c r="A25" s="44" t="s">
        <v>326</v>
      </c>
      <c r="B25" s="8">
        <v>17</v>
      </c>
      <c r="C25" s="8" t="s">
        <v>18</v>
      </c>
      <c r="D25" s="9">
        <v>1404780</v>
      </c>
      <c r="E25" s="9">
        <v>369880</v>
      </c>
      <c r="F25" s="9">
        <v>56000</v>
      </c>
      <c r="G25" s="9">
        <v>0</v>
      </c>
      <c r="H25" s="69">
        <v>56000</v>
      </c>
      <c r="I25" s="57">
        <v>0</v>
      </c>
      <c r="J25" s="57"/>
      <c r="K25" s="69">
        <v>9700</v>
      </c>
      <c r="L25" s="57">
        <v>65700</v>
      </c>
      <c r="M25" s="57">
        <f t="shared" si="0"/>
        <v>65700</v>
      </c>
      <c r="N25" s="57">
        <f t="shared" si="1"/>
        <v>65700</v>
      </c>
      <c r="O25" s="20" t="s">
        <v>307</v>
      </c>
    </row>
    <row r="26" spans="1:15" ht="25.5">
      <c r="A26" s="44" t="s">
        <v>327</v>
      </c>
      <c r="B26" s="8">
        <v>18</v>
      </c>
      <c r="C26" s="8" t="s">
        <v>19</v>
      </c>
      <c r="D26" s="9">
        <v>144000</v>
      </c>
      <c r="E26" s="9">
        <v>131500</v>
      </c>
      <c r="F26" s="9">
        <v>46700</v>
      </c>
      <c r="G26" s="9">
        <v>9900</v>
      </c>
      <c r="H26" s="69">
        <v>56600</v>
      </c>
      <c r="I26" s="57">
        <v>0</v>
      </c>
      <c r="J26" s="57"/>
      <c r="K26" s="69">
        <v>36100</v>
      </c>
      <c r="L26" s="57">
        <v>92700</v>
      </c>
      <c r="M26" s="57">
        <f t="shared" si="0"/>
        <v>92700</v>
      </c>
      <c r="N26" s="57">
        <f t="shared" si="1"/>
        <v>92700</v>
      </c>
      <c r="O26" s="20" t="s">
        <v>310</v>
      </c>
    </row>
    <row r="27" spans="1:15" ht="25.5">
      <c r="A27" s="44" t="s">
        <v>328</v>
      </c>
      <c r="B27" s="8">
        <v>19</v>
      </c>
      <c r="C27" s="8" t="s">
        <v>20</v>
      </c>
      <c r="D27" s="9">
        <v>292600</v>
      </c>
      <c r="E27" s="9">
        <v>272900</v>
      </c>
      <c r="F27" s="9">
        <v>129100</v>
      </c>
      <c r="G27" s="9">
        <v>10700</v>
      </c>
      <c r="H27" s="69">
        <v>139800</v>
      </c>
      <c r="I27" s="57">
        <v>15000</v>
      </c>
      <c r="J27" s="57">
        <v>10000</v>
      </c>
      <c r="K27" s="69">
        <v>67700</v>
      </c>
      <c r="L27" s="57">
        <v>232500</v>
      </c>
      <c r="M27" s="57">
        <f t="shared" si="0"/>
        <v>232500</v>
      </c>
      <c r="N27" s="57">
        <f t="shared" si="1"/>
        <v>232500</v>
      </c>
      <c r="O27" s="20" t="s">
        <v>310</v>
      </c>
    </row>
    <row r="28" spans="1:15" ht="12.75">
      <c r="A28" s="44" t="s">
        <v>329</v>
      </c>
      <c r="B28" s="8">
        <v>20</v>
      </c>
      <c r="C28" s="8" t="s">
        <v>21</v>
      </c>
      <c r="D28" s="9">
        <v>209000</v>
      </c>
      <c r="E28" s="9">
        <v>199000</v>
      </c>
      <c r="F28" s="9">
        <v>63400</v>
      </c>
      <c r="G28" s="9">
        <v>1700</v>
      </c>
      <c r="H28" s="69">
        <v>65100</v>
      </c>
      <c r="I28" s="57">
        <v>0</v>
      </c>
      <c r="J28" s="57"/>
      <c r="K28" s="69">
        <v>11900</v>
      </c>
      <c r="L28" s="57">
        <v>77000</v>
      </c>
      <c r="M28" s="57">
        <f t="shared" si="0"/>
        <v>77000</v>
      </c>
      <c r="N28" s="57">
        <f t="shared" si="1"/>
        <v>77000</v>
      </c>
      <c r="O28" s="20" t="s">
        <v>310</v>
      </c>
    </row>
    <row r="29" spans="1:15" ht="25.5">
      <c r="A29" s="44" t="s">
        <v>330</v>
      </c>
      <c r="B29" s="8">
        <v>21</v>
      </c>
      <c r="C29" s="8" t="s">
        <v>22</v>
      </c>
      <c r="D29" s="9">
        <v>285696</v>
      </c>
      <c r="E29" s="9">
        <v>178616</v>
      </c>
      <c r="F29" s="9">
        <v>63100</v>
      </c>
      <c r="G29" s="9">
        <v>1700</v>
      </c>
      <c r="H29" s="69">
        <v>64800</v>
      </c>
      <c r="I29" s="57">
        <v>0</v>
      </c>
      <c r="J29" s="57"/>
      <c r="K29" s="69">
        <v>6400</v>
      </c>
      <c r="L29" s="57">
        <v>71200</v>
      </c>
      <c r="M29" s="57">
        <f t="shared" si="0"/>
        <v>71200</v>
      </c>
      <c r="N29" s="57">
        <f t="shared" si="1"/>
        <v>71200</v>
      </c>
      <c r="O29" s="20" t="s">
        <v>310</v>
      </c>
    </row>
    <row r="30" spans="1:15" ht="25.5">
      <c r="A30" s="44" t="s">
        <v>331</v>
      </c>
      <c r="B30" s="8">
        <v>22</v>
      </c>
      <c r="C30" s="8" t="s">
        <v>23</v>
      </c>
      <c r="D30" s="9">
        <v>1285000</v>
      </c>
      <c r="E30" s="9">
        <v>1085000</v>
      </c>
      <c r="F30" s="9">
        <v>487600</v>
      </c>
      <c r="G30" s="9">
        <v>12600</v>
      </c>
      <c r="H30" s="69">
        <v>500200</v>
      </c>
      <c r="I30" s="57">
        <v>484500</v>
      </c>
      <c r="J30" s="57"/>
      <c r="K30" s="69">
        <v>95700</v>
      </c>
      <c r="L30" s="57">
        <v>1080400</v>
      </c>
      <c r="M30" s="57">
        <f t="shared" si="0"/>
        <v>1080400</v>
      </c>
      <c r="N30" s="57">
        <f t="shared" si="1"/>
        <v>1080400</v>
      </c>
      <c r="O30" s="20" t="s">
        <v>310</v>
      </c>
    </row>
    <row r="31" spans="1:17" ht="25.5">
      <c r="A31" s="44" t="s">
        <v>332</v>
      </c>
      <c r="B31" s="8">
        <v>23</v>
      </c>
      <c r="C31" s="8" t="s">
        <v>24</v>
      </c>
      <c r="D31" s="9">
        <v>1002200</v>
      </c>
      <c r="E31" s="9">
        <v>937200</v>
      </c>
      <c r="F31" s="22">
        <v>387500</v>
      </c>
      <c r="G31" s="9">
        <v>9000</v>
      </c>
      <c r="H31" s="53">
        <v>396500</v>
      </c>
      <c r="I31" s="58">
        <v>337000</v>
      </c>
      <c r="J31" s="57">
        <v>10000</v>
      </c>
      <c r="K31" s="69">
        <v>96600</v>
      </c>
      <c r="L31" s="57">
        <v>840100</v>
      </c>
      <c r="M31" s="57">
        <f t="shared" si="0"/>
        <v>840100</v>
      </c>
      <c r="N31" s="57">
        <f t="shared" si="1"/>
        <v>840100</v>
      </c>
      <c r="O31" s="20" t="s">
        <v>279</v>
      </c>
      <c r="Q31" s="16"/>
    </row>
    <row r="32" spans="1:15" ht="25.5">
      <c r="A32" s="44" t="s">
        <v>333</v>
      </c>
      <c r="B32" s="8">
        <v>24</v>
      </c>
      <c r="C32" s="8" t="s">
        <v>25</v>
      </c>
      <c r="D32" s="9">
        <v>376500</v>
      </c>
      <c r="E32" s="9">
        <v>358000</v>
      </c>
      <c r="F32" s="9">
        <v>50800</v>
      </c>
      <c r="G32" s="9">
        <v>10700</v>
      </c>
      <c r="H32" s="69">
        <v>61500</v>
      </c>
      <c r="I32" s="57">
        <v>13000</v>
      </c>
      <c r="J32" s="57"/>
      <c r="K32" s="69">
        <v>46300</v>
      </c>
      <c r="L32" s="57">
        <v>120800</v>
      </c>
      <c r="M32" s="57">
        <f t="shared" si="0"/>
        <v>120800</v>
      </c>
      <c r="N32" s="57">
        <f t="shared" si="1"/>
        <v>120800</v>
      </c>
      <c r="O32" s="20" t="s">
        <v>310</v>
      </c>
    </row>
    <row r="33" spans="1:15" ht="25.5">
      <c r="A33" s="44" t="s">
        <v>334</v>
      </c>
      <c r="B33" s="8">
        <v>25</v>
      </c>
      <c r="C33" s="8" t="s">
        <v>26</v>
      </c>
      <c r="D33" s="9">
        <v>181500</v>
      </c>
      <c r="E33" s="9">
        <v>160000</v>
      </c>
      <c r="F33" s="9">
        <v>47200</v>
      </c>
      <c r="G33" s="9">
        <v>1700</v>
      </c>
      <c r="H33" s="69">
        <v>48900</v>
      </c>
      <c r="I33" s="57">
        <v>0</v>
      </c>
      <c r="J33" s="57"/>
      <c r="K33" s="69">
        <v>9700</v>
      </c>
      <c r="L33" s="57">
        <v>58600</v>
      </c>
      <c r="M33" s="57">
        <f t="shared" si="0"/>
        <v>58600</v>
      </c>
      <c r="N33" s="57">
        <f t="shared" si="1"/>
        <v>58600</v>
      </c>
      <c r="O33" s="20" t="s">
        <v>310</v>
      </c>
    </row>
    <row r="34" spans="1:15" ht="25.5">
      <c r="A34" s="44" t="s">
        <v>335</v>
      </c>
      <c r="B34" s="8">
        <v>26</v>
      </c>
      <c r="C34" s="8" t="s">
        <v>27</v>
      </c>
      <c r="D34" s="9">
        <v>2711500</v>
      </c>
      <c r="E34" s="9">
        <v>2255475</v>
      </c>
      <c r="F34" s="9">
        <v>245800</v>
      </c>
      <c r="G34" s="9">
        <v>30200</v>
      </c>
      <c r="H34" s="69">
        <v>276000</v>
      </c>
      <c r="I34" s="57">
        <v>84000</v>
      </c>
      <c r="J34" s="57"/>
      <c r="K34" s="69">
        <v>128300</v>
      </c>
      <c r="L34" s="57">
        <v>488300</v>
      </c>
      <c r="M34" s="57">
        <f t="shared" si="0"/>
        <v>488300</v>
      </c>
      <c r="N34" s="57">
        <f t="shared" si="1"/>
        <v>488300</v>
      </c>
      <c r="O34" s="20" t="s">
        <v>310</v>
      </c>
    </row>
    <row r="35" spans="1:15" ht="25.5">
      <c r="A35" s="44" t="s">
        <v>336</v>
      </c>
      <c r="B35" s="8">
        <v>27</v>
      </c>
      <c r="C35" s="8" t="s">
        <v>28</v>
      </c>
      <c r="D35" s="9">
        <v>96000</v>
      </c>
      <c r="E35" s="9">
        <v>67000</v>
      </c>
      <c r="F35" s="9">
        <v>50500</v>
      </c>
      <c r="G35" s="9">
        <v>0</v>
      </c>
      <c r="H35" s="69">
        <v>50500</v>
      </c>
      <c r="I35" s="57">
        <v>108900</v>
      </c>
      <c r="J35" s="57"/>
      <c r="K35" s="69">
        <v>10700</v>
      </c>
      <c r="L35" s="57">
        <v>170100</v>
      </c>
      <c r="M35" s="57">
        <f t="shared" si="0"/>
        <v>170100</v>
      </c>
      <c r="N35" s="57">
        <f t="shared" si="1"/>
        <v>170100</v>
      </c>
      <c r="O35" s="20" t="s">
        <v>307</v>
      </c>
    </row>
    <row r="36" spans="1:15" ht="25.5">
      <c r="A36" s="44" t="s">
        <v>337</v>
      </c>
      <c r="B36" s="8">
        <v>28</v>
      </c>
      <c r="C36" s="8" t="s">
        <v>29</v>
      </c>
      <c r="D36" s="9">
        <v>112300</v>
      </c>
      <c r="E36" s="9">
        <v>96900</v>
      </c>
      <c r="F36" s="9">
        <v>52700</v>
      </c>
      <c r="G36" s="9">
        <v>5800</v>
      </c>
      <c r="H36" s="69">
        <v>58500</v>
      </c>
      <c r="I36" s="57">
        <v>0</v>
      </c>
      <c r="J36" s="57"/>
      <c r="K36" s="69">
        <v>34700</v>
      </c>
      <c r="L36" s="57">
        <v>93200</v>
      </c>
      <c r="M36" s="57">
        <f t="shared" si="0"/>
        <v>93200</v>
      </c>
      <c r="N36" s="57">
        <f t="shared" si="1"/>
        <v>93200</v>
      </c>
      <c r="O36" s="20" t="s">
        <v>310</v>
      </c>
    </row>
    <row r="37" spans="1:15" ht="12.75">
      <c r="A37" s="44" t="s">
        <v>338</v>
      </c>
      <c r="B37" s="8">
        <v>29</v>
      </c>
      <c r="C37" s="8" t="s">
        <v>30</v>
      </c>
      <c r="D37" s="9">
        <v>567950</v>
      </c>
      <c r="E37" s="9">
        <v>540552</v>
      </c>
      <c r="F37" s="9">
        <v>190600</v>
      </c>
      <c r="G37" s="9">
        <v>16100</v>
      </c>
      <c r="H37" s="69">
        <v>206700</v>
      </c>
      <c r="I37" s="57">
        <v>2500</v>
      </c>
      <c r="J37" s="57">
        <v>40000</v>
      </c>
      <c r="K37" s="69">
        <v>135600</v>
      </c>
      <c r="L37" s="57">
        <v>384800</v>
      </c>
      <c r="M37" s="57">
        <f t="shared" si="0"/>
        <v>384800</v>
      </c>
      <c r="N37" s="57">
        <f t="shared" si="1"/>
        <v>384800</v>
      </c>
      <c r="O37" s="20" t="s">
        <v>310</v>
      </c>
    </row>
    <row r="38" spans="1:15" ht="25.5">
      <c r="A38" s="44" t="s">
        <v>339</v>
      </c>
      <c r="B38" s="8">
        <v>30</v>
      </c>
      <c r="C38" s="8" t="s">
        <v>31</v>
      </c>
      <c r="D38" s="9">
        <v>129000</v>
      </c>
      <c r="E38" s="9">
        <v>59000</v>
      </c>
      <c r="F38" s="9">
        <v>37800</v>
      </c>
      <c r="G38" s="9">
        <v>0</v>
      </c>
      <c r="H38" s="69">
        <v>37800</v>
      </c>
      <c r="I38" s="57">
        <v>0</v>
      </c>
      <c r="J38" s="57"/>
      <c r="K38" s="69">
        <v>8700</v>
      </c>
      <c r="L38" s="57">
        <v>46500</v>
      </c>
      <c r="M38" s="57">
        <f t="shared" si="0"/>
        <v>46500</v>
      </c>
      <c r="N38" s="57">
        <f t="shared" si="1"/>
        <v>46500</v>
      </c>
      <c r="O38" s="20" t="s">
        <v>307</v>
      </c>
    </row>
    <row r="39" spans="1:15" ht="12.75">
      <c r="A39" s="44" t="s">
        <v>340</v>
      </c>
      <c r="B39" s="8">
        <v>31</v>
      </c>
      <c r="C39" s="8" t="s">
        <v>32</v>
      </c>
      <c r="D39" s="9">
        <v>193390</v>
      </c>
      <c r="E39" s="9">
        <v>175590</v>
      </c>
      <c r="F39" s="9">
        <v>80400</v>
      </c>
      <c r="G39" s="9">
        <v>0</v>
      </c>
      <c r="H39" s="69">
        <v>80400</v>
      </c>
      <c r="I39" s="57">
        <v>41000</v>
      </c>
      <c r="J39" s="57"/>
      <c r="K39" s="69">
        <v>24800</v>
      </c>
      <c r="L39" s="57">
        <v>146200</v>
      </c>
      <c r="M39" s="57">
        <f t="shared" si="0"/>
        <v>146200</v>
      </c>
      <c r="N39" s="57">
        <f t="shared" si="1"/>
        <v>146200</v>
      </c>
      <c r="O39" s="20" t="s">
        <v>307</v>
      </c>
    </row>
    <row r="40" spans="1:15" ht="25.5">
      <c r="A40" s="45" t="s">
        <v>341</v>
      </c>
      <c r="B40" s="8">
        <v>32</v>
      </c>
      <c r="C40" s="8" t="s">
        <v>33</v>
      </c>
      <c r="D40" s="9">
        <v>735000</v>
      </c>
      <c r="E40" s="9">
        <v>690000</v>
      </c>
      <c r="F40" s="9">
        <v>151000</v>
      </c>
      <c r="G40" s="9">
        <v>0</v>
      </c>
      <c r="H40" s="69">
        <v>151000</v>
      </c>
      <c r="I40" s="57">
        <v>17000</v>
      </c>
      <c r="J40" s="57"/>
      <c r="K40" s="69">
        <v>151100</v>
      </c>
      <c r="L40" s="57">
        <v>319100</v>
      </c>
      <c r="M40" s="57">
        <f t="shared" si="0"/>
        <v>319100</v>
      </c>
      <c r="N40" s="57">
        <f t="shared" si="1"/>
        <v>319100</v>
      </c>
      <c r="O40" s="20" t="s">
        <v>307</v>
      </c>
    </row>
    <row r="41" spans="1:15" ht="12.75">
      <c r="A41" s="44" t="s">
        <v>342</v>
      </c>
      <c r="B41" s="8">
        <v>33</v>
      </c>
      <c r="C41" s="8" t="s">
        <v>34</v>
      </c>
      <c r="D41" s="9">
        <v>2731040</v>
      </c>
      <c r="E41" s="9">
        <v>2319115</v>
      </c>
      <c r="F41" s="9">
        <v>530000</v>
      </c>
      <c r="G41" s="9">
        <v>13300</v>
      </c>
      <c r="H41" s="69">
        <v>543300</v>
      </c>
      <c r="I41" s="57">
        <v>297500</v>
      </c>
      <c r="J41" s="57"/>
      <c r="K41" s="69">
        <v>172100</v>
      </c>
      <c r="L41" s="57">
        <v>1012900</v>
      </c>
      <c r="M41" s="57">
        <f t="shared" si="0"/>
        <v>1012900</v>
      </c>
      <c r="N41" s="57">
        <f t="shared" si="1"/>
        <v>1012900</v>
      </c>
      <c r="O41" s="20" t="s">
        <v>310</v>
      </c>
    </row>
    <row r="42" spans="1:15" ht="12.75">
      <c r="A42" s="44" t="s">
        <v>343</v>
      </c>
      <c r="B42" s="8">
        <v>34</v>
      </c>
      <c r="C42" s="8" t="s">
        <v>35</v>
      </c>
      <c r="D42" s="9">
        <v>169000</v>
      </c>
      <c r="E42" s="9">
        <v>127000</v>
      </c>
      <c r="F42" s="9">
        <v>76900</v>
      </c>
      <c r="G42" s="9">
        <v>4500</v>
      </c>
      <c r="H42" s="69">
        <v>81400</v>
      </c>
      <c r="I42" s="57">
        <v>10000</v>
      </c>
      <c r="J42" s="57"/>
      <c r="K42" s="69">
        <v>40400</v>
      </c>
      <c r="L42" s="57">
        <v>131800</v>
      </c>
      <c r="M42" s="57">
        <f t="shared" si="0"/>
        <v>131800</v>
      </c>
      <c r="N42" s="57">
        <f t="shared" si="1"/>
        <v>131800</v>
      </c>
      <c r="O42" s="20" t="s">
        <v>310</v>
      </c>
    </row>
    <row r="43" spans="1:15" ht="25.5">
      <c r="A43" s="44" t="s">
        <v>344</v>
      </c>
      <c r="B43" s="8">
        <v>35</v>
      </c>
      <c r="C43" s="8" t="s">
        <v>36</v>
      </c>
      <c r="D43" s="103">
        <v>180618.08000000002</v>
      </c>
      <c r="E43" s="103">
        <v>125101.28000000001</v>
      </c>
      <c r="F43" s="82">
        <v>51100</v>
      </c>
      <c r="G43" s="9">
        <v>0</v>
      </c>
      <c r="H43" s="101">
        <v>51100</v>
      </c>
      <c r="I43" s="57">
        <v>3750</v>
      </c>
      <c r="J43" s="57"/>
      <c r="K43" s="101">
        <v>11900</v>
      </c>
      <c r="L43" s="57">
        <v>66750</v>
      </c>
      <c r="M43" s="58">
        <v>38400</v>
      </c>
      <c r="N43" s="57">
        <v>66750</v>
      </c>
      <c r="O43" s="72">
        <v>8</v>
      </c>
    </row>
    <row r="44" spans="1:15" ht="12.75">
      <c r="A44" s="44" t="s">
        <v>345</v>
      </c>
      <c r="B44" s="8">
        <v>36</v>
      </c>
      <c r="C44" s="8" t="s">
        <v>0</v>
      </c>
      <c r="D44" s="9">
        <v>2335000</v>
      </c>
      <c r="E44" s="9">
        <v>2218250</v>
      </c>
      <c r="F44" s="9">
        <v>300900</v>
      </c>
      <c r="G44" s="9">
        <v>116400</v>
      </c>
      <c r="H44" s="69">
        <v>417300</v>
      </c>
      <c r="I44" s="57">
        <v>126250</v>
      </c>
      <c r="J44" s="57">
        <v>20000</v>
      </c>
      <c r="K44" s="69">
        <v>308300</v>
      </c>
      <c r="L44" s="57">
        <v>871850</v>
      </c>
      <c r="M44" s="57">
        <f t="shared" si="0"/>
        <v>871850</v>
      </c>
      <c r="N44" s="57">
        <f t="shared" si="1"/>
        <v>871850</v>
      </c>
      <c r="O44" s="20" t="s">
        <v>310</v>
      </c>
    </row>
    <row r="45" spans="1:15" ht="12.75">
      <c r="A45" s="44" t="s">
        <v>346</v>
      </c>
      <c r="B45" s="8">
        <v>37</v>
      </c>
      <c r="C45" s="8" t="s">
        <v>37</v>
      </c>
      <c r="D45" s="9">
        <v>214000</v>
      </c>
      <c r="E45" s="9">
        <v>199000</v>
      </c>
      <c r="F45" s="9">
        <v>69200</v>
      </c>
      <c r="G45" s="9">
        <v>3000</v>
      </c>
      <c r="H45" s="69">
        <v>72200</v>
      </c>
      <c r="I45" s="57">
        <v>0</v>
      </c>
      <c r="J45" s="57">
        <v>10000</v>
      </c>
      <c r="K45" s="69">
        <v>21600</v>
      </c>
      <c r="L45" s="57">
        <v>103800</v>
      </c>
      <c r="M45" s="57">
        <f t="shared" si="0"/>
        <v>103800</v>
      </c>
      <c r="N45" s="57">
        <f t="shared" si="1"/>
        <v>103800</v>
      </c>
      <c r="O45" s="20" t="s">
        <v>310</v>
      </c>
    </row>
    <row r="46" spans="1:15" ht="12.75">
      <c r="A46" s="44" t="s">
        <v>347</v>
      </c>
      <c r="B46" s="8">
        <v>38</v>
      </c>
      <c r="C46" s="8" t="s">
        <v>38</v>
      </c>
      <c r="D46" s="9">
        <v>128300</v>
      </c>
      <c r="E46" s="9">
        <v>124000</v>
      </c>
      <c r="F46" s="9">
        <v>58400</v>
      </c>
      <c r="G46" s="9">
        <v>0</v>
      </c>
      <c r="H46" s="69">
        <v>58400</v>
      </c>
      <c r="I46" s="57">
        <v>20000</v>
      </c>
      <c r="J46" s="57"/>
      <c r="K46" s="69">
        <v>33100</v>
      </c>
      <c r="L46" s="57">
        <v>111500</v>
      </c>
      <c r="M46" s="57">
        <f t="shared" si="0"/>
        <v>111500</v>
      </c>
      <c r="N46" s="57">
        <f t="shared" si="1"/>
        <v>111500</v>
      </c>
      <c r="O46" s="20" t="s">
        <v>307</v>
      </c>
    </row>
    <row r="47" spans="1:15" ht="12.75">
      <c r="A47" s="44" t="s">
        <v>348</v>
      </c>
      <c r="B47" s="8">
        <v>39</v>
      </c>
      <c r="C47" s="4" t="s">
        <v>39</v>
      </c>
      <c r="D47" s="102">
        <v>296000</v>
      </c>
      <c r="E47" s="102">
        <v>286000</v>
      </c>
      <c r="F47" s="46">
        <v>96300</v>
      </c>
      <c r="G47" s="83">
        <v>4600</v>
      </c>
      <c r="H47" s="81">
        <v>100900</v>
      </c>
      <c r="I47" s="57">
        <v>50000</v>
      </c>
      <c r="J47" s="87"/>
      <c r="K47" s="81">
        <v>34400</v>
      </c>
      <c r="L47" s="57">
        <v>130700</v>
      </c>
      <c r="M47" s="57">
        <v>130700</v>
      </c>
      <c r="N47" s="57">
        <v>185300</v>
      </c>
      <c r="O47" s="86" t="s">
        <v>454</v>
      </c>
    </row>
    <row r="48" spans="1:15" ht="12.75">
      <c r="A48" s="44" t="s">
        <v>349</v>
      </c>
      <c r="B48" s="8">
        <v>40</v>
      </c>
      <c r="C48" s="8" t="s">
        <v>40</v>
      </c>
      <c r="D48" s="9">
        <v>364000</v>
      </c>
      <c r="E48" s="9">
        <v>345800</v>
      </c>
      <c r="F48" s="22">
        <v>175100</v>
      </c>
      <c r="G48" s="9">
        <v>3000</v>
      </c>
      <c r="H48" s="53">
        <v>178100</v>
      </c>
      <c r="I48" s="58">
        <v>72500</v>
      </c>
      <c r="J48" s="57"/>
      <c r="K48" s="69">
        <v>51200</v>
      </c>
      <c r="L48" s="57">
        <v>301800</v>
      </c>
      <c r="M48" s="57">
        <f t="shared" si="0"/>
        <v>301800</v>
      </c>
      <c r="N48" s="57">
        <f t="shared" si="1"/>
        <v>301800</v>
      </c>
      <c r="O48" s="20" t="s">
        <v>279</v>
      </c>
    </row>
    <row r="49" spans="1:15" ht="25.5">
      <c r="A49" s="44" t="s">
        <v>350</v>
      </c>
      <c r="B49" s="8">
        <v>41</v>
      </c>
      <c r="C49" s="8" t="s">
        <v>41</v>
      </c>
      <c r="D49" s="9">
        <v>88300</v>
      </c>
      <c r="E49" s="9">
        <v>68300</v>
      </c>
      <c r="F49" s="9">
        <v>35800</v>
      </c>
      <c r="G49" s="9">
        <v>0</v>
      </c>
      <c r="H49" s="69">
        <v>35800</v>
      </c>
      <c r="I49" s="57">
        <v>0</v>
      </c>
      <c r="J49" s="57"/>
      <c r="K49" s="69">
        <v>3200</v>
      </c>
      <c r="L49" s="57">
        <v>39000</v>
      </c>
      <c r="M49" s="57">
        <f t="shared" si="0"/>
        <v>39000</v>
      </c>
      <c r="N49" s="57">
        <f t="shared" si="1"/>
        <v>39000</v>
      </c>
      <c r="O49" s="20" t="s">
        <v>307</v>
      </c>
    </row>
    <row r="50" spans="1:15" ht="12.75">
      <c r="A50" s="44" t="s">
        <v>351</v>
      </c>
      <c r="B50" s="8">
        <v>42</v>
      </c>
      <c r="C50" s="8" t="s">
        <v>42</v>
      </c>
      <c r="D50" s="9">
        <v>488870</v>
      </c>
      <c r="E50" s="9">
        <v>474370</v>
      </c>
      <c r="F50" s="9">
        <v>29900</v>
      </c>
      <c r="G50" s="9">
        <v>0</v>
      </c>
      <c r="H50" s="69">
        <v>29900</v>
      </c>
      <c r="I50" s="57">
        <v>0</v>
      </c>
      <c r="J50" s="57"/>
      <c r="K50" s="69">
        <v>32000</v>
      </c>
      <c r="L50" s="57">
        <v>61900</v>
      </c>
      <c r="M50" s="57">
        <f t="shared" si="0"/>
        <v>61900</v>
      </c>
      <c r="N50" s="57">
        <f t="shared" si="1"/>
        <v>61900</v>
      </c>
      <c r="O50" s="20" t="s">
        <v>307</v>
      </c>
    </row>
    <row r="51" spans="1:15" ht="12.75">
      <c r="A51" s="44" t="s">
        <v>352</v>
      </c>
      <c r="B51" s="8">
        <v>43</v>
      </c>
      <c r="C51" s="8" t="s">
        <v>353</v>
      </c>
      <c r="D51" s="9">
        <v>41650</v>
      </c>
      <c r="E51" s="9">
        <v>7300</v>
      </c>
      <c r="F51" s="9"/>
      <c r="G51" s="9"/>
      <c r="H51" s="69">
        <v>4700</v>
      </c>
      <c r="I51" s="57">
        <v>0</v>
      </c>
      <c r="J51" s="57"/>
      <c r="K51" s="69"/>
      <c r="L51" s="57">
        <v>4700</v>
      </c>
      <c r="M51" s="57">
        <f t="shared" si="0"/>
        <v>4700</v>
      </c>
      <c r="N51" s="57">
        <f t="shared" si="1"/>
        <v>4700</v>
      </c>
      <c r="O51" s="20" t="s">
        <v>307</v>
      </c>
    </row>
    <row r="52" spans="1:15" ht="12.75">
      <c r="A52" s="44" t="s">
        <v>354</v>
      </c>
      <c r="B52" s="8">
        <v>44</v>
      </c>
      <c r="C52" s="8" t="s">
        <v>43</v>
      </c>
      <c r="D52" s="9">
        <v>84400</v>
      </c>
      <c r="E52" s="9">
        <v>77890</v>
      </c>
      <c r="F52" s="9">
        <v>47300</v>
      </c>
      <c r="G52" s="9">
        <v>0</v>
      </c>
      <c r="H52" s="69">
        <v>47300</v>
      </c>
      <c r="I52" s="57">
        <v>0</v>
      </c>
      <c r="J52" s="57"/>
      <c r="K52" s="69">
        <v>19200</v>
      </c>
      <c r="L52" s="57">
        <v>66500</v>
      </c>
      <c r="M52" s="57">
        <f t="shared" si="0"/>
        <v>66500</v>
      </c>
      <c r="N52" s="57">
        <f t="shared" si="1"/>
        <v>66500</v>
      </c>
      <c r="O52" s="20" t="s">
        <v>307</v>
      </c>
    </row>
    <row r="53" spans="1:15" ht="12.75">
      <c r="A53" s="44" t="s">
        <v>355</v>
      </c>
      <c r="B53" s="8">
        <v>45</v>
      </c>
      <c r="C53" s="8" t="s">
        <v>44</v>
      </c>
      <c r="D53" s="9">
        <v>336430</v>
      </c>
      <c r="E53" s="9">
        <v>296430</v>
      </c>
      <c r="F53" s="9">
        <v>81800</v>
      </c>
      <c r="G53" s="9">
        <v>0</v>
      </c>
      <c r="H53" s="69">
        <v>81800</v>
      </c>
      <c r="I53" s="57">
        <v>0</v>
      </c>
      <c r="J53" s="57"/>
      <c r="K53" s="69">
        <v>48300</v>
      </c>
      <c r="L53" s="57">
        <v>130100</v>
      </c>
      <c r="M53" s="57">
        <f t="shared" si="0"/>
        <v>130100</v>
      </c>
      <c r="N53" s="57">
        <f t="shared" si="1"/>
        <v>130100</v>
      </c>
      <c r="O53" s="20" t="s">
        <v>307</v>
      </c>
    </row>
    <row r="54" spans="1:15" ht="12.75">
      <c r="A54" s="44" t="s">
        <v>356</v>
      </c>
      <c r="B54" s="8">
        <v>46</v>
      </c>
      <c r="C54" s="8" t="s">
        <v>45</v>
      </c>
      <c r="D54" s="9">
        <v>19200</v>
      </c>
      <c r="E54" s="9">
        <v>12900</v>
      </c>
      <c r="F54" s="9">
        <v>4700</v>
      </c>
      <c r="G54" s="9">
        <v>0</v>
      </c>
      <c r="H54" s="69">
        <v>4700</v>
      </c>
      <c r="I54" s="57">
        <v>0</v>
      </c>
      <c r="J54" s="57"/>
      <c r="K54" s="69">
        <v>0</v>
      </c>
      <c r="L54" s="57">
        <v>4700</v>
      </c>
      <c r="M54" s="57">
        <f t="shared" si="0"/>
        <v>4700</v>
      </c>
      <c r="N54" s="57">
        <f t="shared" si="1"/>
        <v>4700</v>
      </c>
      <c r="O54" s="20" t="s">
        <v>307</v>
      </c>
    </row>
    <row r="55" spans="1:15" ht="25.5">
      <c r="A55" s="44" t="s">
        <v>357</v>
      </c>
      <c r="B55" s="8">
        <v>47</v>
      </c>
      <c r="C55" s="8" t="s">
        <v>46</v>
      </c>
      <c r="D55" s="9">
        <v>54400</v>
      </c>
      <c r="E55" s="9">
        <v>42200</v>
      </c>
      <c r="F55" s="9">
        <v>35800</v>
      </c>
      <c r="G55" s="9">
        <v>0</v>
      </c>
      <c r="H55" s="69">
        <v>35800</v>
      </c>
      <c r="I55" s="57">
        <v>0</v>
      </c>
      <c r="J55" s="57"/>
      <c r="K55" s="69">
        <v>0</v>
      </c>
      <c r="L55" s="57">
        <v>35800</v>
      </c>
      <c r="M55" s="57">
        <f t="shared" si="0"/>
        <v>35800</v>
      </c>
      <c r="N55" s="57">
        <f t="shared" si="1"/>
        <v>35800</v>
      </c>
      <c r="O55" s="20" t="s">
        <v>307</v>
      </c>
    </row>
    <row r="56" spans="1:15" ht="25.5">
      <c r="A56" s="44" t="s">
        <v>358</v>
      </c>
      <c r="B56" s="8">
        <v>48</v>
      </c>
      <c r="C56" s="8" t="s">
        <v>359</v>
      </c>
      <c r="D56" s="9">
        <v>201420</v>
      </c>
      <c r="E56" s="9">
        <v>125944</v>
      </c>
      <c r="F56" s="9">
        <v>34200</v>
      </c>
      <c r="G56" s="9">
        <v>0</v>
      </c>
      <c r="H56" s="69">
        <v>34200</v>
      </c>
      <c r="I56" s="57">
        <v>0</v>
      </c>
      <c r="J56" s="57"/>
      <c r="K56" s="69">
        <v>11300</v>
      </c>
      <c r="L56" s="57">
        <v>45500</v>
      </c>
      <c r="M56" s="57">
        <f t="shared" si="0"/>
        <v>45500</v>
      </c>
      <c r="N56" s="57">
        <f t="shared" si="1"/>
        <v>45500</v>
      </c>
      <c r="O56" s="20" t="s">
        <v>307</v>
      </c>
    </row>
    <row r="57" spans="1:15" ht="12.75">
      <c r="A57" s="44" t="s">
        <v>360</v>
      </c>
      <c r="B57" s="8">
        <v>49</v>
      </c>
      <c r="C57" s="4" t="s">
        <v>47</v>
      </c>
      <c r="D57" s="102">
        <v>34300</v>
      </c>
      <c r="E57" s="102">
        <v>28500</v>
      </c>
      <c r="F57" s="46">
        <v>24600</v>
      </c>
      <c r="G57" s="83">
        <v>0</v>
      </c>
      <c r="H57" s="81">
        <v>24600</v>
      </c>
      <c r="I57" s="57"/>
      <c r="J57" s="87"/>
      <c r="K57" s="81">
        <v>0</v>
      </c>
      <c r="L57" s="57">
        <v>14400</v>
      </c>
      <c r="M57" s="57">
        <v>14400</v>
      </c>
      <c r="N57" s="57">
        <v>24600</v>
      </c>
      <c r="O57" s="86" t="s">
        <v>454</v>
      </c>
    </row>
    <row r="58" spans="1:15" ht="12.75">
      <c r="A58" s="44" t="s">
        <v>361</v>
      </c>
      <c r="B58" s="8">
        <v>50</v>
      </c>
      <c r="C58" s="8" t="s">
        <v>48</v>
      </c>
      <c r="D58" s="9">
        <v>19446</v>
      </c>
      <c r="E58" s="9">
        <v>10372</v>
      </c>
      <c r="F58" s="9">
        <v>4700</v>
      </c>
      <c r="G58" s="9">
        <v>0</v>
      </c>
      <c r="H58" s="69">
        <v>4700</v>
      </c>
      <c r="I58" s="57">
        <v>0</v>
      </c>
      <c r="J58" s="57"/>
      <c r="K58" s="69">
        <v>0</v>
      </c>
      <c r="L58" s="57">
        <v>4700</v>
      </c>
      <c r="M58" s="57">
        <f t="shared" si="0"/>
        <v>4700</v>
      </c>
      <c r="N58" s="57">
        <f t="shared" si="1"/>
        <v>4700</v>
      </c>
      <c r="O58" s="20" t="s">
        <v>307</v>
      </c>
    </row>
    <row r="59" spans="1:15" ht="12.75">
      <c r="A59" s="44" t="s">
        <v>362</v>
      </c>
      <c r="B59" s="8">
        <v>51</v>
      </c>
      <c r="C59" s="8" t="s">
        <v>49</v>
      </c>
      <c r="D59" s="9">
        <v>94055</v>
      </c>
      <c r="E59" s="9">
        <v>36690</v>
      </c>
      <c r="F59" s="9">
        <v>21800</v>
      </c>
      <c r="G59" s="9">
        <v>0</v>
      </c>
      <c r="H59" s="69">
        <v>21800</v>
      </c>
      <c r="I59" s="57">
        <v>0</v>
      </c>
      <c r="J59" s="57"/>
      <c r="K59" s="69">
        <v>0</v>
      </c>
      <c r="L59" s="57">
        <v>21800</v>
      </c>
      <c r="M59" s="57">
        <f t="shared" si="0"/>
        <v>21800</v>
      </c>
      <c r="N59" s="57">
        <f t="shared" si="1"/>
        <v>21800</v>
      </c>
      <c r="O59" s="20" t="s">
        <v>307</v>
      </c>
    </row>
    <row r="60" spans="1:15" ht="12.75">
      <c r="A60" s="44" t="s">
        <v>363</v>
      </c>
      <c r="B60" s="8">
        <v>52</v>
      </c>
      <c r="C60" s="8" t="s">
        <v>50</v>
      </c>
      <c r="D60" s="9">
        <v>12100</v>
      </c>
      <c r="E60" s="9">
        <v>10900</v>
      </c>
      <c r="F60" s="9">
        <v>10800</v>
      </c>
      <c r="G60" s="9">
        <v>0</v>
      </c>
      <c r="H60" s="69">
        <v>10800</v>
      </c>
      <c r="I60" s="57">
        <v>0</v>
      </c>
      <c r="J60" s="57"/>
      <c r="K60" s="69">
        <v>0</v>
      </c>
      <c r="L60" s="57">
        <v>10800</v>
      </c>
      <c r="M60" s="57">
        <f t="shared" si="0"/>
        <v>10800</v>
      </c>
      <c r="N60" s="57">
        <f t="shared" si="1"/>
        <v>10800</v>
      </c>
      <c r="O60" s="20" t="s">
        <v>307</v>
      </c>
    </row>
    <row r="61" spans="1:15" ht="12.75">
      <c r="A61" s="44" t="s">
        <v>364</v>
      </c>
      <c r="B61" s="8">
        <v>53</v>
      </c>
      <c r="C61" s="8" t="s">
        <v>51</v>
      </c>
      <c r="D61" s="9">
        <v>96150</v>
      </c>
      <c r="E61" s="9">
        <v>61250</v>
      </c>
      <c r="F61" s="9">
        <v>20400</v>
      </c>
      <c r="G61" s="9">
        <v>0</v>
      </c>
      <c r="H61" s="69">
        <v>20400</v>
      </c>
      <c r="I61" s="57">
        <v>0</v>
      </c>
      <c r="J61" s="57"/>
      <c r="K61" s="69">
        <v>0</v>
      </c>
      <c r="L61" s="57">
        <v>20400</v>
      </c>
      <c r="M61" s="57">
        <f t="shared" si="0"/>
        <v>20400</v>
      </c>
      <c r="N61" s="57">
        <f t="shared" si="1"/>
        <v>20400</v>
      </c>
      <c r="O61" s="20" t="s">
        <v>307</v>
      </c>
    </row>
    <row r="62" spans="1:15" ht="25.5">
      <c r="A62" s="44" t="s">
        <v>365</v>
      </c>
      <c r="B62" s="8">
        <v>54</v>
      </c>
      <c r="C62" s="4" t="s">
        <v>52</v>
      </c>
      <c r="D62" s="102">
        <v>28100</v>
      </c>
      <c r="E62" s="102">
        <v>19100</v>
      </c>
      <c r="F62" s="46">
        <v>16700</v>
      </c>
      <c r="G62" s="83">
        <v>0</v>
      </c>
      <c r="H62" s="81">
        <v>16700</v>
      </c>
      <c r="I62" s="57"/>
      <c r="J62" s="87"/>
      <c r="K62" s="81">
        <v>0</v>
      </c>
      <c r="L62" s="57">
        <v>9800</v>
      </c>
      <c r="M62" s="57">
        <v>9800</v>
      </c>
      <c r="N62" s="57">
        <v>16700</v>
      </c>
      <c r="O62" s="86" t="s">
        <v>454</v>
      </c>
    </row>
    <row r="63" spans="1:15" ht="25.5">
      <c r="A63" s="44" t="s">
        <v>366</v>
      </c>
      <c r="B63" s="8">
        <v>55</v>
      </c>
      <c r="C63" s="8" t="s">
        <v>53</v>
      </c>
      <c r="D63" s="9">
        <v>163015</v>
      </c>
      <c r="E63" s="9">
        <v>97165</v>
      </c>
      <c r="F63" s="9">
        <v>36400</v>
      </c>
      <c r="G63" s="9">
        <v>0</v>
      </c>
      <c r="H63" s="69">
        <v>36400</v>
      </c>
      <c r="I63" s="57">
        <v>0</v>
      </c>
      <c r="J63" s="57"/>
      <c r="K63" s="69">
        <v>0</v>
      </c>
      <c r="L63" s="57">
        <v>36400</v>
      </c>
      <c r="M63" s="57">
        <f t="shared" si="0"/>
        <v>36400</v>
      </c>
      <c r="N63" s="57">
        <f t="shared" si="1"/>
        <v>36400</v>
      </c>
      <c r="O63" s="20" t="s">
        <v>307</v>
      </c>
    </row>
    <row r="64" spans="1:15" ht="25.5">
      <c r="A64" s="44" t="s">
        <v>367</v>
      </c>
      <c r="B64" s="8">
        <v>56</v>
      </c>
      <c r="C64" s="8" t="s">
        <v>54</v>
      </c>
      <c r="D64" s="9">
        <v>188800</v>
      </c>
      <c r="E64" s="9">
        <v>175350</v>
      </c>
      <c r="F64" s="9">
        <v>75200</v>
      </c>
      <c r="G64" s="9">
        <v>1700</v>
      </c>
      <c r="H64" s="69">
        <v>76900</v>
      </c>
      <c r="I64" s="57">
        <v>0</v>
      </c>
      <c r="J64" s="57"/>
      <c r="K64" s="69">
        <v>3200</v>
      </c>
      <c r="L64" s="57">
        <v>80100</v>
      </c>
      <c r="M64" s="57">
        <f t="shared" si="0"/>
        <v>80100</v>
      </c>
      <c r="N64" s="57">
        <f t="shared" si="1"/>
        <v>80100</v>
      </c>
      <c r="O64" s="20" t="s">
        <v>310</v>
      </c>
    </row>
    <row r="65" spans="1:15" ht="12.75">
      <c r="A65" s="44" t="s">
        <v>368</v>
      </c>
      <c r="B65" s="8">
        <v>57</v>
      </c>
      <c r="C65" s="8" t="s">
        <v>55</v>
      </c>
      <c r="D65" s="9">
        <v>270000</v>
      </c>
      <c r="E65" s="9">
        <v>250000</v>
      </c>
      <c r="F65" s="9">
        <v>54000</v>
      </c>
      <c r="G65" s="9">
        <v>6000</v>
      </c>
      <c r="H65" s="69">
        <v>60000</v>
      </c>
      <c r="I65" s="57">
        <v>0</v>
      </c>
      <c r="J65" s="57"/>
      <c r="K65" s="69">
        <v>39100</v>
      </c>
      <c r="L65" s="57">
        <v>99100</v>
      </c>
      <c r="M65" s="57">
        <f t="shared" si="0"/>
        <v>99100</v>
      </c>
      <c r="N65" s="57">
        <f t="shared" si="1"/>
        <v>99100</v>
      </c>
      <c r="O65" s="20" t="s">
        <v>310</v>
      </c>
    </row>
    <row r="66" spans="1:15" ht="12.75">
      <c r="A66" s="44" t="s">
        <v>369</v>
      </c>
      <c r="B66" s="8">
        <v>58</v>
      </c>
      <c r="C66" s="8" t="s">
        <v>56</v>
      </c>
      <c r="D66" s="9">
        <v>92500</v>
      </c>
      <c r="E66" s="9">
        <v>84500</v>
      </c>
      <c r="F66" s="9">
        <v>43100</v>
      </c>
      <c r="G66" s="9">
        <v>0</v>
      </c>
      <c r="H66" s="69">
        <v>43100</v>
      </c>
      <c r="I66" s="57">
        <v>0</v>
      </c>
      <c r="J66" s="57"/>
      <c r="K66" s="69">
        <v>0</v>
      </c>
      <c r="L66" s="57">
        <v>43100</v>
      </c>
      <c r="M66" s="57">
        <f t="shared" si="0"/>
        <v>43100</v>
      </c>
      <c r="N66" s="57">
        <f t="shared" si="1"/>
        <v>43100</v>
      </c>
      <c r="O66" s="20" t="s">
        <v>307</v>
      </c>
    </row>
    <row r="67" spans="1:15" ht="12.75">
      <c r="A67" s="44" t="s">
        <v>370</v>
      </c>
      <c r="B67" s="8">
        <v>59</v>
      </c>
      <c r="C67" s="8" t="s">
        <v>57</v>
      </c>
      <c r="D67" s="9">
        <v>79500</v>
      </c>
      <c r="E67" s="9">
        <v>73500</v>
      </c>
      <c r="F67" s="9">
        <v>52900</v>
      </c>
      <c r="G67" s="9">
        <v>0</v>
      </c>
      <c r="H67" s="69">
        <v>52900</v>
      </c>
      <c r="I67" s="57">
        <v>0</v>
      </c>
      <c r="J67" s="57"/>
      <c r="K67" s="69">
        <v>8100</v>
      </c>
      <c r="L67" s="57">
        <v>61000</v>
      </c>
      <c r="M67" s="57">
        <f t="shared" si="0"/>
        <v>61000</v>
      </c>
      <c r="N67" s="57">
        <f t="shared" si="1"/>
        <v>61000</v>
      </c>
      <c r="O67" s="20" t="s">
        <v>307</v>
      </c>
    </row>
    <row r="68" spans="1:15" ht="38.25">
      <c r="A68" s="44" t="s">
        <v>371</v>
      </c>
      <c r="B68" s="8">
        <v>60</v>
      </c>
      <c r="C68" s="8" t="s">
        <v>58</v>
      </c>
      <c r="D68" s="9">
        <v>277700</v>
      </c>
      <c r="E68" s="9">
        <v>197700</v>
      </c>
      <c r="F68" s="9">
        <v>125100</v>
      </c>
      <c r="G68" s="9">
        <v>3000</v>
      </c>
      <c r="H68" s="69">
        <v>128100</v>
      </c>
      <c r="I68" s="57">
        <v>0</v>
      </c>
      <c r="J68" s="57"/>
      <c r="K68" s="69">
        <v>6400</v>
      </c>
      <c r="L68" s="57">
        <v>134500</v>
      </c>
      <c r="M68" s="57">
        <f t="shared" si="0"/>
        <v>134500</v>
      </c>
      <c r="N68" s="57">
        <f t="shared" si="1"/>
        <v>134500</v>
      </c>
      <c r="O68" s="20" t="s">
        <v>310</v>
      </c>
    </row>
    <row r="69" spans="1:15" ht="12.75">
      <c r="A69" s="44" t="s">
        <v>372</v>
      </c>
      <c r="B69" s="8">
        <v>61</v>
      </c>
      <c r="C69" s="8" t="s">
        <v>373</v>
      </c>
      <c r="D69" s="9">
        <v>85500</v>
      </c>
      <c r="E69" s="9">
        <v>81225</v>
      </c>
      <c r="F69" s="9">
        <v>10700</v>
      </c>
      <c r="G69" s="9">
        <v>0</v>
      </c>
      <c r="H69" s="69">
        <v>10700</v>
      </c>
      <c r="I69" s="57">
        <v>0</v>
      </c>
      <c r="J69" s="57"/>
      <c r="K69" s="69">
        <v>0</v>
      </c>
      <c r="L69" s="57">
        <v>10700</v>
      </c>
      <c r="M69" s="57">
        <f t="shared" si="0"/>
        <v>10700</v>
      </c>
      <c r="N69" s="57">
        <f t="shared" si="1"/>
        <v>10700</v>
      </c>
      <c r="O69" s="20" t="s">
        <v>307</v>
      </c>
    </row>
    <row r="70" spans="1:15" ht="38.25">
      <c r="A70" s="44" t="s">
        <v>374</v>
      </c>
      <c r="B70" s="8">
        <v>62</v>
      </c>
      <c r="C70" s="8" t="s">
        <v>59</v>
      </c>
      <c r="D70" s="103">
        <v>792500</v>
      </c>
      <c r="E70" s="103">
        <v>147600</v>
      </c>
      <c r="F70" s="82">
        <v>106800</v>
      </c>
      <c r="G70" s="9">
        <v>0</v>
      </c>
      <c r="H70" s="101">
        <v>106800</v>
      </c>
      <c r="I70" s="57">
        <v>0</v>
      </c>
      <c r="J70" s="57"/>
      <c r="K70" s="84">
        <v>0</v>
      </c>
      <c r="L70" s="57">
        <v>106800</v>
      </c>
      <c r="M70" s="58">
        <v>62800</v>
      </c>
      <c r="N70" s="57">
        <v>106800</v>
      </c>
      <c r="O70" s="72" t="s">
        <v>455</v>
      </c>
    </row>
    <row r="71" spans="1:15" ht="12.75">
      <c r="A71" s="44" t="s">
        <v>375</v>
      </c>
      <c r="B71" s="8">
        <v>63</v>
      </c>
      <c r="C71" s="8" t="s">
        <v>60</v>
      </c>
      <c r="D71" s="9">
        <v>79100</v>
      </c>
      <c r="E71" s="9">
        <v>77100</v>
      </c>
      <c r="F71" s="9">
        <v>58100</v>
      </c>
      <c r="G71" s="9">
        <v>6000</v>
      </c>
      <c r="H71" s="69">
        <v>64100</v>
      </c>
      <c r="I71" s="57">
        <v>0</v>
      </c>
      <c r="J71" s="57"/>
      <c r="K71" s="69">
        <v>0</v>
      </c>
      <c r="L71" s="57">
        <v>64100</v>
      </c>
      <c r="M71" s="57">
        <f t="shared" si="0"/>
        <v>64100</v>
      </c>
      <c r="N71" s="57">
        <f t="shared" si="1"/>
        <v>64100</v>
      </c>
      <c r="O71" s="20" t="s">
        <v>310</v>
      </c>
    </row>
    <row r="72" spans="1:15" ht="25.5">
      <c r="A72" s="44" t="s">
        <v>376</v>
      </c>
      <c r="B72" s="8">
        <v>64</v>
      </c>
      <c r="C72" s="8" t="s">
        <v>61</v>
      </c>
      <c r="D72" s="9">
        <v>833910</v>
      </c>
      <c r="E72" s="9">
        <v>270000</v>
      </c>
      <c r="F72" s="9">
        <v>64000</v>
      </c>
      <c r="G72" s="9">
        <v>7600</v>
      </c>
      <c r="H72" s="69">
        <v>71600</v>
      </c>
      <c r="I72" s="57">
        <v>0</v>
      </c>
      <c r="J72" s="57"/>
      <c r="K72" s="69">
        <v>9700</v>
      </c>
      <c r="L72" s="57">
        <v>81300</v>
      </c>
      <c r="M72" s="57">
        <f t="shared" si="0"/>
        <v>81300</v>
      </c>
      <c r="N72" s="57">
        <f t="shared" si="1"/>
        <v>81300</v>
      </c>
      <c r="O72" s="20" t="s">
        <v>310</v>
      </c>
    </row>
    <row r="73" spans="1:15" ht="25.5">
      <c r="A73" s="44" t="s">
        <v>377</v>
      </c>
      <c r="B73" s="8">
        <v>65</v>
      </c>
      <c r="C73" s="8" t="s">
        <v>62</v>
      </c>
      <c r="D73" s="9">
        <v>857000</v>
      </c>
      <c r="E73" s="9">
        <v>812000</v>
      </c>
      <c r="F73" s="9">
        <v>42300</v>
      </c>
      <c r="G73" s="9">
        <v>0</v>
      </c>
      <c r="H73" s="69">
        <v>42300</v>
      </c>
      <c r="I73" s="57">
        <v>0</v>
      </c>
      <c r="J73" s="57"/>
      <c r="K73" s="69">
        <v>0</v>
      </c>
      <c r="L73" s="57">
        <v>42300</v>
      </c>
      <c r="M73" s="57">
        <f t="shared" si="0"/>
        <v>42300</v>
      </c>
      <c r="N73" s="57">
        <f t="shared" si="1"/>
        <v>42300</v>
      </c>
      <c r="O73" s="20" t="s">
        <v>307</v>
      </c>
    </row>
    <row r="74" spans="1:15" s="47" customFormat="1" ht="25.5">
      <c r="A74" s="44" t="s">
        <v>378</v>
      </c>
      <c r="B74" s="8">
        <v>66</v>
      </c>
      <c r="C74" s="8" t="s">
        <v>63</v>
      </c>
      <c r="D74" s="103">
        <v>58190</v>
      </c>
      <c r="E74" s="103">
        <v>55280.5</v>
      </c>
      <c r="F74" s="82">
        <v>29300</v>
      </c>
      <c r="G74" s="9">
        <v>0</v>
      </c>
      <c r="H74" s="101">
        <v>29300</v>
      </c>
      <c r="I74" s="57">
        <v>0</v>
      </c>
      <c r="J74" s="57"/>
      <c r="K74" s="101">
        <v>6400</v>
      </c>
      <c r="L74" s="57">
        <v>35700</v>
      </c>
      <c r="M74" s="58">
        <v>21700</v>
      </c>
      <c r="N74" s="57">
        <v>35700</v>
      </c>
      <c r="O74" s="72">
        <v>8</v>
      </c>
    </row>
    <row r="75" spans="1:15" s="47" customFormat="1" ht="25.5">
      <c r="A75" s="44" t="s">
        <v>379</v>
      </c>
      <c r="B75" s="8">
        <v>67</v>
      </c>
      <c r="C75" s="8" t="s">
        <v>64</v>
      </c>
      <c r="D75" s="9">
        <v>157000</v>
      </c>
      <c r="E75" s="9">
        <v>148500</v>
      </c>
      <c r="F75" s="9">
        <v>35300</v>
      </c>
      <c r="G75" s="9">
        <v>1700</v>
      </c>
      <c r="H75" s="69">
        <v>37000</v>
      </c>
      <c r="I75" s="57">
        <v>0</v>
      </c>
      <c r="J75" s="57"/>
      <c r="K75" s="69">
        <v>12900</v>
      </c>
      <c r="L75" s="57">
        <v>49900</v>
      </c>
      <c r="M75" s="57">
        <f aca="true" t="shared" si="2" ref="M75:M102">IF(E75&lt;L75-I75,E75,L75)</f>
        <v>49900</v>
      </c>
      <c r="N75" s="57">
        <f aca="true" t="shared" si="3" ref="N75:N102">M75</f>
        <v>49900</v>
      </c>
      <c r="O75" s="20" t="s">
        <v>310</v>
      </c>
    </row>
    <row r="76" spans="1:15" s="47" customFormat="1" ht="12.75">
      <c r="A76" s="44" t="s">
        <v>380</v>
      </c>
      <c r="B76" s="8">
        <v>68</v>
      </c>
      <c r="C76" s="8" t="s">
        <v>65</v>
      </c>
      <c r="D76" s="9">
        <v>139300</v>
      </c>
      <c r="E76" s="9">
        <v>128000</v>
      </c>
      <c r="F76" s="9">
        <v>21800</v>
      </c>
      <c r="G76" s="9">
        <v>0</v>
      </c>
      <c r="H76" s="69">
        <v>21800</v>
      </c>
      <c r="I76" s="57">
        <v>0</v>
      </c>
      <c r="J76" s="57"/>
      <c r="K76" s="69">
        <v>6400</v>
      </c>
      <c r="L76" s="57">
        <v>28200</v>
      </c>
      <c r="M76" s="57">
        <f t="shared" si="2"/>
        <v>28200</v>
      </c>
      <c r="N76" s="57">
        <f t="shared" si="3"/>
        <v>28200</v>
      </c>
      <c r="O76" s="20" t="s">
        <v>307</v>
      </c>
    </row>
    <row r="77" spans="1:15" s="47" customFormat="1" ht="25.5">
      <c r="A77" s="44" t="s">
        <v>381</v>
      </c>
      <c r="B77" s="8">
        <v>69</v>
      </c>
      <c r="C77" s="8" t="s">
        <v>66</v>
      </c>
      <c r="D77" s="9">
        <v>133500</v>
      </c>
      <c r="E77" s="9">
        <v>118500</v>
      </c>
      <c r="F77" s="9">
        <v>59800</v>
      </c>
      <c r="G77" s="9">
        <v>1700</v>
      </c>
      <c r="H77" s="69">
        <v>61500</v>
      </c>
      <c r="I77" s="57">
        <v>0</v>
      </c>
      <c r="J77" s="57"/>
      <c r="K77" s="69">
        <v>0</v>
      </c>
      <c r="L77" s="57">
        <v>61500</v>
      </c>
      <c r="M77" s="57">
        <f t="shared" si="2"/>
        <v>61500</v>
      </c>
      <c r="N77" s="57">
        <f t="shared" si="3"/>
        <v>61500</v>
      </c>
      <c r="O77" s="20" t="s">
        <v>310</v>
      </c>
    </row>
    <row r="78" spans="1:15" s="47" customFormat="1" ht="25.5">
      <c r="A78" s="44" t="s">
        <v>382</v>
      </c>
      <c r="B78" s="8">
        <v>70</v>
      </c>
      <c r="C78" s="8" t="s">
        <v>383</v>
      </c>
      <c r="D78" s="9">
        <v>411900</v>
      </c>
      <c r="E78" s="9">
        <v>396900</v>
      </c>
      <c r="F78" s="9">
        <v>25700</v>
      </c>
      <c r="G78" s="9">
        <v>0</v>
      </c>
      <c r="H78" s="69">
        <v>25700</v>
      </c>
      <c r="I78" s="57">
        <v>0</v>
      </c>
      <c r="J78" s="57"/>
      <c r="K78" s="69">
        <v>0</v>
      </c>
      <c r="L78" s="57">
        <v>25700</v>
      </c>
      <c r="M78" s="57">
        <f t="shared" si="2"/>
        <v>25700</v>
      </c>
      <c r="N78" s="57">
        <f t="shared" si="3"/>
        <v>25700</v>
      </c>
      <c r="O78" s="20" t="s">
        <v>307</v>
      </c>
    </row>
    <row r="79" spans="1:15" s="47" customFormat="1" ht="25.5">
      <c r="A79" s="45" t="s">
        <v>384</v>
      </c>
      <c r="B79" s="8">
        <v>71</v>
      </c>
      <c r="C79" s="4" t="s">
        <v>67</v>
      </c>
      <c r="D79" s="102">
        <v>60000</v>
      </c>
      <c r="E79" s="102">
        <v>57000</v>
      </c>
      <c r="F79" s="46">
        <v>29100</v>
      </c>
      <c r="G79" s="83">
        <v>0</v>
      </c>
      <c r="H79" s="81">
        <v>29100</v>
      </c>
      <c r="I79" s="57"/>
      <c r="J79" s="87"/>
      <c r="K79" s="81">
        <v>0</v>
      </c>
      <c r="L79" s="57">
        <v>17100</v>
      </c>
      <c r="M79" s="57">
        <v>17100</v>
      </c>
      <c r="N79" s="57">
        <v>29100</v>
      </c>
      <c r="O79" s="86" t="s">
        <v>454</v>
      </c>
    </row>
    <row r="80" spans="1:15" s="47" customFormat="1" ht="12.75">
      <c r="A80" s="45" t="s">
        <v>385</v>
      </c>
      <c r="B80" s="8">
        <v>72</v>
      </c>
      <c r="C80" s="8" t="s">
        <v>68</v>
      </c>
      <c r="D80" s="9">
        <v>147986</v>
      </c>
      <c r="E80" s="9">
        <v>81986</v>
      </c>
      <c r="F80" s="9">
        <v>25900</v>
      </c>
      <c r="G80" s="88">
        <v>0</v>
      </c>
      <c r="H80" s="69">
        <v>25900</v>
      </c>
      <c r="I80" s="57">
        <v>0</v>
      </c>
      <c r="J80" s="57"/>
      <c r="K80" s="69">
        <v>0</v>
      </c>
      <c r="L80" s="57">
        <v>25900</v>
      </c>
      <c r="M80" s="57">
        <f t="shared" si="2"/>
        <v>25900</v>
      </c>
      <c r="N80" s="57">
        <f t="shared" si="3"/>
        <v>25900</v>
      </c>
      <c r="O80" s="20" t="s">
        <v>307</v>
      </c>
    </row>
    <row r="81" spans="1:15" s="47" customFormat="1" ht="25.5">
      <c r="A81" s="45" t="s">
        <v>386</v>
      </c>
      <c r="B81" s="8">
        <v>73</v>
      </c>
      <c r="C81" s="4" t="s">
        <v>69</v>
      </c>
      <c r="D81" s="102">
        <v>35990</v>
      </c>
      <c r="E81" s="102">
        <v>34190</v>
      </c>
      <c r="F81" s="46">
        <v>28400</v>
      </c>
      <c r="G81" s="83">
        <v>0</v>
      </c>
      <c r="H81" s="81">
        <v>28400</v>
      </c>
      <c r="I81" s="57"/>
      <c r="J81" s="87"/>
      <c r="K81" s="81">
        <v>0</v>
      </c>
      <c r="L81" s="57">
        <v>16700</v>
      </c>
      <c r="M81" s="57">
        <v>16700</v>
      </c>
      <c r="N81" s="57">
        <v>28400</v>
      </c>
      <c r="O81" s="86" t="s">
        <v>454</v>
      </c>
    </row>
    <row r="82" spans="1:15" s="47" customFormat="1" ht="25.5">
      <c r="A82" s="45" t="s">
        <v>387</v>
      </c>
      <c r="B82" s="8">
        <v>74</v>
      </c>
      <c r="C82" s="8" t="s">
        <v>388</v>
      </c>
      <c r="D82" s="9">
        <v>20600</v>
      </c>
      <c r="E82" s="9">
        <v>15850</v>
      </c>
      <c r="F82" s="9">
        <v>13000</v>
      </c>
      <c r="G82" s="9">
        <v>900</v>
      </c>
      <c r="H82" s="69">
        <v>13900</v>
      </c>
      <c r="I82" s="57">
        <v>0</v>
      </c>
      <c r="J82" s="57"/>
      <c r="K82" s="69">
        <v>0</v>
      </c>
      <c r="L82" s="57">
        <v>13900</v>
      </c>
      <c r="M82" s="57">
        <f t="shared" si="2"/>
        <v>13900</v>
      </c>
      <c r="N82" s="57">
        <f t="shared" si="3"/>
        <v>13900</v>
      </c>
      <c r="O82" s="20" t="s">
        <v>310</v>
      </c>
    </row>
    <row r="83" spans="1:15" ht="25.5">
      <c r="A83" s="45" t="s">
        <v>389</v>
      </c>
      <c r="B83" s="8">
        <v>75</v>
      </c>
      <c r="C83" s="8" t="s">
        <v>70</v>
      </c>
      <c r="D83" s="9">
        <v>36500</v>
      </c>
      <c r="E83" s="9">
        <v>24300</v>
      </c>
      <c r="F83" s="9">
        <v>20800</v>
      </c>
      <c r="G83" s="9">
        <v>0</v>
      </c>
      <c r="H83" s="69">
        <v>20800</v>
      </c>
      <c r="I83" s="57">
        <v>0</v>
      </c>
      <c r="J83" s="57"/>
      <c r="K83" s="69">
        <v>0</v>
      </c>
      <c r="L83" s="57">
        <v>20800</v>
      </c>
      <c r="M83" s="57">
        <f t="shared" si="2"/>
        <v>20800</v>
      </c>
      <c r="N83" s="57">
        <f t="shared" si="3"/>
        <v>20800</v>
      </c>
      <c r="O83" s="20" t="s">
        <v>307</v>
      </c>
    </row>
    <row r="84" spans="1:15" ht="25.5">
      <c r="A84" s="45" t="s">
        <v>390</v>
      </c>
      <c r="B84" s="8">
        <v>76</v>
      </c>
      <c r="C84" s="8" t="s">
        <v>71</v>
      </c>
      <c r="D84" s="9">
        <v>124200</v>
      </c>
      <c r="E84" s="9">
        <v>32000</v>
      </c>
      <c r="F84" s="9">
        <v>17300</v>
      </c>
      <c r="G84" s="9">
        <v>0</v>
      </c>
      <c r="H84" s="69">
        <v>17300</v>
      </c>
      <c r="I84" s="57">
        <v>0</v>
      </c>
      <c r="J84" s="57"/>
      <c r="K84" s="69">
        <v>0</v>
      </c>
      <c r="L84" s="57">
        <v>17300</v>
      </c>
      <c r="M84" s="57">
        <f t="shared" si="2"/>
        <v>17300</v>
      </c>
      <c r="N84" s="57">
        <f t="shared" si="3"/>
        <v>17300</v>
      </c>
      <c r="O84" s="20" t="s">
        <v>307</v>
      </c>
    </row>
    <row r="85" spans="1:15" ht="25.5">
      <c r="A85" s="44" t="s">
        <v>391</v>
      </c>
      <c r="B85" s="8">
        <v>77</v>
      </c>
      <c r="C85" s="4" t="s">
        <v>72</v>
      </c>
      <c r="D85" s="102">
        <v>58500</v>
      </c>
      <c r="E85" s="102">
        <v>52500</v>
      </c>
      <c r="F85" s="46">
        <v>14200</v>
      </c>
      <c r="G85" s="85">
        <v>0</v>
      </c>
      <c r="H85" s="81">
        <v>14200</v>
      </c>
      <c r="I85" s="57"/>
      <c r="J85" s="87"/>
      <c r="K85" s="81">
        <v>0</v>
      </c>
      <c r="L85" s="57">
        <v>8400</v>
      </c>
      <c r="M85" s="57">
        <v>8400</v>
      </c>
      <c r="N85" s="57">
        <v>14200</v>
      </c>
      <c r="O85" s="86" t="s">
        <v>454</v>
      </c>
    </row>
    <row r="86" spans="1:15" ht="12.75">
      <c r="A86" s="44" t="s">
        <v>392</v>
      </c>
      <c r="B86" s="8">
        <v>78</v>
      </c>
      <c r="C86" s="8" t="s">
        <v>73</v>
      </c>
      <c r="D86" s="9">
        <v>145000</v>
      </c>
      <c r="E86" s="9">
        <v>90000</v>
      </c>
      <c r="F86" s="9">
        <v>56500</v>
      </c>
      <c r="G86" s="9">
        <v>1700</v>
      </c>
      <c r="H86" s="69">
        <v>58200</v>
      </c>
      <c r="I86" s="57">
        <v>0</v>
      </c>
      <c r="J86" s="57"/>
      <c r="K86" s="69">
        <v>0</v>
      </c>
      <c r="L86" s="57">
        <v>58200</v>
      </c>
      <c r="M86" s="57">
        <f t="shared" si="2"/>
        <v>58200</v>
      </c>
      <c r="N86" s="57">
        <f t="shared" si="3"/>
        <v>58200</v>
      </c>
      <c r="O86" s="20" t="s">
        <v>310</v>
      </c>
    </row>
    <row r="87" spans="1:15" ht="25.5">
      <c r="A87" s="44" t="s">
        <v>393</v>
      </c>
      <c r="B87" s="8">
        <v>79</v>
      </c>
      <c r="C87" s="8" t="s">
        <v>74</v>
      </c>
      <c r="D87" s="9">
        <v>39500</v>
      </c>
      <c r="E87" s="9">
        <v>33500</v>
      </c>
      <c r="F87" s="9">
        <v>24300</v>
      </c>
      <c r="G87" s="9">
        <v>0</v>
      </c>
      <c r="H87" s="69">
        <v>24300</v>
      </c>
      <c r="I87" s="57">
        <v>0</v>
      </c>
      <c r="J87" s="57"/>
      <c r="K87" s="69">
        <v>0</v>
      </c>
      <c r="L87" s="57">
        <v>24300</v>
      </c>
      <c r="M87" s="57">
        <f t="shared" si="2"/>
        <v>24300</v>
      </c>
      <c r="N87" s="57">
        <f t="shared" si="3"/>
        <v>24300</v>
      </c>
      <c r="O87" s="20" t="s">
        <v>307</v>
      </c>
    </row>
    <row r="88" spans="1:15" ht="25.5">
      <c r="A88" s="44" t="s">
        <v>394</v>
      </c>
      <c r="B88" s="8">
        <v>80</v>
      </c>
      <c r="C88" s="4" t="s">
        <v>75</v>
      </c>
      <c r="D88" s="102">
        <v>80070</v>
      </c>
      <c r="E88" s="102">
        <v>66570</v>
      </c>
      <c r="F88" s="46">
        <v>13000</v>
      </c>
      <c r="G88" s="85">
        <v>0</v>
      </c>
      <c r="H88" s="81">
        <v>13000</v>
      </c>
      <c r="I88" s="57"/>
      <c r="J88" s="87"/>
      <c r="K88" s="81">
        <v>0</v>
      </c>
      <c r="L88" s="57">
        <v>7700</v>
      </c>
      <c r="M88" s="57">
        <v>7700</v>
      </c>
      <c r="N88" s="57">
        <v>13000</v>
      </c>
      <c r="O88" s="86" t="s">
        <v>454</v>
      </c>
    </row>
    <row r="89" spans="1:15" ht="25.5">
      <c r="A89" s="44" t="s">
        <v>395</v>
      </c>
      <c r="B89" s="8">
        <v>81</v>
      </c>
      <c r="C89" s="8" t="s">
        <v>76</v>
      </c>
      <c r="D89" s="9">
        <v>114850</v>
      </c>
      <c r="E89" s="9">
        <v>84150</v>
      </c>
      <c r="F89" s="9">
        <v>24100</v>
      </c>
      <c r="G89" s="9">
        <v>31700</v>
      </c>
      <c r="H89" s="69">
        <v>55800</v>
      </c>
      <c r="I89" s="57">
        <v>0</v>
      </c>
      <c r="J89" s="57"/>
      <c r="K89" s="69">
        <v>0</v>
      </c>
      <c r="L89" s="57">
        <v>55800</v>
      </c>
      <c r="M89" s="57">
        <f t="shared" si="2"/>
        <v>55800</v>
      </c>
      <c r="N89" s="57"/>
      <c r="O89" s="20" t="s">
        <v>396</v>
      </c>
    </row>
    <row r="90" spans="1:15" ht="25.5">
      <c r="A90" s="44" t="s">
        <v>397</v>
      </c>
      <c r="B90" s="8">
        <v>82</v>
      </c>
      <c r="C90" s="8" t="s">
        <v>77</v>
      </c>
      <c r="D90" s="9">
        <v>120720</v>
      </c>
      <c r="E90" s="9">
        <v>78720</v>
      </c>
      <c r="F90" s="9">
        <v>30400</v>
      </c>
      <c r="G90" s="9">
        <v>0</v>
      </c>
      <c r="H90" s="69">
        <v>30400</v>
      </c>
      <c r="I90" s="57">
        <v>0</v>
      </c>
      <c r="J90" s="57"/>
      <c r="K90" s="69">
        <v>3200</v>
      </c>
      <c r="L90" s="57">
        <v>33600</v>
      </c>
      <c r="M90" s="57">
        <f t="shared" si="2"/>
        <v>33600</v>
      </c>
      <c r="N90" s="57">
        <f t="shared" si="3"/>
        <v>33600</v>
      </c>
      <c r="O90" s="20" t="s">
        <v>307</v>
      </c>
    </row>
    <row r="91" spans="1:15" ht="25.5">
      <c r="A91" s="44" t="s">
        <v>398</v>
      </c>
      <c r="B91" s="8">
        <v>83</v>
      </c>
      <c r="C91" s="8" t="s">
        <v>78</v>
      </c>
      <c r="D91" s="9">
        <v>68850</v>
      </c>
      <c r="E91" s="9">
        <v>63750</v>
      </c>
      <c r="F91" s="9">
        <v>30900</v>
      </c>
      <c r="G91" s="9">
        <v>0</v>
      </c>
      <c r="H91" s="69">
        <v>30900</v>
      </c>
      <c r="I91" s="57">
        <v>0</v>
      </c>
      <c r="J91" s="57"/>
      <c r="K91" s="69">
        <v>0</v>
      </c>
      <c r="L91" s="57">
        <v>30900</v>
      </c>
      <c r="M91" s="57">
        <f t="shared" si="2"/>
        <v>30900</v>
      </c>
      <c r="N91" s="57">
        <f t="shared" si="3"/>
        <v>30900</v>
      </c>
      <c r="O91" s="20" t="s">
        <v>307</v>
      </c>
    </row>
    <row r="92" spans="1:15" ht="25.5">
      <c r="A92" s="44" t="s">
        <v>399</v>
      </c>
      <c r="B92" s="8">
        <v>84</v>
      </c>
      <c r="C92" s="8" t="s">
        <v>400</v>
      </c>
      <c r="D92" s="9">
        <v>80000</v>
      </c>
      <c r="E92" s="9">
        <v>76000</v>
      </c>
      <c r="F92" s="9"/>
      <c r="G92" s="9"/>
      <c r="H92" s="69">
        <v>4700</v>
      </c>
      <c r="I92" s="57">
        <v>0</v>
      </c>
      <c r="J92" s="57"/>
      <c r="K92" s="69"/>
      <c r="L92" s="57">
        <v>4700</v>
      </c>
      <c r="M92" s="57">
        <f t="shared" si="2"/>
        <v>4700</v>
      </c>
      <c r="N92" s="57">
        <f t="shared" si="3"/>
        <v>4700</v>
      </c>
      <c r="O92" s="20" t="s">
        <v>307</v>
      </c>
    </row>
    <row r="93" spans="1:15" ht="25.5">
      <c r="A93" s="44" t="s">
        <v>401</v>
      </c>
      <c r="B93" s="8">
        <v>85</v>
      </c>
      <c r="C93" s="8" t="s">
        <v>280</v>
      </c>
      <c r="D93" s="9">
        <v>89500</v>
      </c>
      <c r="E93" s="9">
        <v>79500</v>
      </c>
      <c r="F93" s="9">
        <v>41000</v>
      </c>
      <c r="G93" s="9">
        <v>0</v>
      </c>
      <c r="H93" s="69">
        <v>41000</v>
      </c>
      <c r="I93" s="57">
        <v>0</v>
      </c>
      <c r="J93" s="57"/>
      <c r="K93" s="69">
        <v>0</v>
      </c>
      <c r="L93" s="57">
        <v>41000</v>
      </c>
      <c r="M93" s="57">
        <f t="shared" si="2"/>
        <v>41000</v>
      </c>
      <c r="N93" s="57">
        <f t="shared" si="3"/>
        <v>41000</v>
      </c>
      <c r="O93" s="20" t="s">
        <v>307</v>
      </c>
    </row>
    <row r="94" spans="1:15" ht="38.25">
      <c r="A94" s="45" t="s">
        <v>402</v>
      </c>
      <c r="B94" s="8">
        <v>86</v>
      </c>
      <c r="C94" s="4" t="s">
        <v>79</v>
      </c>
      <c r="D94" s="102">
        <v>294816</v>
      </c>
      <c r="E94" s="102">
        <v>240682</v>
      </c>
      <c r="F94" s="46">
        <v>61800</v>
      </c>
      <c r="G94" s="85">
        <v>0</v>
      </c>
      <c r="H94" s="81">
        <v>61800</v>
      </c>
      <c r="I94" s="57">
        <v>74250</v>
      </c>
      <c r="J94" s="87"/>
      <c r="K94" s="81">
        <v>19800</v>
      </c>
      <c r="L94" s="57">
        <v>124450</v>
      </c>
      <c r="M94" s="57">
        <v>124450</v>
      </c>
      <c r="N94" s="57">
        <v>155850</v>
      </c>
      <c r="O94" s="86" t="s">
        <v>454</v>
      </c>
    </row>
    <row r="95" spans="1:15" ht="25.5">
      <c r="A95" s="44" t="s">
        <v>403</v>
      </c>
      <c r="B95" s="8">
        <v>87</v>
      </c>
      <c r="C95" s="8" t="s">
        <v>80</v>
      </c>
      <c r="D95" s="9">
        <v>51800</v>
      </c>
      <c r="E95" s="9">
        <v>44300</v>
      </c>
      <c r="F95" s="9">
        <v>7000</v>
      </c>
      <c r="G95" s="9">
        <v>0</v>
      </c>
      <c r="H95" s="69">
        <v>7000</v>
      </c>
      <c r="I95" s="57">
        <v>62500</v>
      </c>
      <c r="J95" s="57"/>
      <c r="K95" s="69">
        <v>8200</v>
      </c>
      <c r="L95" s="57">
        <v>77700</v>
      </c>
      <c r="M95" s="57">
        <f t="shared" si="2"/>
        <v>77700</v>
      </c>
      <c r="N95" s="57">
        <f t="shared" si="3"/>
        <v>77700</v>
      </c>
      <c r="O95" s="20" t="s">
        <v>307</v>
      </c>
    </row>
    <row r="96" spans="1:15" ht="25.5">
      <c r="A96" s="44" t="s">
        <v>404</v>
      </c>
      <c r="B96" s="8">
        <v>88</v>
      </c>
      <c r="C96" s="8" t="s">
        <v>81</v>
      </c>
      <c r="D96" s="9">
        <v>18520</v>
      </c>
      <c r="E96" s="9">
        <v>13200</v>
      </c>
      <c r="F96" s="22">
        <v>13200</v>
      </c>
      <c r="G96" s="9">
        <v>0</v>
      </c>
      <c r="H96" s="53">
        <v>13200</v>
      </c>
      <c r="I96" s="57">
        <v>0</v>
      </c>
      <c r="J96" s="57"/>
      <c r="K96" s="69">
        <v>0</v>
      </c>
      <c r="L96" s="57">
        <v>15800</v>
      </c>
      <c r="M96" s="58">
        <f t="shared" si="2"/>
        <v>13200</v>
      </c>
      <c r="N96" s="57">
        <f t="shared" si="3"/>
        <v>13200</v>
      </c>
      <c r="O96" s="20">
        <v>4</v>
      </c>
    </row>
    <row r="97" spans="1:15" ht="25.5">
      <c r="A97" s="44" t="s">
        <v>405</v>
      </c>
      <c r="B97" s="8">
        <v>89</v>
      </c>
      <c r="C97" s="48" t="s">
        <v>82</v>
      </c>
      <c r="D97" s="49">
        <v>1462500</v>
      </c>
      <c r="E97" s="49">
        <v>1182500</v>
      </c>
      <c r="F97" s="49">
        <v>179500</v>
      </c>
      <c r="G97" s="49">
        <v>19400</v>
      </c>
      <c r="H97" s="70">
        <v>198900</v>
      </c>
      <c r="I97" s="57">
        <v>346990</v>
      </c>
      <c r="J97" s="67">
        <v>27000</v>
      </c>
      <c r="K97" s="70">
        <v>75500</v>
      </c>
      <c r="L97" s="57">
        <v>648390</v>
      </c>
      <c r="M97" s="57">
        <f t="shared" si="2"/>
        <v>648390</v>
      </c>
      <c r="N97" s="57">
        <f t="shared" si="3"/>
        <v>648390</v>
      </c>
      <c r="O97" s="20" t="s">
        <v>310</v>
      </c>
    </row>
    <row r="98" spans="1:15" ht="25.5">
      <c r="A98" s="50" t="s">
        <v>406</v>
      </c>
      <c r="B98" s="10">
        <v>90</v>
      </c>
      <c r="C98" s="10" t="s">
        <v>407</v>
      </c>
      <c r="D98" s="11">
        <v>38900</v>
      </c>
      <c r="E98" s="11">
        <v>37400</v>
      </c>
      <c r="F98" s="11"/>
      <c r="G98" s="11"/>
      <c r="H98" s="69">
        <v>0</v>
      </c>
      <c r="I98" s="59">
        <v>0</v>
      </c>
      <c r="J98" s="59"/>
      <c r="K98" s="69"/>
      <c r="L98" s="59">
        <v>0</v>
      </c>
      <c r="M98" s="59">
        <f t="shared" si="2"/>
        <v>0</v>
      </c>
      <c r="N98" s="59">
        <f t="shared" si="3"/>
        <v>0</v>
      </c>
      <c r="O98" s="51">
        <v>1</v>
      </c>
    </row>
    <row r="99" spans="1:15" ht="25.5">
      <c r="A99" s="50" t="s">
        <v>406</v>
      </c>
      <c r="B99" s="10">
        <v>91</v>
      </c>
      <c r="C99" s="10" t="s">
        <v>408</v>
      </c>
      <c r="D99" s="11">
        <v>31700</v>
      </c>
      <c r="E99" s="11">
        <v>30000</v>
      </c>
      <c r="F99" s="11"/>
      <c r="G99" s="11"/>
      <c r="H99" s="69">
        <v>0</v>
      </c>
      <c r="I99" s="59">
        <v>0</v>
      </c>
      <c r="J99" s="59"/>
      <c r="K99" s="69"/>
      <c r="L99" s="59">
        <v>0</v>
      </c>
      <c r="M99" s="59">
        <f t="shared" si="2"/>
        <v>0</v>
      </c>
      <c r="N99" s="59">
        <f t="shared" si="3"/>
        <v>0</v>
      </c>
      <c r="O99" s="51">
        <v>1</v>
      </c>
    </row>
    <row r="100" spans="1:15" ht="25.5">
      <c r="A100" s="50" t="s">
        <v>406</v>
      </c>
      <c r="B100" s="10">
        <v>92</v>
      </c>
      <c r="C100" s="10" t="s">
        <v>409</v>
      </c>
      <c r="D100" s="11">
        <v>29300</v>
      </c>
      <c r="E100" s="11">
        <v>27831</v>
      </c>
      <c r="F100" s="11"/>
      <c r="G100" s="11"/>
      <c r="H100" s="69">
        <v>0</v>
      </c>
      <c r="I100" s="59">
        <v>0</v>
      </c>
      <c r="J100" s="59"/>
      <c r="K100" s="69"/>
      <c r="L100" s="59">
        <v>0</v>
      </c>
      <c r="M100" s="59">
        <f t="shared" si="2"/>
        <v>0</v>
      </c>
      <c r="N100" s="59">
        <f t="shared" si="3"/>
        <v>0</v>
      </c>
      <c r="O100" s="51">
        <v>1</v>
      </c>
    </row>
    <row r="101" spans="1:15" ht="25.5">
      <c r="A101" s="50" t="s">
        <v>406</v>
      </c>
      <c r="B101" s="10">
        <v>93</v>
      </c>
      <c r="C101" s="10" t="s">
        <v>410</v>
      </c>
      <c r="D101" s="11">
        <v>47948</v>
      </c>
      <c r="E101" s="11">
        <v>45358</v>
      </c>
      <c r="F101" s="11"/>
      <c r="G101" s="11"/>
      <c r="H101" s="69">
        <v>0</v>
      </c>
      <c r="I101" s="59">
        <v>0</v>
      </c>
      <c r="J101" s="59"/>
      <c r="K101" s="69"/>
      <c r="L101" s="59">
        <v>0</v>
      </c>
      <c r="M101" s="59">
        <f t="shared" si="2"/>
        <v>0</v>
      </c>
      <c r="N101" s="59">
        <f t="shared" si="3"/>
        <v>0</v>
      </c>
      <c r="O101" s="51" t="s">
        <v>84</v>
      </c>
    </row>
    <row r="102" spans="1:15" ht="25.5">
      <c r="A102" s="50" t="s">
        <v>411</v>
      </c>
      <c r="B102" s="10">
        <v>94</v>
      </c>
      <c r="C102" s="10" t="s">
        <v>271</v>
      </c>
      <c r="D102" s="11">
        <v>142500</v>
      </c>
      <c r="E102" s="11">
        <v>122500</v>
      </c>
      <c r="F102" s="11"/>
      <c r="G102" s="11"/>
      <c r="H102" s="69">
        <v>0</v>
      </c>
      <c r="I102" s="59">
        <v>0</v>
      </c>
      <c r="J102" s="59"/>
      <c r="K102" s="69"/>
      <c r="L102" s="59">
        <v>0</v>
      </c>
      <c r="M102" s="59">
        <f t="shared" si="2"/>
        <v>0</v>
      </c>
      <c r="N102" s="59">
        <f t="shared" si="3"/>
        <v>0</v>
      </c>
      <c r="O102" s="51" t="s">
        <v>412</v>
      </c>
    </row>
    <row r="103" spans="1:15" ht="12.75">
      <c r="A103" s="50"/>
      <c r="B103" s="21"/>
      <c r="C103" s="21" t="s">
        <v>2</v>
      </c>
      <c r="D103" s="22">
        <f aca="true" t="shared" si="4" ref="D103:N103">SUM(D9:D102)</f>
        <v>47961739.08</v>
      </c>
      <c r="E103" s="22">
        <f t="shared" si="4"/>
        <v>37047902.78</v>
      </c>
      <c r="F103" s="22">
        <f t="shared" si="4"/>
        <v>10805100</v>
      </c>
      <c r="G103" s="22">
        <f t="shared" si="4"/>
        <v>516800</v>
      </c>
      <c r="H103" s="53">
        <f t="shared" si="4"/>
        <v>11336000</v>
      </c>
      <c r="I103" s="68">
        <f t="shared" si="4"/>
        <v>3029890</v>
      </c>
      <c r="J103" s="68">
        <f t="shared" si="4"/>
        <v>187000</v>
      </c>
      <c r="K103" s="53">
        <f t="shared" si="4"/>
        <v>5092200</v>
      </c>
      <c r="L103" s="58">
        <f t="shared" si="4"/>
        <v>19482290</v>
      </c>
      <c r="M103" s="58">
        <f t="shared" si="4"/>
        <v>19393340</v>
      </c>
      <c r="N103" s="58">
        <f t="shared" si="4"/>
        <v>19589290</v>
      </c>
      <c r="O103" s="23"/>
    </row>
    <row r="104" spans="8:10" ht="9" customHeight="1">
      <c r="H104" s="52"/>
      <c r="I104" s="52"/>
      <c r="J104" s="52"/>
    </row>
    <row r="105" spans="2:14" ht="12.75">
      <c r="B105" s="24" t="s">
        <v>83</v>
      </c>
      <c r="C105" s="25"/>
      <c r="N105" s="61"/>
    </row>
    <row r="106" spans="2:14" ht="12.75">
      <c r="B106" s="95" t="s">
        <v>413</v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</row>
    <row r="107" spans="2:14" ht="12.75">
      <c r="B107" s="95" t="s">
        <v>414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</row>
    <row r="108" spans="2:14" ht="12.75">
      <c r="B108" s="95" t="s">
        <v>415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</row>
    <row r="109" spans="2:14" ht="12.75">
      <c r="B109" s="95" t="s">
        <v>416</v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</row>
    <row r="110" spans="2:14" ht="12.75">
      <c r="B110" s="93" t="s">
        <v>417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</row>
    <row r="111" spans="2:14" ht="12.75">
      <c r="B111" s="93" t="s">
        <v>418</v>
      </c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</row>
    <row r="112" spans="2:15" ht="12.75">
      <c r="B112" s="92" t="s">
        <v>419</v>
      </c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</row>
    <row r="113" spans="2:15" ht="12.75">
      <c r="B113" s="92" t="s">
        <v>453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</row>
    <row r="114" spans="2:15" ht="12.75">
      <c r="B114" s="93" t="s">
        <v>420</v>
      </c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</row>
    <row r="115" spans="2:15" ht="12.75">
      <c r="B115" s="26"/>
      <c r="C115" s="26"/>
      <c r="D115" s="27"/>
      <c r="E115" s="27"/>
      <c r="F115" s="27"/>
      <c r="G115" s="27"/>
      <c r="H115" s="27"/>
      <c r="I115" s="27"/>
      <c r="J115" s="27"/>
      <c r="K115" s="27"/>
      <c r="L115" s="62"/>
      <c r="M115" s="62"/>
      <c r="N115" s="62"/>
      <c r="O115" s="91"/>
    </row>
    <row r="116" spans="2:15" ht="12.75">
      <c r="B116" s="26"/>
      <c r="C116" s="26"/>
      <c r="D116" s="27"/>
      <c r="E116" s="27"/>
      <c r="F116" s="27"/>
      <c r="G116" s="27"/>
      <c r="H116" s="27"/>
      <c r="I116" s="27"/>
      <c r="J116" s="27"/>
      <c r="K116" s="27"/>
      <c r="L116" s="62"/>
      <c r="M116" s="62"/>
      <c r="N116" s="62"/>
      <c r="O116" s="91"/>
    </row>
  </sheetData>
  <sheetProtection/>
  <mergeCells count="15">
    <mergeCell ref="B1:O1"/>
    <mergeCell ref="B2:O2"/>
    <mergeCell ref="B3:O3"/>
    <mergeCell ref="B4:O4"/>
    <mergeCell ref="B5:O5"/>
    <mergeCell ref="B6:O6"/>
    <mergeCell ref="B112:O112"/>
    <mergeCell ref="B114:O114"/>
    <mergeCell ref="B106:N106"/>
    <mergeCell ref="B107:N107"/>
    <mergeCell ref="B108:N108"/>
    <mergeCell ref="B109:N109"/>
    <mergeCell ref="B110:N110"/>
    <mergeCell ref="B111:N111"/>
    <mergeCell ref="B113:O113"/>
  </mergeCells>
  <printOptions/>
  <pageMargins left="0.4330708661417323" right="0.1968503937007874" top="0.35433070866141736" bottom="0.4330708661417323" header="0.15748031496062992" footer="0.15748031496062992"/>
  <pageSetup fitToHeight="6" fitToWidth="1" horizontalDpi="600" verticalDpi="600" orientation="landscape" paperSize="9" scale="94" r:id="rId1"/>
  <headerFooter alignWithMargins="0"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5"/>
  <sheetViews>
    <sheetView zoomScalePageLayoutView="0" workbookViewId="0" topLeftCell="A1">
      <pane ySplit="3" topLeftCell="A4" activePane="bottomLeft" state="frozen"/>
      <selection pane="topLeft" activeCell="A1" sqref="A1:J1"/>
      <selection pane="bottomLeft" activeCell="A1" sqref="A1:F1"/>
    </sheetView>
  </sheetViews>
  <sheetFormatPr defaultColWidth="9.140625" defaultRowHeight="12.75"/>
  <cols>
    <col min="1" max="1" width="4.421875" style="29" customWidth="1"/>
    <col min="2" max="2" width="52.57421875" style="30" customWidth="1"/>
    <col min="3" max="3" width="49.7109375" style="30" bestFit="1" customWidth="1"/>
    <col min="4" max="4" width="12.28125" style="75" bestFit="1" customWidth="1"/>
    <col min="5" max="5" width="13.421875" style="31" customWidth="1"/>
    <col min="6" max="6" width="6.140625" style="31" bestFit="1" customWidth="1"/>
    <col min="7" max="8" width="9.140625" style="31" customWidth="1"/>
    <col min="9" max="9" width="12.28125" style="31" bestFit="1" customWidth="1"/>
    <col min="10" max="16384" width="9.140625" style="31" customWidth="1"/>
  </cols>
  <sheetData>
    <row r="1" spans="1:9" s="14" customFormat="1" ht="12.75">
      <c r="A1" s="96" t="s">
        <v>296</v>
      </c>
      <c r="B1" s="96"/>
      <c r="C1" s="96"/>
      <c r="D1" s="96"/>
      <c r="E1" s="96"/>
      <c r="F1" s="96"/>
      <c r="G1" s="28"/>
      <c r="H1" s="13"/>
      <c r="I1" s="13"/>
    </row>
    <row r="3" spans="1:6" s="33" customFormat="1" ht="51">
      <c r="A3" s="32" t="s">
        <v>3</v>
      </c>
      <c r="B3" s="32" t="s">
        <v>1</v>
      </c>
      <c r="C3" s="32" t="s">
        <v>85</v>
      </c>
      <c r="D3" s="76" t="s">
        <v>281</v>
      </c>
      <c r="E3" s="55" t="s">
        <v>272</v>
      </c>
      <c r="F3" s="5" t="s">
        <v>274</v>
      </c>
    </row>
    <row r="4" spans="1:6" s="33" customFormat="1" ht="12.75">
      <c r="A4" s="34">
        <v>1</v>
      </c>
      <c r="B4" s="34" t="s">
        <v>79</v>
      </c>
      <c r="C4" s="34" t="s">
        <v>86</v>
      </c>
      <c r="D4" s="77">
        <v>1250</v>
      </c>
      <c r="E4" s="74">
        <v>1250</v>
      </c>
      <c r="F4" s="64" t="s">
        <v>307</v>
      </c>
    </row>
    <row r="5" spans="1:6" s="33" customFormat="1" ht="12.75">
      <c r="A5" s="34">
        <v>2</v>
      </c>
      <c r="B5" s="34" t="s">
        <v>79</v>
      </c>
      <c r="C5" s="34" t="s">
        <v>87</v>
      </c>
      <c r="D5" s="77">
        <v>6000</v>
      </c>
      <c r="E5" s="74">
        <v>6000</v>
      </c>
      <c r="F5" s="64" t="s">
        <v>307</v>
      </c>
    </row>
    <row r="6" spans="1:6" s="33" customFormat="1" ht="12.75">
      <c r="A6" s="34">
        <v>3</v>
      </c>
      <c r="B6" s="34" t="s">
        <v>79</v>
      </c>
      <c r="C6" s="34" t="s">
        <v>88</v>
      </c>
      <c r="D6" s="77">
        <v>12000</v>
      </c>
      <c r="E6" s="74">
        <v>12000</v>
      </c>
      <c r="F6" s="64" t="s">
        <v>307</v>
      </c>
    </row>
    <row r="7" spans="1:6" s="33" customFormat="1" ht="12.75">
      <c r="A7" s="34">
        <v>4</v>
      </c>
      <c r="B7" s="34" t="s">
        <v>79</v>
      </c>
      <c r="C7" s="34" t="s">
        <v>90</v>
      </c>
      <c r="D7" s="77">
        <v>40000</v>
      </c>
      <c r="E7" s="74">
        <v>40000</v>
      </c>
      <c r="F7" s="64" t="s">
        <v>307</v>
      </c>
    </row>
    <row r="8" spans="1:6" s="33" customFormat="1" ht="12.75">
      <c r="A8" s="34">
        <v>5</v>
      </c>
      <c r="B8" s="34" t="s">
        <v>79</v>
      </c>
      <c r="C8" s="34" t="s">
        <v>93</v>
      </c>
      <c r="D8" s="77">
        <v>15000</v>
      </c>
      <c r="E8" s="74">
        <v>15000</v>
      </c>
      <c r="F8" s="64" t="s">
        <v>307</v>
      </c>
    </row>
    <row r="9" spans="1:6" s="33" customFormat="1" ht="12.75">
      <c r="A9" s="34">
        <v>6</v>
      </c>
      <c r="B9" s="34" t="s">
        <v>15</v>
      </c>
      <c r="C9" s="34" t="s">
        <v>94</v>
      </c>
      <c r="D9" s="77">
        <v>10000</v>
      </c>
      <c r="E9" s="74">
        <v>10000</v>
      </c>
      <c r="F9" s="64" t="s">
        <v>307</v>
      </c>
    </row>
    <row r="10" spans="1:6" s="33" customFormat="1" ht="12.75">
      <c r="A10" s="34">
        <v>7</v>
      </c>
      <c r="B10" s="34" t="s">
        <v>15</v>
      </c>
      <c r="C10" s="34" t="s">
        <v>95</v>
      </c>
      <c r="D10" s="77">
        <v>5000</v>
      </c>
      <c r="E10" s="74">
        <v>5000</v>
      </c>
      <c r="F10" s="64" t="s">
        <v>307</v>
      </c>
    </row>
    <row r="11" spans="1:6" s="33" customFormat="1" ht="12.75">
      <c r="A11" s="34">
        <v>8</v>
      </c>
      <c r="B11" s="34" t="s">
        <v>36</v>
      </c>
      <c r="C11" s="34" t="s">
        <v>96</v>
      </c>
      <c r="D11" s="77">
        <v>3750</v>
      </c>
      <c r="E11" s="74">
        <v>3750</v>
      </c>
      <c r="F11" s="64" t="s">
        <v>307</v>
      </c>
    </row>
    <row r="12" spans="1:6" s="33" customFormat="1" ht="12.75">
      <c r="A12" s="34">
        <v>9</v>
      </c>
      <c r="B12" s="34" t="s">
        <v>20</v>
      </c>
      <c r="C12" s="34" t="s">
        <v>97</v>
      </c>
      <c r="D12" s="77">
        <v>15000</v>
      </c>
      <c r="E12" s="74">
        <v>15000</v>
      </c>
      <c r="F12" s="64" t="s">
        <v>307</v>
      </c>
    </row>
    <row r="13" spans="1:6" s="33" customFormat="1" ht="12.75">
      <c r="A13" s="34">
        <v>10</v>
      </c>
      <c r="B13" s="34" t="s">
        <v>27</v>
      </c>
      <c r="C13" s="34" t="s">
        <v>101</v>
      </c>
      <c r="D13" s="77">
        <v>7000</v>
      </c>
      <c r="E13" s="74">
        <v>7000</v>
      </c>
      <c r="F13" s="64" t="s">
        <v>307</v>
      </c>
    </row>
    <row r="14" spans="1:6" s="33" customFormat="1" ht="12.75">
      <c r="A14" s="34">
        <v>11</v>
      </c>
      <c r="B14" s="34" t="s">
        <v>27</v>
      </c>
      <c r="C14" s="34" t="s">
        <v>98</v>
      </c>
      <c r="D14" s="77">
        <v>5000</v>
      </c>
      <c r="E14" s="74">
        <v>5000</v>
      </c>
      <c r="F14" s="64" t="s">
        <v>307</v>
      </c>
    </row>
    <row r="15" spans="1:6" s="33" customFormat="1" ht="12.75">
      <c r="A15" s="34">
        <v>12</v>
      </c>
      <c r="B15" s="34" t="s">
        <v>27</v>
      </c>
      <c r="C15" s="34" t="s">
        <v>99</v>
      </c>
      <c r="D15" s="77">
        <v>15000</v>
      </c>
      <c r="E15" s="74">
        <v>15000</v>
      </c>
      <c r="F15" s="64" t="s">
        <v>307</v>
      </c>
    </row>
    <row r="16" spans="1:6" s="33" customFormat="1" ht="12.75">
      <c r="A16" s="34">
        <v>13</v>
      </c>
      <c r="B16" s="34" t="s">
        <v>27</v>
      </c>
      <c r="C16" s="34" t="s">
        <v>102</v>
      </c>
      <c r="D16" s="77">
        <v>7000</v>
      </c>
      <c r="E16" s="74">
        <v>7000</v>
      </c>
      <c r="F16" s="64" t="s">
        <v>307</v>
      </c>
    </row>
    <row r="17" spans="1:6" s="33" customFormat="1" ht="12.75">
      <c r="A17" s="34">
        <v>14</v>
      </c>
      <c r="B17" s="34" t="s">
        <v>27</v>
      </c>
      <c r="C17" s="34" t="s">
        <v>100</v>
      </c>
      <c r="D17" s="77">
        <v>20000</v>
      </c>
      <c r="E17" s="74">
        <v>20000</v>
      </c>
      <c r="F17" s="64" t="s">
        <v>307</v>
      </c>
    </row>
    <row r="18" spans="1:6" s="33" customFormat="1" ht="12.75">
      <c r="A18" s="34">
        <v>15</v>
      </c>
      <c r="B18" s="34" t="s">
        <v>27</v>
      </c>
      <c r="C18" s="34" t="s">
        <v>103</v>
      </c>
      <c r="D18" s="77">
        <v>30000</v>
      </c>
      <c r="E18" s="74">
        <v>30000</v>
      </c>
      <c r="F18" s="64" t="s">
        <v>307</v>
      </c>
    </row>
    <row r="19" spans="1:6" s="33" customFormat="1" ht="12.75">
      <c r="A19" s="34">
        <v>16</v>
      </c>
      <c r="B19" s="34" t="s">
        <v>27</v>
      </c>
      <c r="C19" s="34" t="s">
        <v>104</v>
      </c>
      <c r="D19" s="77">
        <v>4000</v>
      </c>
      <c r="E19" s="74">
        <v>4000</v>
      </c>
      <c r="F19" s="64" t="s">
        <v>307</v>
      </c>
    </row>
    <row r="20" spans="1:6" s="33" customFormat="1" ht="12.75">
      <c r="A20" s="34">
        <v>17</v>
      </c>
      <c r="B20" s="34" t="s">
        <v>27</v>
      </c>
      <c r="C20" s="34" t="s">
        <v>105</v>
      </c>
      <c r="D20" s="77">
        <v>16000</v>
      </c>
      <c r="E20" s="74">
        <v>16000</v>
      </c>
      <c r="F20" s="64" t="s">
        <v>307</v>
      </c>
    </row>
    <row r="21" spans="1:6" s="33" customFormat="1" ht="12.75">
      <c r="A21" s="34">
        <v>18</v>
      </c>
      <c r="B21" s="34" t="s">
        <v>27</v>
      </c>
      <c r="C21" s="34" t="s">
        <v>106</v>
      </c>
      <c r="D21" s="77">
        <v>40000</v>
      </c>
      <c r="E21" s="74">
        <v>40000</v>
      </c>
      <c r="F21" s="64" t="s">
        <v>307</v>
      </c>
    </row>
    <row r="22" spans="1:6" s="33" customFormat="1" ht="12.75">
      <c r="A22" s="34">
        <v>19</v>
      </c>
      <c r="B22" s="34" t="s">
        <v>27</v>
      </c>
      <c r="C22" s="34" t="s">
        <v>107</v>
      </c>
      <c r="D22" s="77">
        <v>7500</v>
      </c>
      <c r="E22" s="74">
        <v>7500</v>
      </c>
      <c r="F22" s="64" t="s">
        <v>307</v>
      </c>
    </row>
    <row r="23" spans="1:6" s="33" customFormat="1" ht="12.75">
      <c r="A23" s="34">
        <v>20</v>
      </c>
      <c r="B23" s="34" t="s">
        <v>27</v>
      </c>
      <c r="C23" s="34" t="s">
        <v>108</v>
      </c>
      <c r="D23" s="77">
        <v>24000</v>
      </c>
      <c r="E23" s="74">
        <v>24000</v>
      </c>
      <c r="F23" s="64" t="s">
        <v>307</v>
      </c>
    </row>
    <row r="24" spans="1:6" s="33" customFormat="1" ht="12.75">
      <c r="A24" s="34">
        <v>21</v>
      </c>
      <c r="B24" s="34" t="s">
        <v>27</v>
      </c>
      <c r="C24" s="34" t="s">
        <v>92</v>
      </c>
      <c r="D24" s="77">
        <v>2400</v>
      </c>
      <c r="E24" s="74">
        <v>2400</v>
      </c>
      <c r="F24" s="64" t="s">
        <v>307</v>
      </c>
    </row>
    <row r="25" spans="1:6" s="33" customFormat="1" ht="12.75">
      <c r="A25" s="34">
        <v>22</v>
      </c>
      <c r="B25" s="34" t="s">
        <v>27</v>
      </c>
      <c r="C25" s="34" t="s">
        <v>109</v>
      </c>
      <c r="D25" s="77">
        <v>15000</v>
      </c>
      <c r="E25" s="74">
        <v>15000</v>
      </c>
      <c r="F25" s="64" t="s">
        <v>307</v>
      </c>
    </row>
    <row r="26" spans="1:6" s="33" customFormat="1" ht="12.75">
      <c r="A26" s="34">
        <v>23</v>
      </c>
      <c r="B26" s="34" t="s">
        <v>30</v>
      </c>
      <c r="C26" s="34" t="s">
        <v>110</v>
      </c>
      <c r="D26" s="77">
        <v>2500</v>
      </c>
      <c r="E26" s="74">
        <v>2500</v>
      </c>
      <c r="F26" s="64" t="s">
        <v>307</v>
      </c>
    </row>
    <row r="27" spans="1:6" s="33" customFormat="1" ht="12.75">
      <c r="A27" s="34">
        <v>24</v>
      </c>
      <c r="B27" s="34" t="s">
        <v>10</v>
      </c>
      <c r="C27" s="34" t="s">
        <v>111</v>
      </c>
      <c r="D27" s="77">
        <v>200000</v>
      </c>
      <c r="E27" s="74">
        <v>200000</v>
      </c>
      <c r="F27" s="64" t="s">
        <v>307</v>
      </c>
    </row>
    <row r="28" spans="1:6" s="33" customFormat="1" ht="12.75">
      <c r="A28" s="34">
        <v>25</v>
      </c>
      <c r="B28" s="34" t="s">
        <v>11</v>
      </c>
      <c r="C28" s="34" t="s">
        <v>112</v>
      </c>
      <c r="D28" s="77">
        <v>2500</v>
      </c>
      <c r="E28" s="74">
        <v>2500</v>
      </c>
      <c r="F28" s="64" t="s">
        <v>307</v>
      </c>
    </row>
    <row r="29" spans="1:6" s="33" customFormat="1" ht="12.75">
      <c r="A29" s="34">
        <v>26</v>
      </c>
      <c r="B29" s="34" t="s">
        <v>11</v>
      </c>
      <c r="C29" s="34" t="s">
        <v>113</v>
      </c>
      <c r="D29" s="77">
        <v>30000</v>
      </c>
      <c r="E29" s="74">
        <v>30000</v>
      </c>
      <c r="F29" s="64" t="s">
        <v>307</v>
      </c>
    </row>
    <row r="30" spans="1:6" s="33" customFormat="1" ht="12.75">
      <c r="A30" s="34">
        <v>27</v>
      </c>
      <c r="B30" s="34" t="s">
        <v>11</v>
      </c>
      <c r="C30" s="34" t="s">
        <v>114</v>
      </c>
      <c r="D30" s="77">
        <v>30000</v>
      </c>
      <c r="E30" s="74">
        <v>30000</v>
      </c>
      <c r="F30" s="64" t="s">
        <v>307</v>
      </c>
    </row>
    <row r="31" spans="1:6" s="33" customFormat="1" ht="12.75">
      <c r="A31" s="34">
        <v>28</v>
      </c>
      <c r="B31" s="35" t="s">
        <v>11</v>
      </c>
      <c r="C31" s="34" t="s">
        <v>115</v>
      </c>
      <c r="D31" s="77">
        <v>15000</v>
      </c>
      <c r="E31" s="74">
        <v>15000</v>
      </c>
      <c r="F31" s="64" t="s">
        <v>307</v>
      </c>
    </row>
    <row r="32" spans="1:6" s="29" customFormat="1" ht="12.75">
      <c r="A32" s="34">
        <v>29</v>
      </c>
      <c r="B32" s="36" t="s">
        <v>11</v>
      </c>
      <c r="C32" s="34" t="s">
        <v>116</v>
      </c>
      <c r="D32" s="77">
        <v>5000</v>
      </c>
      <c r="E32" s="74">
        <v>5000</v>
      </c>
      <c r="F32" s="64" t="s">
        <v>307</v>
      </c>
    </row>
    <row r="33" spans="1:6" ht="12.75">
      <c r="A33" s="34">
        <v>30</v>
      </c>
      <c r="B33" s="36" t="s">
        <v>11</v>
      </c>
      <c r="C33" s="34" t="s">
        <v>117</v>
      </c>
      <c r="D33" s="77">
        <v>5000</v>
      </c>
      <c r="E33" s="74">
        <v>5000</v>
      </c>
      <c r="F33" s="64" t="s">
        <v>307</v>
      </c>
    </row>
    <row r="34" spans="1:6" s="29" customFormat="1" ht="12.75">
      <c r="A34" s="34">
        <v>31</v>
      </c>
      <c r="B34" s="36" t="s">
        <v>11</v>
      </c>
      <c r="C34" s="34" t="s">
        <v>118</v>
      </c>
      <c r="D34" s="77">
        <v>5000</v>
      </c>
      <c r="E34" s="74">
        <v>5000</v>
      </c>
      <c r="F34" s="64" t="s">
        <v>307</v>
      </c>
    </row>
    <row r="35" spans="1:6" s="37" customFormat="1" ht="12.75">
      <c r="A35" s="34">
        <v>32</v>
      </c>
      <c r="B35" s="36" t="s">
        <v>11</v>
      </c>
      <c r="C35" s="34" t="s">
        <v>119</v>
      </c>
      <c r="D35" s="77">
        <v>10000</v>
      </c>
      <c r="E35" s="74">
        <v>10000</v>
      </c>
      <c r="F35" s="64" t="s">
        <v>307</v>
      </c>
    </row>
    <row r="36" spans="1:6" s="37" customFormat="1" ht="12.75">
      <c r="A36" s="34">
        <v>33</v>
      </c>
      <c r="B36" s="36" t="s">
        <v>11</v>
      </c>
      <c r="C36" s="34" t="s">
        <v>120</v>
      </c>
      <c r="D36" s="77">
        <v>5000</v>
      </c>
      <c r="E36" s="74">
        <v>5000</v>
      </c>
      <c r="F36" s="64" t="s">
        <v>307</v>
      </c>
    </row>
    <row r="37" spans="1:6" s="37" customFormat="1" ht="12.75">
      <c r="A37" s="34">
        <v>34</v>
      </c>
      <c r="B37" s="36" t="s">
        <v>11</v>
      </c>
      <c r="C37" s="34" t="s">
        <v>121</v>
      </c>
      <c r="D37" s="77">
        <v>10000</v>
      </c>
      <c r="E37" s="74">
        <v>10000</v>
      </c>
      <c r="F37" s="64" t="s">
        <v>307</v>
      </c>
    </row>
    <row r="38" spans="1:6" s="37" customFormat="1" ht="12.75">
      <c r="A38" s="34">
        <v>35</v>
      </c>
      <c r="B38" s="36" t="s">
        <v>11</v>
      </c>
      <c r="C38" s="34" t="s">
        <v>122</v>
      </c>
      <c r="D38" s="77">
        <v>15000</v>
      </c>
      <c r="E38" s="74">
        <v>15000</v>
      </c>
      <c r="F38" s="64" t="s">
        <v>307</v>
      </c>
    </row>
    <row r="39" spans="1:6" s="37" customFormat="1" ht="12.75">
      <c r="A39" s="34">
        <v>36</v>
      </c>
      <c r="B39" s="36" t="s">
        <v>11</v>
      </c>
      <c r="C39" s="34" t="s">
        <v>123</v>
      </c>
      <c r="D39" s="77">
        <v>20000</v>
      </c>
      <c r="E39" s="74">
        <v>20000</v>
      </c>
      <c r="F39" s="64" t="s">
        <v>307</v>
      </c>
    </row>
    <row r="40" spans="1:6" s="37" customFormat="1" ht="12.75">
      <c r="A40" s="34">
        <v>37</v>
      </c>
      <c r="B40" s="36" t="s">
        <v>80</v>
      </c>
      <c r="C40" s="34" t="s">
        <v>124</v>
      </c>
      <c r="D40" s="77">
        <v>7500</v>
      </c>
      <c r="E40" s="74">
        <v>7500</v>
      </c>
      <c r="F40" s="64" t="s">
        <v>307</v>
      </c>
    </row>
    <row r="41" spans="1:6" s="37" customFormat="1" ht="12.75">
      <c r="A41" s="34">
        <v>38</v>
      </c>
      <c r="B41" s="35" t="s">
        <v>80</v>
      </c>
      <c r="C41" s="34" t="s">
        <v>125</v>
      </c>
      <c r="D41" s="77">
        <v>10000</v>
      </c>
      <c r="E41" s="74">
        <v>10000</v>
      </c>
      <c r="F41" s="64" t="s">
        <v>307</v>
      </c>
    </row>
    <row r="42" spans="1:6" s="37" customFormat="1" ht="12.75">
      <c r="A42" s="34">
        <v>39</v>
      </c>
      <c r="B42" s="34" t="s">
        <v>80</v>
      </c>
      <c r="C42" s="34" t="s">
        <v>89</v>
      </c>
      <c r="D42" s="77">
        <v>15000</v>
      </c>
      <c r="E42" s="74">
        <v>15000</v>
      </c>
      <c r="F42" s="64" t="s">
        <v>307</v>
      </c>
    </row>
    <row r="43" spans="1:6" ht="12.75">
      <c r="A43" s="34">
        <v>40</v>
      </c>
      <c r="B43" s="34" t="s">
        <v>80</v>
      </c>
      <c r="C43" s="34" t="s">
        <v>91</v>
      </c>
      <c r="D43" s="77">
        <v>10000</v>
      </c>
      <c r="E43" s="74">
        <v>10000</v>
      </c>
      <c r="F43" s="64" t="s">
        <v>307</v>
      </c>
    </row>
    <row r="44" spans="1:6" ht="12.75">
      <c r="A44" s="34">
        <v>41</v>
      </c>
      <c r="B44" s="35" t="s">
        <v>80</v>
      </c>
      <c r="C44" s="34" t="s">
        <v>126</v>
      </c>
      <c r="D44" s="77">
        <v>20000</v>
      </c>
      <c r="E44" s="74">
        <v>20000</v>
      </c>
      <c r="F44" s="64" t="s">
        <v>307</v>
      </c>
    </row>
    <row r="45" spans="1:6" ht="12.75">
      <c r="A45" s="34">
        <v>42</v>
      </c>
      <c r="B45" s="38" t="s">
        <v>25</v>
      </c>
      <c r="C45" s="34" t="s">
        <v>282</v>
      </c>
      <c r="D45" s="78">
        <v>6000</v>
      </c>
      <c r="E45" s="74">
        <v>8000</v>
      </c>
      <c r="F45" s="64">
        <v>1</v>
      </c>
    </row>
    <row r="46" spans="1:6" ht="12.75">
      <c r="A46" s="34">
        <v>43</v>
      </c>
      <c r="B46" s="38" t="s">
        <v>25</v>
      </c>
      <c r="C46" s="34" t="s">
        <v>127</v>
      </c>
      <c r="D46" s="78">
        <v>5000</v>
      </c>
      <c r="E46" s="74">
        <v>0</v>
      </c>
      <c r="F46" s="64">
        <v>1</v>
      </c>
    </row>
    <row r="47" spans="1:6" ht="12.75">
      <c r="A47" s="34">
        <v>44</v>
      </c>
      <c r="B47" s="38" t="s">
        <v>25</v>
      </c>
      <c r="C47" s="34" t="s">
        <v>128</v>
      </c>
      <c r="D47" s="78">
        <v>2000</v>
      </c>
      <c r="E47" s="74">
        <v>5000</v>
      </c>
      <c r="F47" s="64">
        <v>1</v>
      </c>
    </row>
    <row r="48" spans="1:6" ht="12.75">
      <c r="A48" s="34">
        <v>45</v>
      </c>
      <c r="B48" s="38" t="s">
        <v>33</v>
      </c>
      <c r="C48" s="34" t="s">
        <v>129</v>
      </c>
      <c r="D48" s="78">
        <v>10000</v>
      </c>
      <c r="E48" s="74">
        <v>8000</v>
      </c>
      <c r="F48" s="64">
        <v>1</v>
      </c>
    </row>
    <row r="49" spans="1:6" ht="12.75">
      <c r="A49" s="34">
        <v>46</v>
      </c>
      <c r="B49" s="38" t="s">
        <v>33</v>
      </c>
      <c r="C49" s="34" t="s">
        <v>130</v>
      </c>
      <c r="D49" s="78">
        <v>7000</v>
      </c>
      <c r="E49" s="74">
        <v>0</v>
      </c>
      <c r="F49" s="64">
        <v>1</v>
      </c>
    </row>
    <row r="50" spans="1:6" ht="12.75">
      <c r="A50" s="34">
        <v>47</v>
      </c>
      <c r="B50" s="38" t="s">
        <v>33</v>
      </c>
      <c r="C50" s="34" t="s">
        <v>283</v>
      </c>
      <c r="D50" s="78">
        <v>0</v>
      </c>
      <c r="E50" s="74">
        <v>3000</v>
      </c>
      <c r="F50" s="64">
        <v>1</v>
      </c>
    </row>
    <row r="51" spans="1:6" ht="12.75">
      <c r="A51" s="34">
        <v>48</v>
      </c>
      <c r="B51" s="38" t="s">
        <v>33</v>
      </c>
      <c r="C51" s="34" t="s">
        <v>284</v>
      </c>
      <c r="D51" s="78">
        <v>0</v>
      </c>
      <c r="E51" s="74">
        <v>3000</v>
      </c>
      <c r="F51" s="64">
        <v>1</v>
      </c>
    </row>
    <row r="52" spans="1:6" ht="12.75">
      <c r="A52" s="34">
        <v>49</v>
      </c>
      <c r="B52" s="38" t="s">
        <v>33</v>
      </c>
      <c r="C52" s="34" t="s">
        <v>285</v>
      </c>
      <c r="D52" s="78">
        <v>0</v>
      </c>
      <c r="E52" s="74">
        <v>3000</v>
      </c>
      <c r="F52" s="64">
        <v>1</v>
      </c>
    </row>
    <row r="53" spans="1:6" ht="12.75">
      <c r="A53" s="34">
        <v>50</v>
      </c>
      <c r="B53" s="38" t="s">
        <v>34</v>
      </c>
      <c r="C53" s="34" t="s">
        <v>131</v>
      </c>
      <c r="D53" s="77">
        <v>30000</v>
      </c>
      <c r="E53" s="74">
        <v>30000</v>
      </c>
      <c r="F53" s="64" t="s">
        <v>307</v>
      </c>
    </row>
    <row r="54" spans="1:6" ht="12.75">
      <c r="A54" s="34">
        <v>51</v>
      </c>
      <c r="B54" s="38" t="s">
        <v>34</v>
      </c>
      <c r="C54" s="34" t="s">
        <v>132</v>
      </c>
      <c r="D54" s="77">
        <v>5000</v>
      </c>
      <c r="E54" s="74">
        <v>5000</v>
      </c>
      <c r="F54" s="64" t="s">
        <v>307</v>
      </c>
    </row>
    <row r="55" spans="1:6" ht="12.75">
      <c r="A55" s="34">
        <v>52</v>
      </c>
      <c r="B55" s="38" t="s">
        <v>34</v>
      </c>
      <c r="C55" s="34" t="s">
        <v>133</v>
      </c>
      <c r="D55" s="77">
        <v>10000</v>
      </c>
      <c r="E55" s="74">
        <v>10000</v>
      </c>
      <c r="F55" s="64" t="s">
        <v>307</v>
      </c>
    </row>
    <row r="56" spans="1:6" ht="12.75">
      <c r="A56" s="34">
        <v>53</v>
      </c>
      <c r="B56" s="38" t="s">
        <v>34</v>
      </c>
      <c r="C56" s="34" t="s">
        <v>134</v>
      </c>
      <c r="D56" s="77">
        <v>20000</v>
      </c>
      <c r="E56" s="74">
        <v>20000</v>
      </c>
      <c r="F56" s="64" t="s">
        <v>307</v>
      </c>
    </row>
    <row r="57" spans="1:6" ht="12.75">
      <c r="A57" s="34">
        <v>54</v>
      </c>
      <c r="B57" s="38" t="s">
        <v>34</v>
      </c>
      <c r="C57" s="34" t="s">
        <v>135</v>
      </c>
      <c r="D57" s="77">
        <v>10000</v>
      </c>
      <c r="E57" s="74">
        <v>10000</v>
      </c>
      <c r="F57" s="64" t="s">
        <v>307</v>
      </c>
    </row>
    <row r="58" spans="1:6" ht="12.75">
      <c r="A58" s="34">
        <v>55</v>
      </c>
      <c r="B58" s="38" t="s">
        <v>34</v>
      </c>
      <c r="C58" s="34" t="s">
        <v>136</v>
      </c>
      <c r="D58" s="77">
        <v>30000</v>
      </c>
      <c r="E58" s="74">
        <v>30000</v>
      </c>
      <c r="F58" s="64" t="s">
        <v>307</v>
      </c>
    </row>
    <row r="59" spans="1:6" ht="12.75">
      <c r="A59" s="34">
        <v>56</v>
      </c>
      <c r="B59" s="38" t="s">
        <v>34</v>
      </c>
      <c r="C59" s="34" t="s">
        <v>137</v>
      </c>
      <c r="D59" s="77">
        <v>20000</v>
      </c>
      <c r="E59" s="74">
        <v>20000</v>
      </c>
      <c r="F59" s="64" t="s">
        <v>307</v>
      </c>
    </row>
    <row r="60" spans="1:6" ht="12.75">
      <c r="A60" s="34">
        <v>57</v>
      </c>
      <c r="B60" s="38" t="s">
        <v>34</v>
      </c>
      <c r="C60" s="34" t="s">
        <v>138</v>
      </c>
      <c r="D60" s="77">
        <v>20000</v>
      </c>
      <c r="E60" s="74">
        <v>20000</v>
      </c>
      <c r="F60" s="64" t="s">
        <v>307</v>
      </c>
    </row>
    <row r="61" spans="1:6" ht="12.75">
      <c r="A61" s="34">
        <v>58</v>
      </c>
      <c r="B61" s="38" t="s">
        <v>34</v>
      </c>
      <c r="C61" s="34" t="s">
        <v>139</v>
      </c>
      <c r="D61" s="77">
        <v>10000</v>
      </c>
      <c r="E61" s="74">
        <v>10000</v>
      </c>
      <c r="F61" s="64" t="s">
        <v>307</v>
      </c>
    </row>
    <row r="62" spans="1:6" ht="12.75">
      <c r="A62" s="34">
        <v>59</v>
      </c>
      <c r="B62" s="38" t="s">
        <v>34</v>
      </c>
      <c r="C62" s="34" t="s">
        <v>140</v>
      </c>
      <c r="D62" s="77">
        <v>20000</v>
      </c>
      <c r="E62" s="74">
        <v>20000</v>
      </c>
      <c r="F62" s="64" t="s">
        <v>307</v>
      </c>
    </row>
    <row r="63" spans="1:6" ht="12.75">
      <c r="A63" s="34">
        <v>60</v>
      </c>
      <c r="B63" s="38" t="s">
        <v>34</v>
      </c>
      <c r="C63" s="34" t="s">
        <v>141</v>
      </c>
      <c r="D63" s="77">
        <v>7500</v>
      </c>
      <c r="E63" s="74">
        <v>7500</v>
      </c>
      <c r="F63" s="64" t="s">
        <v>307</v>
      </c>
    </row>
    <row r="64" spans="1:6" ht="12.75">
      <c r="A64" s="34">
        <v>61</v>
      </c>
      <c r="B64" s="38" t="s">
        <v>34</v>
      </c>
      <c r="C64" s="34" t="s">
        <v>142</v>
      </c>
      <c r="D64" s="77">
        <v>45000</v>
      </c>
      <c r="E64" s="74">
        <v>45000</v>
      </c>
      <c r="F64" s="64" t="s">
        <v>307</v>
      </c>
    </row>
    <row r="65" spans="1:6" ht="12.75">
      <c r="A65" s="34">
        <v>62</v>
      </c>
      <c r="B65" s="38" t="s">
        <v>34</v>
      </c>
      <c r="C65" s="34" t="s">
        <v>143</v>
      </c>
      <c r="D65" s="77">
        <v>20000</v>
      </c>
      <c r="E65" s="74">
        <v>20000</v>
      </c>
      <c r="F65" s="64" t="s">
        <v>307</v>
      </c>
    </row>
    <row r="66" spans="1:6" ht="12.75">
      <c r="A66" s="34">
        <v>63</v>
      </c>
      <c r="B66" s="38" t="s">
        <v>34</v>
      </c>
      <c r="C66" s="34" t="s">
        <v>144</v>
      </c>
      <c r="D66" s="77">
        <v>30000</v>
      </c>
      <c r="E66" s="74">
        <v>30000</v>
      </c>
      <c r="F66" s="64" t="s">
        <v>307</v>
      </c>
    </row>
    <row r="67" spans="1:6" ht="12.75">
      <c r="A67" s="34">
        <v>64</v>
      </c>
      <c r="B67" s="38" t="s">
        <v>34</v>
      </c>
      <c r="C67" s="34" t="s">
        <v>145</v>
      </c>
      <c r="D67" s="77">
        <v>20000</v>
      </c>
      <c r="E67" s="74">
        <v>20000</v>
      </c>
      <c r="F67" s="64" t="s">
        <v>307</v>
      </c>
    </row>
    <row r="68" spans="1:6" ht="12.75">
      <c r="A68" s="34">
        <v>65</v>
      </c>
      <c r="B68" s="38" t="s">
        <v>35</v>
      </c>
      <c r="C68" s="34" t="s">
        <v>146</v>
      </c>
      <c r="D68" s="77">
        <v>10000</v>
      </c>
      <c r="E68" s="74">
        <v>10000</v>
      </c>
      <c r="F68" s="64" t="s">
        <v>307</v>
      </c>
    </row>
    <row r="69" spans="1:6" ht="12.75">
      <c r="A69" s="34">
        <v>66</v>
      </c>
      <c r="B69" s="38" t="s">
        <v>0</v>
      </c>
      <c r="C69" s="34" t="s">
        <v>286</v>
      </c>
      <c r="D69" s="77">
        <v>5000</v>
      </c>
      <c r="E69" s="74">
        <v>5000</v>
      </c>
      <c r="F69" s="64" t="s">
        <v>307</v>
      </c>
    </row>
    <row r="70" spans="1:6" ht="12.75">
      <c r="A70" s="34">
        <v>67</v>
      </c>
      <c r="B70" s="38" t="s">
        <v>0</v>
      </c>
      <c r="C70" s="34" t="s">
        <v>148</v>
      </c>
      <c r="D70" s="77">
        <v>27500</v>
      </c>
      <c r="E70" s="74">
        <v>27500</v>
      </c>
      <c r="F70" s="64" t="s">
        <v>307</v>
      </c>
    </row>
    <row r="71" spans="1:6" ht="12.75">
      <c r="A71" s="34">
        <v>68</v>
      </c>
      <c r="B71" s="38" t="s">
        <v>0</v>
      </c>
      <c r="C71" s="34" t="s">
        <v>287</v>
      </c>
      <c r="D71" s="77">
        <v>20000</v>
      </c>
      <c r="E71" s="74">
        <v>20000</v>
      </c>
      <c r="F71" s="64" t="s">
        <v>307</v>
      </c>
    </row>
    <row r="72" spans="1:6" ht="12.75">
      <c r="A72" s="34">
        <v>69</v>
      </c>
      <c r="B72" s="38" t="s">
        <v>0</v>
      </c>
      <c r="C72" s="34" t="s">
        <v>150</v>
      </c>
      <c r="D72" s="77">
        <v>22000</v>
      </c>
      <c r="E72" s="74">
        <v>22000</v>
      </c>
      <c r="F72" s="64" t="s">
        <v>307</v>
      </c>
    </row>
    <row r="73" spans="1:6" ht="12.75">
      <c r="A73" s="34">
        <v>70</v>
      </c>
      <c r="B73" s="38" t="s">
        <v>0</v>
      </c>
      <c r="C73" s="34" t="s">
        <v>151</v>
      </c>
      <c r="D73" s="77">
        <v>20000</v>
      </c>
      <c r="E73" s="74">
        <v>20000</v>
      </c>
      <c r="F73" s="64" t="s">
        <v>307</v>
      </c>
    </row>
    <row r="74" spans="1:6" ht="12.75">
      <c r="A74" s="34">
        <v>71</v>
      </c>
      <c r="B74" s="38" t="s">
        <v>0</v>
      </c>
      <c r="C74" s="34" t="s">
        <v>288</v>
      </c>
      <c r="D74" s="77">
        <v>5000</v>
      </c>
      <c r="E74" s="74">
        <v>5000</v>
      </c>
      <c r="F74" s="64" t="s">
        <v>307</v>
      </c>
    </row>
    <row r="75" spans="1:6" ht="12.75">
      <c r="A75" s="34">
        <v>72</v>
      </c>
      <c r="B75" s="38" t="s">
        <v>0</v>
      </c>
      <c r="C75" s="34" t="s">
        <v>149</v>
      </c>
      <c r="D75" s="77">
        <v>8000</v>
      </c>
      <c r="E75" s="74">
        <v>8000</v>
      </c>
      <c r="F75" s="64" t="s">
        <v>307</v>
      </c>
    </row>
    <row r="76" spans="1:6" ht="12.75">
      <c r="A76" s="34">
        <v>73</v>
      </c>
      <c r="B76" s="38" t="s">
        <v>0</v>
      </c>
      <c r="C76" s="34" t="s">
        <v>147</v>
      </c>
      <c r="D76" s="77">
        <v>8750</v>
      </c>
      <c r="E76" s="74">
        <v>8750</v>
      </c>
      <c r="F76" s="64" t="s">
        <v>307</v>
      </c>
    </row>
    <row r="77" spans="1:6" ht="12.75">
      <c r="A77" s="34">
        <v>74</v>
      </c>
      <c r="B77" s="38" t="s">
        <v>0</v>
      </c>
      <c r="C77" s="34" t="s">
        <v>289</v>
      </c>
      <c r="D77" s="77">
        <v>10000</v>
      </c>
      <c r="E77" s="74">
        <v>10000</v>
      </c>
      <c r="F77" s="64" t="s">
        <v>307</v>
      </c>
    </row>
    <row r="78" spans="1:6" ht="12.75">
      <c r="A78" s="34">
        <v>75</v>
      </c>
      <c r="B78" s="38" t="s">
        <v>38</v>
      </c>
      <c r="C78" s="34" t="s">
        <v>290</v>
      </c>
      <c r="D78" s="77">
        <v>10000</v>
      </c>
      <c r="E78" s="74">
        <v>10000</v>
      </c>
      <c r="F78" s="64" t="s">
        <v>307</v>
      </c>
    </row>
    <row r="79" spans="1:6" ht="12.75">
      <c r="A79" s="34">
        <v>76</v>
      </c>
      <c r="B79" s="38" t="s">
        <v>38</v>
      </c>
      <c r="C79" s="34" t="s">
        <v>152</v>
      </c>
      <c r="D79" s="77">
        <v>10000</v>
      </c>
      <c r="E79" s="74">
        <v>10000</v>
      </c>
      <c r="F79" s="64" t="s">
        <v>307</v>
      </c>
    </row>
    <row r="80" spans="1:6" ht="12.75">
      <c r="A80" s="34">
        <v>77</v>
      </c>
      <c r="B80" s="38" t="s">
        <v>40</v>
      </c>
      <c r="C80" s="34" t="s">
        <v>153</v>
      </c>
      <c r="D80" s="77">
        <v>10000</v>
      </c>
      <c r="E80" s="74">
        <v>10000</v>
      </c>
      <c r="F80" s="64" t="s">
        <v>307</v>
      </c>
    </row>
    <row r="81" spans="1:6" ht="12.75">
      <c r="A81" s="34">
        <v>78</v>
      </c>
      <c r="B81" s="38" t="s">
        <v>40</v>
      </c>
      <c r="C81" s="34" t="s">
        <v>154</v>
      </c>
      <c r="D81" s="77">
        <v>5000</v>
      </c>
      <c r="E81" s="74">
        <v>5000</v>
      </c>
      <c r="F81" s="64" t="s">
        <v>307</v>
      </c>
    </row>
    <row r="82" spans="1:6" ht="12.75">
      <c r="A82" s="34">
        <v>79</v>
      </c>
      <c r="B82" s="38" t="s">
        <v>40</v>
      </c>
      <c r="C82" s="34" t="s">
        <v>155</v>
      </c>
      <c r="D82" s="77">
        <v>10000</v>
      </c>
      <c r="E82" s="74">
        <v>10000</v>
      </c>
      <c r="F82" s="64" t="s">
        <v>307</v>
      </c>
    </row>
    <row r="83" spans="1:6" ht="12.75">
      <c r="A83" s="34">
        <v>80</v>
      </c>
      <c r="B83" s="38" t="s">
        <v>40</v>
      </c>
      <c r="C83" s="34" t="s">
        <v>156</v>
      </c>
      <c r="D83" s="77">
        <v>15000</v>
      </c>
      <c r="E83" s="74">
        <v>15000</v>
      </c>
      <c r="F83" s="64" t="s">
        <v>307</v>
      </c>
    </row>
    <row r="84" spans="1:6" ht="12.75">
      <c r="A84" s="34">
        <v>81</v>
      </c>
      <c r="B84" s="38" t="s">
        <v>40</v>
      </c>
      <c r="C84" s="34" t="s">
        <v>157</v>
      </c>
      <c r="D84" s="77">
        <v>20000</v>
      </c>
      <c r="E84" s="74">
        <v>20000</v>
      </c>
      <c r="F84" s="64" t="s">
        <v>307</v>
      </c>
    </row>
    <row r="85" spans="1:6" ht="12.75">
      <c r="A85" s="34">
        <v>82</v>
      </c>
      <c r="B85" s="38" t="s">
        <v>40</v>
      </c>
      <c r="C85" s="34" t="s">
        <v>158</v>
      </c>
      <c r="D85" s="77">
        <v>10000</v>
      </c>
      <c r="E85" s="74">
        <v>10000</v>
      </c>
      <c r="F85" s="64" t="s">
        <v>307</v>
      </c>
    </row>
    <row r="86" spans="1:6" ht="12.75">
      <c r="A86" s="34">
        <v>83</v>
      </c>
      <c r="B86" s="38" t="s">
        <v>40</v>
      </c>
      <c r="C86" s="34" t="s">
        <v>159</v>
      </c>
      <c r="D86" s="78">
        <v>40000</v>
      </c>
      <c r="E86" s="74">
        <v>0</v>
      </c>
      <c r="F86" s="64">
        <v>1</v>
      </c>
    </row>
    <row r="87" spans="1:6" ht="12.75">
      <c r="A87" s="34">
        <v>84</v>
      </c>
      <c r="B87" s="38" t="s">
        <v>40</v>
      </c>
      <c r="C87" s="34" t="s">
        <v>160</v>
      </c>
      <c r="D87" s="77">
        <v>2500</v>
      </c>
      <c r="E87" s="74">
        <v>2500</v>
      </c>
      <c r="F87" s="64" t="s">
        <v>307</v>
      </c>
    </row>
    <row r="88" spans="1:6" ht="12.75">
      <c r="A88" s="34">
        <v>85</v>
      </c>
      <c r="B88" s="38" t="s">
        <v>12</v>
      </c>
      <c r="C88" s="34" t="s">
        <v>161</v>
      </c>
      <c r="D88" s="77">
        <v>3750</v>
      </c>
      <c r="E88" s="74">
        <v>3750</v>
      </c>
      <c r="F88" s="64" t="s">
        <v>307</v>
      </c>
    </row>
    <row r="89" spans="1:6" ht="12.75">
      <c r="A89" s="34">
        <v>86</v>
      </c>
      <c r="B89" s="38" t="s">
        <v>13</v>
      </c>
      <c r="C89" s="34" t="s">
        <v>163</v>
      </c>
      <c r="D89" s="77">
        <v>15000</v>
      </c>
      <c r="E89" s="74">
        <v>15000</v>
      </c>
      <c r="F89" s="64" t="s">
        <v>307</v>
      </c>
    </row>
    <row r="90" spans="1:6" ht="12.75">
      <c r="A90" s="34">
        <v>87</v>
      </c>
      <c r="B90" s="38" t="s">
        <v>13</v>
      </c>
      <c r="C90" s="34" t="s">
        <v>166</v>
      </c>
      <c r="D90" s="78">
        <v>10500</v>
      </c>
      <c r="E90" s="74">
        <v>0</v>
      </c>
      <c r="F90" s="64">
        <v>1</v>
      </c>
    </row>
    <row r="91" spans="1:6" ht="12.75">
      <c r="A91" s="34">
        <v>88</v>
      </c>
      <c r="B91" s="38" t="s">
        <v>13</v>
      </c>
      <c r="C91" s="34" t="s">
        <v>162</v>
      </c>
      <c r="D91" s="77">
        <v>40000</v>
      </c>
      <c r="E91" s="74">
        <v>40000</v>
      </c>
      <c r="F91" s="64" t="s">
        <v>307</v>
      </c>
    </row>
    <row r="92" spans="1:6" ht="12.75">
      <c r="A92" s="34">
        <v>89</v>
      </c>
      <c r="B92" s="38" t="s">
        <v>13</v>
      </c>
      <c r="C92" s="34" t="s">
        <v>165</v>
      </c>
      <c r="D92" s="77">
        <v>10500</v>
      </c>
      <c r="E92" s="74">
        <v>10500</v>
      </c>
      <c r="F92" s="64" t="s">
        <v>307</v>
      </c>
    </row>
    <row r="93" spans="1:6" ht="12.75">
      <c r="A93" s="34">
        <v>90</v>
      </c>
      <c r="B93" s="38" t="s">
        <v>13</v>
      </c>
      <c r="C93" s="34" t="s">
        <v>164</v>
      </c>
      <c r="D93" s="77">
        <v>50000</v>
      </c>
      <c r="E93" s="74">
        <v>50000</v>
      </c>
      <c r="F93" s="64" t="s">
        <v>307</v>
      </c>
    </row>
    <row r="94" spans="1:6" ht="12.75">
      <c r="A94" s="34">
        <v>91</v>
      </c>
      <c r="B94" s="38" t="s">
        <v>16</v>
      </c>
      <c r="C94" s="34" t="s">
        <v>167</v>
      </c>
      <c r="D94" s="77">
        <v>2500</v>
      </c>
      <c r="E94" s="74">
        <v>2500</v>
      </c>
      <c r="F94" s="64" t="s">
        <v>307</v>
      </c>
    </row>
    <row r="95" spans="1:6" ht="12.75">
      <c r="A95" s="34">
        <v>92</v>
      </c>
      <c r="B95" s="38" t="s">
        <v>16</v>
      </c>
      <c r="C95" s="34" t="s">
        <v>168</v>
      </c>
      <c r="D95" s="77">
        <v>5000</v>
      </c>
      <c r="E95" s="74">
        <v>5000</v>
      </c>
      <c r="F95" s="64" t="s">
        <v>307</v>
      </c>
    </row>
    <row r="96" spans="1:6" ht="12.75">
      <c r="A96" s="34">
        <v>93</v>
      </c>
      <c r="B96" s="38" t="s">
        <v>16</v>
      </c>
      <c r="C96" s="34" t="s">
        <v>169</v>
      </c>
      <c r="D96" s="77">
        <v>5000</v>
      </c>
      <c r="E96" s="74">
        <v>5000</v>
      </c>
      <c r="F96" s="64" t="s">
        <v>307</v>
      </c>
    </row>
    <row r="97" spans="1:6" ht="12.75">
      <c r="A97" s="34">
        <v>94</v>
      </c>
      <c r="B97" s="38" t="s">
        <v>16</v>
      </c>
      <c r="C97" s="34" t="s">
        <v>170</v>
      </c>
      <c r="D97" s="77">
        <v>25000</v>
      </c>
      <c r="E97" s="74">
        <v>25000</v>
      </c>
      <c r="F97" s="64" t="s">
        <v>307</v>
      </c>
    </row>
    <row r="98" spans="1:6" ht="12.75">
      <c r="A98" s="34">
        <v>95</v>
      </c>
      <c r="B98" s="38" t="s">
        <v>16</v>
      </c>
      <c r="C98" s="34" t="s">
        <v>171</v>
      </c>
      <c r="D98" s="77">
        <v>2000</v>
      </c>
      <c r="E98" s="74">
        <v>2000</v>
      </c>
      <c r="F98" s="64" t="s">
        <v>307</v>
      </c>
    </row>
    <row r="99" spans="1:6" ht="12.75">
      <c r="A99" s="34">
        <v>96</v>
      </c>
      <c r="B99" s="38" t="s">
        <v>6</v>
      </c>
      <c r="C99" s="34" t="s">
        <v>111</v>
      </c>
      <c r="D99" s="78">
        <v>200000</v>
      </c>
      <c r="E99" s="74">
        <v>0</v>
      </c>
      <c r="F99" s="64">
        <v>1</v>
      </c>
    </row>
    <row r="100" spans="1:6" ht="12.75">
      <c r="A100" s="34">
        <v>97</v>
      </c>
      <c r="B100" s="38" t="s">
        <v>17</v>
      </c>
      <c r="C100" s="34" t="s">
        <v>172</v>
      </c>
      <c r="D100" s="77">
        <v>10000</v>
      </c>
      <c r="E100" s="74">
        <v>10000</v>
      </c>
      <c r="F100" s="64" t="s">
        <v>307</v>
      </c>
    </row>
    <row r="101" spans="1:6" ht="12.75">
      <c r="A101" s="34">
        <v>98</v>
      </c>
      <c r="B101" s="38" t="s">
        <v>17</v>
      </c>
      <c r="C101" s="34" t="s">
        <v>173</v>
      </c>
      <c r="D101" s="77">
        <v>2000</v>
      </c>
      <c r="E101" s="74">
        <v>2000</v>
      </c>
      <c r="F101" s="64" t="s">
        <v>307</v>
      </c>
    </row>
    <row r="102" spans="1:6" ht="12.75">
      <c r="A102" s="34">
        <v>99</v>
      </c>
      <c r="B102" s="38" t="s">
        <v>17</v>
      </c>
      <c r="C102" s="34" t="s">
        <v>174</v>
      </c>
      <c r="D102" s="77">
        <v>20000</v>
      </c>
      <c r="E102" s="74">
        <v>20000</v>
      </c>
      <c r="F102" s="64" t="s">
        <v>307</v>
      </c>
    </row>
    <row r="103" spans="1:6" ht="12.75">
      <c r="A103" s="34">
        <v>100</v>
      </c>
      <c r="B103" s="38" t="s">
        <v>17</v>
      </c>
      <c r="C103" s="34" t="s">
        <v>175</v>
      </c>
      <c r="D103" s="77">
        <v>5000</v>
      </c>
      <c r="E103" s="74">
        <v>5000</v>
      </c>
      <c r="F103" s="64" t="s">
        <v>307</v>
      </c>
    </row>
    <row r="104" spans="1:6" ht="12.75">
      <c r="A104" s="34">
        <v>101</v>
      </c>
      <c r="B104" s="38" t="s">
        <v>23</v>
      </c>
      <c r="C104" s="34" t="s">
        <v>176</v>
      </c>
      <c r="D104" s="77">
        <v>5000</v>
      </c>
      <c r="E104" s="74">
        <v>5000</v>
      </c>
      <c r="F104" s="64" t="s">
        <v>307</v>
      </c>
    </row>
    <row r="105" spans="1:6" ht="12.75">
      <c r="A105" s="34">
        <v>102</v>
      </c>
      <c r="B105" s="38" t="s">
        <v>23</v>
      </c>
      <c r="C105" s="34" t="s">
        <v>184</v>
      </c>
      <c r="D105" s="77">
        <v>16000</v>
      </c>
      <c r="E105" s="74">
        <v>16000</v>
      </c>
      <c r="F105" s="64" t="s">
        <v>307</v>
      </c>
    </row>
    <row r="106" spans="1:6" ht="12.75">
      <c r="A106" s="34">
        <v>103</v>
      </c>
      <c r="B106" s="38" t="s">
        <v>23</v>
      </c>
      <c r="C106" s="34" t="s">
        <v>177</v>
      </c>
      <c r="D106" s="77">
        <v>30000</v>
      </c>
      <c r="E106" s="74">
        <v>30000</v>
      </c>
      <c r="F106" s="64" t="s">
        <v>307</v>
      </c>
    </row>
    <row r="107" spans="1:6" ht="12.75">
      <c r="A107" s="34">
        <v>104</v>
      </c>
      <c r="B107" s="38" t="s">
        <v>23</v>
      </c>
      <c r="C107" s="34" t="s">
        <v>182</v>
      </c>
      <c r="D107" s="77">
        <v>4000</v>
      </c>
      <c r="E107" s="74">
        <v>4000</v>
      </c>
      <c r="F107" s="64" t="s">
        <v>307</v>
      </c>
    </row>
    <row r="108" spans="1:6" ht="12.75">
      <c r="A108" s="34">
        <v>105</v>
      </c>
      <c r="B108" s="38" t="s">
        <v>23</v>
      </c>
      <c r="C108" s="34" t="s">
        <v>186</v>
      </c>
      <c r="D108" s="77">
        <v>35000</v>
      </c>
      <c r="E108" s="74">
        <v>35000</v>
      </c>
      <c r="F108" s="64" t="s">
        <v>307</v>
      </c>
    </row>
    <row r="109" spans="1:6" ht="12.75">
      <c r="A109" s="34">
        <v>106</v>
      </c>
      <c r="B109" s="38" t="s">
        <v>23</v>
      </c>
      <c r="C109" s="34" t="s">
        <v>187</v>
      </c>
      <c r="D109" s="77">
        <v>20000</v>
      </c>
      <c r="E109" s="74">
        <v>20000</v>
      </c>
      <c r="F109" s="64" t="s">
        <v>307</v>
      </c>
    </row>
    <row r="110" spans="1:6" ht="12.75">
      <c r="A110" s="34">
        <v>107</v>
      </c>
      <c r="B110" s="38" t="s">
        <v>23</v>
      </c>
      <c r="C110" s="34" t="s">
        <v>188</v>
      </c>
      <c r="D110" s="77">
        <v>20000</v>
      </c>
      <c r="E110" s="74">
        <v>20000</v>
      </c>
      <c r="F110" s="64" t="s">
        <v>307</v>
      </c>
    </row>
    <row r="111" spans="1:6" ht="12.75">
      <c r="A111" s="34">
        <v>108</v>
      </c>
      <c r="B111" s="38" t="s">
        <v>23</v>
      </c>
      <c r="C111" s="34" t="s">
        <v>179</v>
      </c>
      <c r="D111" s="77">
        <v>40000</v>
      </c>
      <c r="E111" s="74">
        <v>40000</v>
      </c>
      <c r="F111" s="64" t="s">
        <v>307</v>
      </c>
    </row>
    <row r="112" spans="1:6" ht="12.75">
      <c r="A112" s="34">
        <v>109</v>
      </c>
      <c r="B112" s="38" t="s">
        <v>23</v>
      </c>
      <c r="C112" s="34" t="s">
        <v>178</v>
      </c>
      <c r="D112" s="77">
        <v>40000</v>
      </c>
      <c r="E112" s="74">
        <v>40000</v>
      </c>
      <c r="F112" s="64" t="s">
        <v>307</v>
      </c>
    </row>
    <row r="113" spans="1:6" ht="12.75">
      <c r="A113" s="34">
        <v>110</v>
      </c>
      <c r="B113" s="38" t="s">
        <v>23</v>
      </c>
      <c r="C113" s="34" t="s">
        <v>189</v>
      </c>
      <c r="D113" s="77">
        <v>5000</v>
      </c>
      <c r="E113" s="74">
        <v>5000</v>
      </c>
      <c r="F113" s="64" t="s">
        <v>307</v>
      </c>
    </row>
    <row r="114" spans="1:6" ht="12.75">
      <c r="A114" s="34">
        <v>111</v>
      </c>
      <c r="B114" s="38" t="s">
        <v>23</v>
      </c>
      <c r="C114" s="34" t="s">
        <v>190</v>
      </c>
      <c r="D114" s="77">
        <v>50000</v>
      </c>
      <c r="E114" s="74">
        <v>50000</v>
      </c>
      <c r="F114" s="64" t="s">
        <v>307</v>
      </c>
    </row>
    <row r="115" spans="1:6" ht="12.75">
      <c r="A115" s="34">
        <v>112</v>
      </c>
      <c r="B115" s="38" t="s">
        <v>23</v>
      </c>
      <c r="C115" s="34" t="s">
        <v>191</v>
      </c>
      <c r="D115" s="77">
        <v>7500</v>
      </c>
      <c r="E115" s="74">
        <v>7500</v>
      </c>
      <c r="F115" s="64" t="s">
        <v>307</v>
      </c>
    </row>
    <row r="116" spans="1:6" ht="12.75">
      <c r="A116" s="34">
        <v>113</v>
      </c>
      <c r="B116" s="38" t="s">
        <v>23</v>
      </c>
      <c r="C116" s="34" t="s">
        <v>185</v>
      </c>
      <c r="D116" s="77">
        <v>16000</v>
      </c>
      <c r="E116" s="74">
        <v>16000</v>
      </c>
      <c r="F116" s="64" t="s">
        <v>307</v>
      </c>
    </row>
    <row r="117" spans="1:6" ht="12.75">
      <c r="A117" s="34">
        <v>114</v>
      </c>
      <c r="B117" s="38" t="s">
        <v>23</v>
      </c>
      <c r="C117" s="34" t="s">
        <v>192</v>
      </c>
      <c r="D117" s="77">
        <v>10000</v>
      </c>
      <c r="E117" s="74">
        <v>10000</v>
      </c>
      <c r="F117" s="64" t="s">
        <v>307</v>
      </c>
    </row>
    <row r="118" spans="1:6" ht="12.75">
      <c r="A118" s="34">
        <v>115</v>
      </c>
      <c r="B118" s="38" t="s">
        <v>23</v>
      </c>
      <c r="C118" s="34" t="s">
        <v>193</v>
      </c>
      <c r="D118" s="77">
        <v>15000</v>
      </c>
      <c r="E118" s="74">
        <v>15000</v>
      </c>
      <c r="F118" s="64" t="s">
        <v>307</v>
      </c>
    </row>
    <row r="119" spans="1:6" ht="12.75">
      <c r="A119" s="34">
        <v>116</v>
      </c>
      <c r="B119" s="38" t="s">
        <v>23</v>
      </c>
      <c r="C119" s="34" t="s">
        <v>194</v>
      </c>
      <c r="D119" s="77">
        <v>50000</v>
      </c>
      <c r="E119" s="74">
        <v>50000</v>
      </c>
      <c r="F119" s="64" t="s">
        <v>307</v>
      </c>
    </row>
    <row r="120" spans="1:6" ht="12.75">
      <c r="A120" s="34">
        <v>117</v>
      </c>
      <c r="B120" s="38" t="s">
        <v>23</v>
      </c>
      <c r="C120" s="34" t="s">
        <v>195</v>
      </c>
      <c r="D120" s="77">
        <v>15000</v>
      </c>
      <c r="E120" s="74">
        <v>15000</v>
      </c>
      <c r="F120" s="64" t="s">
        <v>307</v>
      </c>
    </row>
    <row r="121" spans="1:6" ht="12.75">
      <c r="A121" s="34">
        <v>118</v>
      </c>
      <c r="B121" s="38" t="s">
        <v>23</v>
      </c>
      <c r="C121" s="34" t="s">
        <v>183</v>
      </c>
      <c r="D121" s="77">
        <v>4000</v>
      </c>
      <c r="E121" s="74">
        <v>4000</v>
      </c>
      <c r="F121" s="64" t="s">
        <v>307</v>
      </c>
    </row>
    <row r="122" spans="1:6" ht="12.75">
      <c r="A122" s="34">
        <v>119</v>
      </c>
      <c r="B122" s="38" t="s">
        <v>23</v>
      </c>
      <c r="C122" s="34" t="s">
        <v>196</v>
      </c>
      <c r="D122" s="77">
        <v>15000</v>
      </c>
      <c r="E122" s="74">
        <v>15000</v>
      </c>
      <c r="F122" s="64" t="s">
        <v>307</v>
      </c>
    </row>
    <row r="123" spans="1:6" ht="12.75">
      <c r="A123" s="34">
        <v>120</v>
      </c>
      <c r="B123" s="38" t="s">
        <v>23</v>
      </c>
      <c r="C123" s="34" t="s">
        <v>197</v>
      </c>
      <c r="D123" s="77">
        <v>25000</v>
      </c>
      <c r="E123" s="74">
        <v>25000</v>
      </c>
      <c r="F123" s="64" t="s">
        <v>307</v>
      </c>
    </row>
    <row r="124" spans="1:6" ht="12.75">
      <c r="A124" s="34">
        <v>121</v>
      </c>
      <c r="B124" s="38" t="s">
        <v>23</v>
      </c>
      <c r="C124" s="34" t="s">
        <v>180</v>
      </c>
      <c r="D124" s="77">
        <v>28000</v>
      </c>
      <c r="E124" s="74">
        <v>28000</v>
      </c>
      <c r="F124" s="64" t="s">
        <v>307</v>
      </c>
    </row>
    <row r="125" spans="1:6" ht="12.75">
      <c r="A125" s="34">
        <v>122</v>
      </c>
      <c r="B125" s="38" t="s">
        <v>23</v>
      </c>
      <c r="C125" s="34" t="s">
        <v>181</v>
      </c>
      <c r="D125" s="77">
        <v>28000</v>
      </c>
      <c r="E125" s="74">
        <v>28000</v>
      </c>
      <c r="F125" s="64" t="s">
        <v>307</v>
      </c>
    </row>
    <row r="126" spans="1:6" ht="12.75">
      <c r="A126" s="34">
        <v>123</v>
      </c>
      <c r="B126" s="38" t="s">
        <v>23</v>
      </c>
      <c r="C126" s="34" t="s">
        <v>198</v>
      </c>
      <c r="D126" s="77">
        <v>6000</v>
      </c>
      <c r="E126" s="74">
        <v>6000</v>
      </c>
      <c r="F126" s="64" t="s">
        <v>307</v>
      </c>
    </row>
    <row r="127" spans="1:6" ht="12.75">
      <c r="A127" s="34">
        <v>124</v>
      </c>
      <c r="B127" s="38" t="s">
        <v>7</v>
      </c>
      <c r="C127" s="34" t="s">
        <v>111</v>
      </c>
      <c r="D127" s="77">
        <v>150000</v>
      </c>
      <c r="E127" s="74">
        <v>150000</v>
      </c>
      <c r="F127" s="64" t="s">
        <v>307</v>
      </c>
    </row>
    <row r="128" spans="1:6" ht="12.75">
      <c r="A128" s="34">
        <v>125</v>
      </c>
      <c r="B128" s="38" t="s">
        <v>7</v>
      </c>
      <c r="C128" s="34" t="s">
        <v>270</v>
      </c>
      <c r="D128" s="77">
        <v>150000</v>
      </c>
      <c r="E128" s="74">
        <v>150000</v>
      </c>
      <c r="F128" s="64" t="s">
        <v>307</v>
      </c>
    </row>
    <row r="129" spans="1:6" ht="12.75">
      <c r="A129" s="34">
        <v>126</v>
      </c>
      <c r="B129" s="38" t="s">
        <v>24</v>
      </c>
      <c r="C129" s="34" t="s">
        <v>226</v>
      </c>
      <c r="D129" s="77">
        <v>3500</v>
      </c>
      <c r="E129" s="74">
        <v>3500</v>
      </c>
      <c r="F129" s="64" t="s">
        <v>307</v>
      </c>
    </row>
    <row r="130" spans="1:6" ht="12.75">
      <c r="A130" s="34">
        <v>127</v>
      </c>
      <c r="B130" s="38" t="s">
        <v>24</v>
      </c>
      <c r="C130" s="34" t="s">
        <v>206</v>
      </c>
      <c r="D130" s="77">
        <v>16000</v>
      </c>
      <c r="E130" s="74">
        <v>16000</v>
      </c>
      <c r="F130" s="64" t="s">
        <v>307</v>
      </c>
    </row>
    <row r="131" spans="1:6" ht="12.75">
      <c r="A131" s="34">
        <v>128</v>
      </c>
      <c r="B131" s="38" t="s">
        <v>24</v>
      </c>
      <c r="C131" s="34" t="s">
        <v>225</v>
      </c>
      <c r="D131" s="79">
        <v>3500</v>
      </c>
      <c r="E131" s="74">
        <v>0</v>
      </c>
      <c r="F131" s="64">
        <v>1</v>
      </c>
    </row>
    <row r="132" spans="1:6" ht="12.75">
      <c r="A132" s="34">
        <v>129</v>
      </c>
      <c r="B132" s="38" t="s">
        <v>24</v>
      </c>
      <c r="C132" s="34" t="s">
        <v>203</v>
      </c>
      <c r="D132" s="77">
        <v>5000</v>
      </c>
      <c r="E132" s="74">
        <v>5000</v>
      </c>
      <c r="F132" s="64" t="s">
        <v>307</v>
      </c>
    </row>
    <row r="133" spans="1:6" ht="12.75">
      <c r="A133" s="34">
        <v>130</v>
      </c>
      <c r="B133" s="38" t="s">
        <v>24</v>
      </c>
      <c r="C133" s="34" t="s">
        <v>207</v>
      </c>
      <c r="D133" s="77">
        <v>32000</v>
      </c>
      <c r="E133" s="74">
        <v>32000</v>
      </c>
      <c r="F133" s="64" t="s">
        <v>307</v>
      </c>
    </row>
    <row r="134" spans="1:6" ht="12.75">
      <c r="A134" s="34">
        <v>131</v>
      </c>
      <c r="B134" s="38" t="s">
        <v>24</v>
      </c>
      <c r="C134" s="34" t="s">
        <v>204</v>
      </c>
      <c r="D134" s="77">
        <v>15000</v>
      </c>
      <c r="E134" s="74">
        <v>15000</v>
      </c>
      <c r="F134" s="64" t="s">
        <v>307</v>
      </c>
    </row>
    <row r="135" spans="1:6" ht="12.75">
      <c r="A135" s="34">
        <v>132</v>
      </c>
      <c r="B135" s="38" t="s">
        <v>24</v>
      </c>
      <c r="C135" s="34" t="s">
        <v>216</v>
      </c>
      <c r="D135" s="77">
        <v>7000</v>
      </c>
      <c r="E135" s="74">
        <v>7000</v>
      </c>
      <c r="F135" s="64" t="s">
        <v>307</v>
      </c>
    </row>
    <row r="136" spans="1:6" ht="12.75">
      <c r="A136" s="34">
        <v>133</v>
      </c>
      <c r="B136" s="38" t="s">
        <v>24</v>
      </c>
      <c r="C136" s="34" t="s">
        <v>205</v>
      </c>
      <c r="D136" s="77">
        <v>16000</v>
      </c>
      <c r="E136" s="74">
        <v>16000</v>
      </c>
      <c r="F136" s="64" t="s">
        <v>307</v>
      </c>
    </row>
    <row r="137" spans="1:6" ht="12.75">
      <c r="A137" s="34">
        <v>134</v>
      </c>
      <c r="B137" s="38" t="s">
        <v>24</v>
      </c>
      <c r="C137" s="34" t="s">
        <v>209</v>
      </c>
      <c r="D137" s="77">
        <v>20000</v>
      </c>
      <c r="E137" s="74">
        <v>20000</v>
      </c>
      <c r="F137" s="64" t="s">
        <v>307</v>
      </c>
    </row>
    <row r="138" spans="1:6" ht="12.75">
      <c r="A138" s="34">
        <v>135</v>
      </c>
      <c r="B138" s="38" t="s">
        <v>24</v>
      </c>
      <c r="C138" s="34" t="s">
        <v>210</v>
      </c>
      <c r="D138" s="77">
        <v>20000</v>
      </c>
      <c r="E138" s="74">
        <v>20000</v>
      </c>
      <c r="F138" s="64" t="s">
        <v>307</v>
      </c>
    </row>
    <row r="139" spans="1:6" ht="12.75">
      <c r="A139" s="34">
        <v>136</v>
      </c>
      <c r="B139" s="38" t="s">
        <v>24</v>
      </c>
      <c r="C139" s="34" t="s">
        <v>214</v>
      </c>
      <c r="D139" s="77">
        <v>7000</v>
      </c>
      <c r="E139" s="74">
        <v>7000</v>
      </c>
      <c r="F139" s="64" t="s">
        <v>307</v>
      </c>
    </row>
    <row r="140" spans="1:6" ht="12.75">
      <c r="A140" s="34">
        <v>137</v>
      </c>
      <c r="B140" s="38" t="s">
        <v>24</v>
      </c>
      <c r="C140" s="34" t="s">
        <v>211</v>
      </c>
      <c r="D140" s="77">
        <v>8000</v>
      </c>
      <c r="E140" s="74">
        <v>8000</v>
      </c>
      <c r="F140" s="64" t="s">
        <v>307</v>
      </c>
    </row>
    <row r="141" spans="1:6" ht="12.75">
      <c r="A141" s="34">
        <v>138</v>
      </c>
      <c r="B141" s="38" t="s">
        <v>24</v>
      </c>
      <c r="C141" s="34" t="s">
        <v>215</v>
      </c>
      <c r="D141" s="77">
        <v>7000</v>
      </c>
      <c r="E141" s="74">
        <v>7000</v>
      </c>
      <c r="F141" s="64" t="s">
        <v>307</v>
      </c>
    </row>
    <row r="142" spans="1:6" ht="12.75">
      <c r="A142" s="34">
        <v>139</v>
      </c>
      <c r="B142" s="38" t="s">
        <v>24</v>
      </c>
      <c r="C142" s="34" t="s">
        <v>199</v>
      </c>
      <c r="D142" s="77">
        <v>7000</v>
      </c>
      <c r="E142" s="74">
        <v>7000</v>
      </c>
      <c r="F142" s="64" t="s">
        <v>307</v>
      </c>
    </row>
    <row r="143" spans="1:6" ht="12.75">
      <c r="A143" s="34">
        <v>140</v>
      </c>
      <c r="B143" s="38" t="s">
        <v>24</v>
      </c>
      <c r="C143" s="34" t="s">
        <v>218</v>
      </c>
      <c r="D143" s="77">
        <v>5000</v>
      </c>
      <c r="E143" s="74">
        <v>5000</v>
      </c>
      <c r="F143" s="64" t="s">
        <v>307</v>
      </c>
    </row>
    <row r="144" spans="1:6" ht="12.75">
      <c r="A144" s="34">
        <v>141</v>
      </c>
      <c r="B144" s="38" t="s">
        <v>24</v>
      </c>
      <c r="C144" s="34" t="s">
        <v>219</v>
      </c>
      <c r="D144" s="77">
        <v>10000</v>
      </c>
      <c r="E144" s="74">
        <v>10000</v>
      </c>
      <c r="F144" s="64" t="s">
        <v>307</v>
      </c>
    </row>
    <row r="145" spans="1:6" ht="12.75">
      <c r="A145" s="34">
        <v>142</v>
      </c>
      <c r="B145" s="38" t="s">
        <v>24</v>
      </c>
      <c r="C145" s="34" t="s">
        <v>201</v>
      </c>
      <c r="D145" s="79">
        <v>7000</v>
      </c>
      <c r="E145" s="74">
        <v>0</v>
      </c>
      <c r="F145" s="64">
        <v>1</v>
      </c>
    </row>
    <row r="146" spans="1:6" ht="12.75">
      <c r="A146" s="34">
        <v>143</v>
      </c>
      <c r="B146" s="38" t="s">
        <v>24</v>
      </c>
      <c r="C146" s="34" t="s">
        <v>221</v>
      </c>
      <c r="D146" s="77">
        <v>31500</v>
      </c>
      <c r="E146" s="74">
        <v>31500</v>
      </c>
      <c r="F146" s="64" t="s">
        <v>307</v>
      </c>
    </row>
    <row r="147" spans="1:6" ht="12.75">
      <c r="A147" s="34">
        <v>144</v>
      </c>
      <c r="B147" s="38" t="s">
        <v>24</v>
      </c>
      <c r="C147" s="34" t="s">
        <v>220</v>
      </c>
      <c r="D147" s="77">
        <v>31500</v>
      </c>
      <c r="E147" s="74">
        <v>31500</v>
      </c>
      <c r="F147" s="64" t="s">
        <v>307</v>
      </c>
    </row>
    <row r="148" spans="1:6" ht="12.75">
      <c r="A148" s="34">
        <v>145</v>
      </c>
      <c r="B148" s="38" t="s">
        <v>24</v>
      </c>
      <c r="C148" s="34" t="s">
        <v>223</v>
      </c>
      <c r="D148" s="77">
        <v>7500</v>
      </c>
      <c r="E148" s="74">
        <v>7500</v>
      </c>
      <c r="F148" s="64" t="s">
        <v>307</v>
      </c>
    </row>
    <row r="149" spans="1:6" ht="12.75">
      <c r="A149" s="34">
        <v>146</v>
      </c>
      <c r="B149" s="38" t="s">
        <v>24</v>
      </c>
      <c r="C149" s="34" t="s">
        <v>222</v>
      </c>
      <c r="D149" s="77">
        <v>31500</v>
      </c>
      <c r="E149" s="74">
        <v>31500</v>
      </c>
      <c r="F149" s="64" t="s">
        <v>307</v>
      </c>
    </row>
    <row r="150" spans="1:6" ht="12.75">
      <c r="A150" s="34">
        <v>147</v>
      </c>
      <c r="B150" s="38" t="s">
        <v>24</v>
      </c>
      <c r="C150" s="34" t="s">
        <v>217</v>
      </c>
      <c r="D150" s="77">
        <v>7000</v>
      </c>
      <c r="E150" s="74">
        <v>7000</v>
      </c>
      <c r="F150" s="64" t="s">
        <v>307</v>
      </c>
    </row>
    <row r="151" spans="1:6" ht="12.75">
      <c r="A151" s="34">
        <v>148</v>
      </c>
      <c r="B151" s="38" t="s">
        <v>24</v>
      </c>
      <c r="C151" s="34" t="s">
        <v>202</v>
      </c>
      <c r="D151" s="77">
        <v>7000</v>
      </c>
      <c r="E151" s="74">
        <v>7000</v>
      </c>
      <c r="F151" s="64" t="s">
        <v>307</v>
      </c>
    </row>
    <row r="152" spans="1:6" ht="12.75">
      <c r="A152" s="34">
        <v>149</v>
      </c>
      <c r="B152" s="38" t="s">
        <v>24</v>
      </c>
      <c r="C152" s="34" t="s">
        <v>213</v>
      </c>
      <c r="D152" s="79">
        <v>8000</v>
      </c>
      <c r="E152" s="74">
        <v>0</v>
      </c>
      <c r="F152" s="64">
        <v>1</v>
      </c>
    </row>
    <row r="153" spans="1:6" ht="12.75">
      <c r="A153" s="34">
        <v>150</v>
      </c>
      <c r="B153" s="38" t="s">
        <v>24</v>
      </c>
      <c r="C153" s="34" t="s">
        <v>224</v>
      </c>
      <c r="D153" s="77">
        <v>3500</v>
      </c>
      <c r="E153" s="74">
        <v>3500</v>
      </c>
      <c r="F153" s="64" t="s">
        <v>307</v>
      </c>
    </row>
    <row r="154" spans="1:6" ht="12.75">
      <c r="A154" s="34">
        <v>151</v>
      </c>
      <c r="B154" s="38" t="s">
        <v>24</v>
      </c>
      <c r="C154" s="34" t="s">
        <v>200</v>
      </c>
      <c r="D154" s="77">
        <v>7000</v>
      </c>
      <c r="E154" s="74">
        <v>7000</v>
      </c>
      <c r="F154" s="64" t="s">
        <v>307</v>
      </c>
    </row>
    <row r="155" spans="1:6" ht="12.75">
      <c r="A155" s="34">
        <v>152</v>
      </c>
      <c r="B155" s="38" t="s">
        <v>24</v>
      </c>
      <c r="C155" s="34" t="s">
        <v>208</v>
      </c>
      <c r="D155" s="77">
        <v>32000</v>
      </c>
      <c r="E155" s="74">
        <v>32000</v>
      </c>
      <c r="F155" s="64" t="s">
        <v>307</v>
      </c>
    </row>
    <row r="156" spans="1:6" ht="12.75">
      <c r="A156" s="34">
        <v>153</v>
      </c>
      <c r="B156" s="38" t="s">
        <v>24</v>
      </c>
      <c r="C156" s="34" t="s">
        <v>212</v>
      </c>
      <c r="D156" s="79">
        <v>8000</v>
      </c>
      <c r="E156" s="74">
        <v>0</v>
      </c>
      <c r="F156" s="64">
        <v>1</v>
      </c>
    </row>
    <row r="157" spans="1:6" ht="12.75">
      <c r="A157" s="34">
        <v>154</v>
      </c>
      <c r="B157" s="39" t="s">
        <v>32</v>
      </c>
      <c r="C157" s="12" t="s">
        <v>291</v>
      </c>
      <c r="D157" s="58">
        <v>0</v>
      </c>
      <c r="E157" s="73">
        <v>2500</v>
      </c>
      <c r="F157" s="64">
        <v>1</v>
      </c>
    </row>
    <row r="158" spans="1:6" ht="12.75">
      <c r="A158" s="34">
        <v>155</v>
      </c>
      <c r="B158" s="38" t="s">
        <v>32</v>
      </c>
      <c r="C158" s="34" t="s">
        <v>232</v>
      </c>
      <c r="D158" s="78">
        <v>5250</v>
      </c>
      <c r="E158" s="74">
        <v>2000</v>
      </c>
      <c r="F158" s="64">
        <v>1</v>
      </c>
    </row>
    <row r="159" spans="1:6" ht="12.75">
      <c r="A159" s="34">
        <v>156</v>
      </c>
      <c r="B159" s="39" t="s">
        <v>32</v>
      </c>
      <c r="C159" s="12" t="s">
        <v>292</v>
      </c>
      <c r="D159" s="58">
        <v>0</v>
      </c>
      <c r="E159" s="73">
        <v>3000</v>
      </c>
      <c r="F159" s="64">
        <v>1</v>
      </c>
    </row>
    <row r="160" spans="1:6" ht="12.75">
      <c r="A160" s="34">
        <v>157</v>
      </c>
      <c r="B160" s="38" t="s">
        <v>32</v>
      </c>
      <c r="C160" s="34" t="s">
        <v>227</v>
      </c>
      <c r="D160" s="77">
        <v>8000</v>
      </c>
      <c r="E160" s="74">
        <v>8000</v>
      </c>
      <c r="F160" s="64" t="s">
        <v>307</v>
      </c>
    </row>
    <row r="161" spans="1:6" ht="12.75">
      <c r="A161" s="34">
        <v>158</v>
      </c>
      <c r="B161" s="38" t="s">
        <v>32</v>
      </c>
      <c r="C161" s="34" t="s">
        <v>231</v>
      </c>
      <c r="D161" s="78">
        <v>5250</v>
      </c>
      <c r="E161" s="74">
        <v>0</v>
      </c>
      <c r="F161" s="64">
        <v>1</v>
      </c>
    </row>
    <row r="162" spans="1:6" ht="12.75">
      <c r="A162" s="34">
        <v>159</v>
      </c>
      <c r="B162" s="38" t="s">
        <v>32</v>
      </c>
      <c r="C162" s="34" t="s">
        <v>228</v>
      </c>
      <c r="D162" s="78">
        <v>4000</v>
      </c>
      <c r="E162" s="74">
        <v>3000</v>
      </c>
      <c r="F162" s="64">
        <v>1</v>
      </c>
    </row>
    <row r="163" spans="1:6" ht="12.75">
      <c r="A163" s="34">
        <v>160</v>
      </c>
      <c r="B163" s="38" t="s">
        <v>32</v>
      </c>
      <c r="C163" s="34" t="s">
        <v>293</v>
      </c>
      <c r="D163" s="77">
        <v>8000</v>
      </c>
      <c r="E163" s="74">
        <v>8000</v>
      </c>
      <c r="F163" s="64" t="s">
        <v>307</v>
      </c>
    </row>
    <row r="164" spans="1:6" ht="12.75">
      <c r="A164" s="34">
        <v>161</v>
      </c>
      <c r="B164" s="38" t="s">
        <v>32</v>
      </c>
      <c r="C164" s="34" t="s">
        <v>230</v>
      </c>
      <c r="D164" s="78">
        <v>5250</v>
      </c>
      <c r="E164" s="74">
        <v>4500</v>
      </c>
      <c r="F164" s="64">
        <v>1</v>
      </c>
    </row>
    <row r="165" spans="1:6" ht="12.75">
      <c r="A165" s="34">
        <v>162</v>
      </c>
      <c r="B165" s="39" t="s">
        <v>32</v>
      </c>
      <c r="C165" s="12" t="s">
        <v>294</v>
      </c>
      <c r="D165" s="58">
        <v>0</v>
      </c>
      <c r="E165" s="73">
        <v>4500</v>
      </c>
      <c r="F165" s="64">
        <v>1</v>
      </c>
    </row>
    <row r="166" spans="1:6" ht="12.75">
      <c r="A166" s="34">
        <v>163</v>
      </c>
      <c r="B166" s="39" t="s">
        <v>32</v>
      </c>
      <c r="C166" s="12" t="s">
        <v>295</v>
      </c>
      <c r="D166" s="58">
        <v>0</v>
      </c>
      <c r="E166" s="73">
        <v>2500</v>
      </c>
      <c r="F166" s="64">
        <v>1</v>
      </c>
    </row>
    <row r="167" spans="1:6" ht="12.75">
      <c r="A167" s="34">
        <v>164</v>
      </c>
      <c r="B167" s="38" t="s">
        <v>32</v>
      </c>
      <c r="C167" s="34" t="s">
        <v>229</v>
      </c>
      <c r="D167" s="78">
        <v>5250</v>
      </c>
      <c r="E167" s="74">
        <v>3000</v>
      </c>
      <c r="F167" s="64">
        <v>1</v>
      </c>
    </row>
    <row r="168" spans="1:6" ht="12.75">
      <c r="A168" s="34">
        <v>165</v>
      </c>
      <c r="B168" s="38" t="s">
        <v>82</v>
      </c>
      <c r="C168" s="34" t="s">
        <v>233</v>
      </c>
      <c r="D168" s="78">
        <v>15000</v>
      </c>
      <c r="E168" s="74">
        <v>0</v>
      </c>
      <c r="F168" s="64">
        <v>1</v>
      </c>
    </row>
    <row r="169" spans="1:6" ht="12.75">
      <c r="A169" s="34">
        <v>166</v>
      </c>
      <c r="B169" s="38" t="s">
        <v>82</v>
      </c>
      <c r="C169" s="34" t="s">
        <v>234</v>
      </c>
      <c r="D169" s="77">
        <v>20000</v>
      </c>
      <c r="E169" s="74">
        <v>20000</v>
      </c>
      <c r="F169" s="64" t="s">
        <v>307</v>
      </c>
    </row>
    <row r="170" spans="1:6" ht="12.75">
      <c r="A170" s="34">
        <v>167</v>
      </c>
      <c r="B170" s="38" t="s">
        <v>82</v>
      </c>
      <c r="C170" s="34" t="s">
        <v>235</v>
      </c>
      <c r="D170" s="77">
        <v>920</v>
      </c>
      <c r="E170" s="74">
        <v>920</v>
      </c>
      <c r="F170" s="64" t="s">
        <v>307</v>
      </c>
    </row>
    <row r="171" spans="1:6" ht="12.75">
      <c r="A171" s="34">
        <v>168</v>
      </c>
      <c r="B171" s="38" t="s">
        <v>82</v>
      </c>
      <c r="C171" s="34" t="s">
        <v>236</v>
      </c>
      <c r="D171" s="78">
        <v>16000</v>
      </c>
      <c r="E171" s="74">
        <v>20000</v>
      </c>
      <c r="F171" s="64">
        <v>1</v>
      </c>
    </row>
    <row r="172" spans="1:6" ht="12.75">
      <c r="A172" s="34">
        <v>169</v>
      </c>
      <c r="B172" s="38" t="s">
        <v>82</v>
      </c>
      <c r="C172" s="34" t="s">
        <v>237</v>
      </c>
      <c r="D172" s="78">
        <v>7300</v>
      </c>
      <c r="E172" s="74">
        <v>3000</v>
      </c>
      <c r="F172" s="64">
        <v>1</v>
      </c>
    </row>
    <row r="173" spans="1:6" ht="12.75">
      <c r="A173" s="34">
        <v>170</v>
      </c>
      <c r="B173" s="38" t="s">
        <v>82</v>
      </c>
      <c r="C173" s="34" t="s">
        <v>238</v>
      </c>
      <c r="D173" s="78">
        <v>800</v>
      </c>
      <c r="E173" s="74">
        <v>0</v>
      </c>
      <c r="F173" s="64">
        <v>1</v>
      </c>
    </row>
    <row r="174" spans="1:6" ht="12.75">
      <c r="A174" s="34">
        <v>171</v>
      </c>
      <c r="B174" s="38" t="s">
        <v>82</v>
      </c>
      <c r="C174" s="34" t="s">
        <v>239</v>
      </c>
      <c r="D174" s="77">
        <v>7500</v>
      </c>
      <c r="E174" s="74">
        <v>7500</v>
      </c>
      <c r="F174" s="64" t="s">
        <v>307</v>
      </c>
    </row>
    <row r="175" spans="1:6" ht="12.75">
      <c r="A175" s="34">
        <v>172</v>
      </c>
      <c r="B175" s="38" t="s">
        <v>82</v>
      </c>
      <c r="C175" s="34" t="s">
        <v>240</v>
      </c>
      <c r="D175" s="77">
        <v>10000</v>
      </c>
      <c r="E175" s="74">
        <v>10000</v>
      </c>
      <c r="F175" s="64" t="s">
        <v>307</v>
      </c>
    </row>
    <row r="176" spans="1:6" ht="12.75">
      <c r="A176" s="34">
        <v>173</v>
      </c>
      <c r="B176" s="38" t="s">
        <v>82</v>
      </c>
      <c r="C176" s="34" t="s">
        <v>241</v>
      </c>
      <c r="D176" s="78">
        <v>16000</v>
      </c>
      <c r="E176" s="74">
        <v>20000</v>
      </c>
      <c r="F176" s="64">
        <v>1</v>
      </c>
    </row>
    <row r="177" spans="1:6" ht="12.75">
      <c r="A177" s="34">
        <v>174</v>
      </c>
      <c r="B177" s="38" t="s">
        <v>82</v>
      </c>
      <c r="C177" s="34" t="s">
        <v>242</v>
      </c>
      <c r="D177" s="77">
        <v>24000</v>
      </c>
      <c r="E177" s="74">
        <v>24000</v>
      </c>
      <c r="F177" s="64" t="s">
        <v>307</v>
      </c>
    </row>
    <row r="178" spans="1:6" ht="12.75">
      <c r="A178" s="34">
        <v>175</v>
      </c>
      <c r="B178" s="38" t="s">
        <v>82</v>
      </c>
      <c r="C178" s="34" t="s">
        <v>243</v>
      </c>
      <c r="D178" s="77">
        <v>2500</v>
      </c>
      <c r="E178" s="74">
        <v>2500</v>
      </c>
      <c r="F178" s="64" t="s">
        <v>307</v>
      </c>
    </row>
    <row r="179" spans="1:6" ht="12.75">
      <c r="A179" s="34">
        <v>176</v>
      </c>
      <c r="B179" s="38" t="s">
        <v>82</v>
      </c>
      <c r="C179" s="34" t="s">
        <v>244</v>
      </c>
      <c r="D179" s="77">
        <v>20000</v>
      </c>
      <c r="E179" s="74">
        <v>20000</v>
      </c>
      <c r="F179" s="64" t="s">
        <v>307</v>
      </c>
    </row>
    <row r="180" spans="1:6" ht="12.75">
      <c r="A180" s="34">
        <v>177</v>
      </c>
      <c r="B180" s="38" t="s">
        <v>82</v>
      </c>
      <c r="C180" s="34" t="s">
        <v>245</v>
      </c>
      <c r="D180" s="78">
        <v>2500</v>
      </c>
      <c r="E180" s="74">
        <v>7500</v>
      </c>
      <c r="F180" s="64">
        <v>1</v>
      </c>
    </row>
    <row r="181" spans="1:6" ht="12.75">
      <c r="A181" s="34">
        <v>178</v>
      </c>
      <c r="B181" s="38" t="s">
        <v>82</v>
      </c>
      <c r="C181" s="34" t="s">
        <v>246</v>
      </c>
      <c r="D181" s="77">
        <v>20000</v>
      </c>
      <c r="E181" s="74">
        <v>20000</v>
      </c>
      <c r="F181" s="64" t="s">
        <v>307</v>
      </c>
    </row>
    <row r="182" spans="1:6" ht="12.75">
      <c r="A182" s="34">
        <v>179</v>
      </c>
      <c r="B182" s="38" t="s">
        <v>82</v>
      </c>
      <c r="C182" s="34" t="s">
        <v>247</v>
      </c>
      <c r="D182" s="78">
        <v>800</v>
      </c>
      <c r="E182" s="74">
        <v>0</v>
      </c>
      <c r="F182" s="64">
        <v>1</v>
      </c>
    </row>
    <row r="183" spans="1:6" ht="12.75">
      <c r="A183" s="34">
        <v>180</v>
      </c>
      <c r="B183" s="38" t="s">
        <v>82</v>
      </c>
      <c r="C183" s="34" t="s">
        <v>248</v>
      </c>
      <c r="D183" s="77">
        <v>7500</v>
      </c>
      <c r="E183" s="74">
        <v>7500</v>
      </c>
      <c r="F183" s="64" t="s">
        <v>307</v>
      </c>
    </row>
    <row r="184" spans="1:6" ht="12.75">
      <c r="A184" s="34">
        <v>181</v>
      </c>
      <c r="B184" s="38" t="s">
        <v>82</v>
      </c>
      <c r="C184" s="34" t="s">
        <v>249</v>
      </c>
      <c r="D184" s="78">
        <v>14670</v>
      </c>
      <c r="E184" s="74">
        <v>20000</v>
      </c>
      <c r="F184" s="64">
        <v>1</v>
      </c>
    </row>
    <row r="185" spans="1:6" ht="12.75">
      <c r="A185" s="34">
        <v>182</v>
      </c>
      <c r="B185" s="38" t="s">
        <v>82</v>
      </c>
      <c r="C185" s="34" t="s">
        <v>250</v>
      </c>
      <c r="D185" s="78">
        <v>7500</v>
      </c>
      <c r="E185" s="74">
        <v>8500</v>
      </c>
      <c r="F185" s="64">
        <v>1</v>
      </c>
    </row>
    <row r="186" spans="1:6" ht="12.75">
      <c r="A186" s="34">
        <v>183</v>
      </c>
      <c r="B186" s="38" t="s">
        <v>82</v>
      </c>
      <c r="C186" s="34" t="s">
        <v>251</v>
      </c>
      <c r="D186" s="77">
        <v>7500</v>
      </c>
      <c r="E186" s="74">
        <v>7500</v>
      </c>
      <c r="F186" s="64" t="s">
        <v>307</v>
      </c>
    </row>
    <row r="187" spans="1:6" ht="12.75">
      <c r="A187" s="34">
        <v>184</v>
      </c>
      <c r="B187" s="38" t="s">
        <v>82</v>
      </c>
      <c r="C187" s="34" t="s">
        <v>252</v>
      </c>
      <c r="D187" s="78">
        <v>6000</v>
      </c>
      <c r="E187" s="74">
        <v>10000</v>
      </c>
      <c r="F187" s="64">
        <v>1</v>
      </c>
    </row>
    <row r="188" spans="1:6" ht="12.75">
      <c r="A188" s="34">
        <v>185</v>
      </c>
      <c r="B188" s="38" t="s">
        <v>82</v>
      </c>
      <c r="C188" s="34" t="s">
        <v>253</v>
      </c>
      <c r="D188" s="77">
        <v>10000</v>
      </c>
      <c r="E188" s="74">
        <v>10000</v>
      </c>
      <c r="F188" s="64" t="s">
        <v>307</v>
      </c>
    </row>
    <row r="189" spans="1:6" ht="12.75">
      <c r="A189" s="34">
        <v>186</v>
      </c>
      <c r="B189" s="38" t="s">
        <v>82</v>
      </c>
      <c r="C189" s="34" t="s">
        <v>254</v>
      </c>
      <c r="D189" s="77">
        <v>10000</v>
      </c>
      <c r="E189" s="74">
        <v>10000</v>
      </c>
      <c r="F189" s="64" t="s">
        <v>307</v>
      </c>
    </row>
    <row r="190" spans="1:6" ht="12.75">
      <c r="A190" s="34">
        <v>187</v>
      </c>
      <c r="B190" s="38" t="s">
        <v>82</v>
      </c>
      <c r="C190" s="34" t="s">
        <v>255</v>
      </c>
      <c r="D190" s="77">
        <v>10000</v>
      </c>
      <c r="E190" s="74">
        <v>10000</v>
      </c>
      <c r="F190" s="64" t="s">
        <v>307</v>
      </c>
    </row>
    <row r="191" spans="1:6" ht="12.75">
      <c r="A191" s="34">
        <v>188</v>
      </c>
      <c r="B191" s="38" t="s">
        <v>82</v>
      </c>
      <c r="C191" s="34" t="s">
        <v>256</v>
      </c>
      <c r="D191" s="78">
        <v>10500</v>
      </c>
      <c r="E191" s="74">
        <v>3000</v>
      </c>
      <c r="F191" s="64">
        <v>1</v>
      </c>
    </row>
    <row r="192" spans="1:6" ht="12.75">
      <c r="A192" s="34">
        <v>189</v>
      </c>
      <c r="B192" s="38" t="s">
        <v>82</v>
      </c>
      <c r="C192" s="34" t="s">
        <v>257</v>
      </c>
      <c r="D192" s="77">
        <v>20000</v>
      </c>
      <c r="E192" s="74">
        <v>20000</v>
      </c>
      <c r="F192" s="64" t="s">
        <v>307</v>
      </c>
    </row>
    <row r="193" spans="1:6" ht="12.75">
      <c r="A193" s="34">
        <v>190</v>
      </c>
      <c r="B193" s="38" t="s">
        <v>82</v>
      </c>
      <c r="C193" s="34" t="s">
        <v>258</v>
      </c>
      <c r="D193" s="77">
        <v>20000</v>
      </c>
      <c r="E193" s="74">
        <v>20000</v>
      </c>
      <c r="F193" s="64" t="s">
        <v>307</v>
      </c>
    </row>
    <row r="194" spans="1:6" ht="12.75">
      <c r="A194" s="34">
        <v>191</v>
      </c>
      <c r="B194" s="38" t="s">
        <v>82</v>
      </c>
      <c r="C194" s="34" t="s">
        <v>259</v>
      </c>
      <c r="D194" s="77">
        <v>6000</v>
      </c>
      <c r="E194" s="74">
        <v>6000</v>
      </c>
      <c r="F194" s="64" t="s">
        <v>307</v>
      </c>
    </row>
    <row r="195" spans="1:6" ht="12.75">
      <c r="A195" s="34">
        <v>192</v>
      </c>
      <c r="B195" s="38" t="s">
        <v>82</v>
      </c>
      <c r="C195" s="34" t="s">
        <v>260</v>
      </c>
      <c r="D195" s="78">
        <v>1500</v>
      </c>
      <c r="E195" s="74">
        <v>6570</v>
      </c>
      <c r="F195" s="64">
        <v>1</v>
      </c>
    </row>
    <row r="196" spans="1:6" ht="12.75">
      <c r="A196" s="34">
        <v>193</v>
      </c>
      <c r="B196" s="38" t="s">
        <v>82</v>
      </c>
      <c r="C196" s="34" t="s">
        <v>261</v>
      </c>
      <c r="D196" s="77">
        <v>20000</v>
      </c>
      <c r="E196" s="74">
        <v>20000</v>
      </c>
      <c r="F196" s="64" t="s">
        <v>307</v>
      </c>
    </row>
    <row r="197" spans="1:6" ht="12.75">
      <c r="A197" s="34">
        <v>194</v>
      </c>
      <c r="B197" s="38" t="s">
        <v>82</v>
      </c>
      <c r="C197" s="34" t="s">
        <v>262</v>
      </c>
      <c r="D197" s="77">
        <v>25000</v>
      </c>
      <c r="E197" s="74">
        <v>25000</v>
      </c>
      <c r="F197" s="64" t="s">
        <v>307</v>
      </c>
    </row>
    <row r="198" spans="1:6" ht="12.75">
      <c r="A198" s="34">
        <v>195</v>
      </c>
      <c r="B198" s="38" t="s">
        <v>82</v>
      </c>
      <c r="C198" s="34" t="s">
        <v>263</v>
      </c>
      <c r="D198" s="77">
        <v>7500</v>
      </c>
      <c r="E198" s="74">
        <v>7500</v>
      </c>
      <c r="F198" s="64" t="s">
        <v>307</v>
      </c>
    </row>
    <row r="199" spans="1:6" ht="12.75">
      <c r="A199" s="34">
        <v>196</v>
      </c>
      <c r="B199" s="38" t="s">
        <v>39</v>
      </c>
      <c r="C199" s="34" t="s">
        <v>264</v>
      </c>
      <c r="D199" s="77">
        <v>10000</v>
      </c>
      <c r="E199" s="74">
        <v>10000</v>
      </c>
      <c r="F199" s="64" t="s">
        <v>307</v>
      </c>
    </row>
    <row r="200" spans="1:6" ht="12.75">
      <c r="A200" s="34">
        <v>197</v>
      </c>
      <c r="B200" s="38" t="s">
        <v>39</v>
      </c>
      <c r="C200" s="34" t="s">
        <v>265</v>
      </c>
      <c r="D200" s="77">
        <v>2500</v>
      </c>
      <c r="E200" s="74">
        <v>2500</v>
      </c>
      <c r="F200" s="64" t="s">
        <v>307</v>
      </c>
    </row>
    <row r="201" spans="1:6" ht="12.75">
      <c r="A201" s="34">
        <v>198</v>
      </c>
      <c r="B201" s="38" t="s">
        <v>39</v>
      </c>
      <c r="C201" s="34" t="s">
        <v>266</v>
      </c>
      <c r="D201" s="77">
        <v>5000</v>
      </c>
      <c r="E201" s="74">
        <v>5000</v>
      </c>
      <c r="F201" s="64" t="s">
        <v>307</v>
      </c>
    </row>
    <row r="202" spans="1:6" ht="12.75">
      <c r="A202" s="34">
        <v>199</v>
      </c>
      <c r="B202" s="38" t="s">
        <v>39</v>
      </c>
      <c r="C202" s="34" t="s">
        <v>267</v>
      </c>
      <c r="D202" s="77">
        <v>2500</v>
      </c>
      <c r="E202" s="74">
        <v>2500</v>
      </c>
      <c r="F202" s="64" t="s">
        <v>307</v>
      </c>
    </row>
    <row r="203" spans="1:6" ht="12.75">
      <c r="A203" s="34">
        <v>200</v>
      </c>
      <c r="B203" s="38" t="s">
        <v>39</v>
      </c>
      <c r="C203" s="34" t="s">
        <v>268</v>
      </c>
      <c r="D203" s="77">
        <v>10000</v>
      </c>
      <c r="E203" s="74">
        <v>10000</v>
      </c>
      <c r="F203" s="64" t="s">
        <v>307</v>
      </c>
    </row>
    <row r="204" spans="1:6" ht="12.75">
      <c r="A204" s="34">
        <v>201</v>
      </c>
      <c r="B204" s="38" t="s">
        <v>39</v>
      </c>
      <c r="C204" s="34" t="s">
        <v>269</v>
      </c>
      <c r="D204" s="77">
        <v>20000</v>
      </c>
      <c r="E204" s="74">
        <v>20000</v>
      </c>
      <c r="F204" s="64" t="s">
        <v>307</v>
      </c>
    </row>
    <row r="205" spans="1:6" ht="12.75">
      <c r="A205" s="34">
        <v>202</v>
      </c>
      <c r="B205" s="38" t="s">
        <v>11</v>
      </c>
      <c r="C205" s="34" t="s">
        <v>425</v>
      </c>
      <c r="D205" s="78">
        <v>0</v>
      </c>
      <c r="E205" s="74">
        <v>10000</v>
      </c>
      <c r="F205" s="64">
        <v>2</v>
      </c>
    </row>
    <row r="206" spans="1:6" ht="12.75">
      <c r="A206" s="34">
        <v>203</v>
      </c>
      <c r="B206" s="38" t="s">
        <v>11</v>
      </c>
      <c r="C206" s="34" t="s">
        <v>426</v>
      </c>
      <c r="D206" s="78">
        <v>0</v>
      </c>
      <c r="E206" s="74">
        <v>10000</v>
      </c>
      <c r="F206" s="64">
        <v>2</v>
      </c>
    </row>
    <row r="207" spans="1:6" ht="12.75">
      <c r="A207" s="34">
        <v>204</v>
      </c>
      <c r="B207" s="38" t="s">
        <v>11</v>
      </c>
      <c r="C207" s="34" t="s">
        <v>427</v>
      </c>
      <c r="D207" s="78">
        <v>0</v>
      </c>
      <c r="E207" s="74">
        <v>10000</v>
      </c>
      <c r="F207" s="64">
        <v>2</v>
      </c>
    </row>
    <row r="208" spans="1:6" ht="12.75">
      <c r="A208" s="34">
        <v>205</v>
      </c>
      <c r="B208" s="38" t="s">
        <v>11</v>
      </c>
      <c r="C208" s="34" t="s">
        <v>428</v>
      </c>
      <c r="D208" s="78">
        <v>0</v>
      </c>
      <c r="E208" s="74">
        <v>10000</v>
      </c>
      <c r="F208" s="64">
        <v>2</v>
      </c>
    </row>
    <row r="209" spans="1:6" ht="12.75">
      <c r="A209" s="34">
        <v>206</v>
      </c>
      <c r="B209" s="38" t="s">
        <v>11</v>
      </c>
      <c r="C209" s="34" t="s">
        <v>429</v>
      </c>
      <c r="D209" s="78">
        <v>0</v>
      </c>
      <c r="E209" s="74">
        <v>10000</v>
      </c>
      <c r="F209" s="64">
        <v>2</v>
      </c>
    </row>
    <row r="210" spans="1:6" ht="12.75">
      <c r="A210" s="34">
        <v>207</v>
      </c>
      <c r="B210" s="38" t="s">
        <v>11</v>
      </c>
      <c r="C210" s="34" t="s">
        <v>430</v>
      </c>
      <c r="D210" s="78">
        <v>0</v>
      </c>
      <c r="E210" s="74">
        <v>10000</v>
      </c>
      <c r="F210" s="64">
        <v>2</v>
      </c>
    </row>
    <row r="211" spans="1:6" ht="12.75">
      <c r="A211" s="34">
        <v>208</v>
      </c>
      <c r="B211" s="38" t="s">
        <v>12</v>
      </c>
      <c r="C211" s="34" t="s">
        <v>431</v>
      </c>
      <c r="D211" s="78">
        <v>0</v>
      </c>
      <c r="E211" s="74">
        <v>10000</v>
      </c>
      <c r="F211" s="64">
        <v>2</v>
      </c>
    </row>
    <row r="212" spans="1:6" ht="12.75">
      <c r="A212" s="34">
        <v>209</v>
      </c>
      <c r="B212" s="38" t="s">
        <v>20</v>
      </c>
      <c r="C212" s="34" t="s">
        <v>432</v>
      </c>
      <c r="D212" s="78">
        <v>0</v>
      </c>
      <c r="E212" s="74">
        <v>10000</v>
      </c>
      <c r="F212" s="64">
        <v>2</v>
      </c>
    </row>
    <row r="213" spans="1:6" ht="12.75">
      <c r="A213" s="34">
        <v>210</v>
      </c>
      <c r="B213" s="38" t="s">
        <v>24</v>
      </c>
      <c r="C213" s="34" t="s">
        <v>433</v>
      </c>
      <c r="D213" s="78">
        <v>0</v>
      </c>
      <c r="E213" s="74">
        <v>10000</v>
      </c>
      <c r="F213" s="64">
        <v>2</v>
      </c>
    </row>
    <row r="214" spans="1:6" ht="12.75">
      <c r="A214" s="34">
        <v>211</v>
      </c>
      <c r="B214" s="38" t="s">
        <v>30</v>
      </c>
      <c r="C214" s="34" t="s">
        <v>434</v>
      </c>
      <c r="D214" s="78">
        <v>0</v>
      </c>
      <c r="E214" s="74">
        <v>10000</v>
      </c>
      <c r="F214" s="64">
        <v>2</v>
      </c>
    </row>
    <row r="215" spans="1:6" ht="12.75">
      <c r="A215" s="34">
        <v>212</v>
      </c>
      <c r="B215" s="38" t="s">
        <v>30</v>
      </c>
      <c r="C215" s="34" t="s">
        <v>435</v>
      </c>
      <c r="D215" s="78">
        <v>0</v>
      </c>
      <c r="E215" s="74">
        <v>10000</v>
      </c>
      <c r="F215" s="64">
        <v>2</v>
      </c>
    </row>
    <row r="216" spans="1:6" ht="12.75">
      <c r="A216" s="34">
        <v>213</v>
      </c>
      <c r="B216" s="38" t="s">
        <v>30</v>
      </c>
      <c r="C216" s="34" t="s">
        <v>436</v>
      </c>
      <c r="D216" s="78">
        <v>0</v>
      </c>
      <c r="E216" s="74">
        <v>10000</v>
      </c>
      <c r="F216" s="64">
        <v>2</v>
      </c>
    </row>
    <row r="217" spans="1:6" ht="12.75">
      <c r="A217" s="34">
        <v>214</v>
      </c>
      <c r="B217" s="38" t="s">
        <v>30</v>
      </c>
      <c r="C217" s="34" t="s">
        <v>437</v>
      </c>
      <c r="D217" s="78">
        <v>0</v>
      </c>
      <c r="E217" s="74">
        <v>10000</v>
      </c>
      <c r="F217" s="64">
        <v>2</v>
      </c>
    </row>
    <row r="218" spans="1:6" ht="12.75">
      <c r="A218" s="34">
        <v>215</v>
      </c>
      <c r="B218" s="38" t="s">
        <v>0</v>
      </c>
      <c r="C218" s="34" t="s">
        <v>438</v>
      </c>
      <c r="D218" s="78">
        <v>0</v>
      </c>
      <c r="E218" s="74">
        <v>10000</v>
      </c>
      <c r="F218" s="64">
        <v>2</v>
      </c>
    </row>
    <row r="219" spans="1:6" ht="12.75">
      <c r="A219" s="34">
        <v>216</v>
      </c>
      <c r="B219" s="38" t="s">
        <v>0</v>
      </c>
      <c r="C219" s="34" t="s">
        <v>439</v>
      </c>
      <c r="D219" s="78">
        <v>0</v>
      </c>
      <c r="E219" s="74">
        <v>10000</v>
      </c>
      <c r="F219" s="64">
        <v>2</v>
      </c>
    </row>
    <row r="220" spans="1:7" ht="12.75">
      <c r="A220" s="34">
        <v>217</v>
      </c>
      <c r="B220" s="38" t="s">
        <v>37</v>
      </c>
      <c r="C220" s="34" t="s">
        <v>440</v>
      </c>
      <c r="D220" s="78">
        <v>0</v>
      </c>
      <c r="E220" s="74">
        <v>10000</v>
      </c>
      <c r="F220" s="64">
        <v>2</v>
      </c>
      <c r="G220" s="1"/>
    </row>
    <row r="221" spans="1:7" ht="12.75">
      <c r="A221" s="34">
        <v>218</v>
      </c>
      <c r="B221" s="38" t="s">
        <v>82</v>
      </c>
      <c r="C221" s="34" t="s">
        <v>441</v>
      </c>
      <c r="D221" s="78">
        <v>0</v>
      </c>
      <c r="E221" s="74">
        <v>3000</v>
      </c>
      <c r="F221" s="64">
        <v>2</v>
      </c>
      <c r="G221" s="3"/>
    </row>
    <row r="222" spans="1:6" ht="12.75">
      <c r="A222" s="34">
        <v>219</v>
      </c>
      <c r="B222" s="38" t="s">
        <v>82</v>
      </c>
      <c r="C222" s="34" t="s">
        <v>442</v>
      </c>
      <c r="D222" s="78">
        <v>0</v>
      </c>
      <c r="E222" s="74">
        <v>3000</v>
      </c>
      <c r="F222" s="64">
        <v>2</v>
      </c>
    </row>
    <row r="223" spans="1:6" ht="12.75">
      <c r="A223" s="34">
        <v>220</v>
      </c>
      <c r="B223" s="38" t="s">
        <v>82</v>
      </c>
      <c r="C223" s="34" t="s">
        <v>443</v>
      </c>
      <c r="D223" s="78">
        <v>0</v>
      </c>
      <c r="E223" s="74">
        <v>3000</v>
      </c>
      <c r="F223" s="64">
        <v>2</v>
      </c>
    </row>
    <row r="224" spans="1:6" ht="12.75">
      <c r="A224" s="34">
        <v>221</v>
      </c>
      <c r="B224" s="38" t="s">
        <v>82</v>
      </c>
      <c r="C224" s="34" t="s">
        <v>444</v>
      </c>
      <c r="D224" s="78">
        <v>0</v>
      </c>
      <c r="E224" s="74">
        <v>3000</v>
      </c>
      <c r="F224" s="64">
        <v>2</v>
      </c>
    </row>
    <row r="225" spans="1:6" ht="12.75">
      <c r="A225" s="34">
        <v>222</v>
      </c>
      <c r="B225" s="38" t="s">
        <v>82</v>
      </c>
      <c r="C225" s="34" t="s">
        <v>445</v>
      </c>
      <c r="D225" s="78">
        <v>0</v>
      </c>
      <c r="E225" s="74">
        <v>3000</v>
      </c>
      <c r="F225" s="64">
        <v>2</v>
      </c>
    </row>
    <row r="226" spans="1:6" ht="12.75">
      <c r="A226" s="34">
        <v>223</v>
      </c>
      <c r="B226" s="38" t="s">
        <v>82</v>
      </c>
      <c r="C226" s="34" t="s">
        <v>446</v>
      </c>
      <c r="D226" s="78">
        <v>0</v>
      </c>
      <c r="E226" s="74">
        <v>3000</v>
      </c>
      <c r="F226" s="64">
        <v>2</v>
      </c>
    </row>
    <row r="227" spans="1:6" ht="12.75">
      <c r="A227" s="34">
        <v>224</v>
      </c>
      <c r="B227" s="38" t="s">
        <v>82</v>
      </c>
      <c r="C227" s="34" t="s">
        <v>447</v>
      </c>
      <c r="D227" s="78">
        <v>0</v>
      </c>
      <c r="E227" s="74">
        <v>3000</v>
      </c>
      <c r="F227" s="64">
        <v>2</v>
      </c>
    </row>
    <row r="228" spans="1:6" ht="12.75">
      <c r="A228" s="34">
        <v>225</v>
      </c>
      <c r="B228" s="38" t="s">
        <v>82</v>
      </c>
      <c r="C228" s="34" t="s">
        <v>448</v>
      </c>
      <c r="D228" s="78">
        <v>0</v>
      </c>
      <c r="E228" s="74">
        <v>3000</v>
      </c>
      <c r="F228" s="64">
        <v>2</v>
      </c>
    </row>
    <row r="229" spans="1:6" ht="12.75">
      <c r="A229" s="34">
        <v>226</v>
      </c>
      <c r="B229" s="38" t="s">
        <v>82</v>
      </c>
      <c r="C229" s="34" t="s">
        <v>449</v>
      </c>
      <c r="D229" s="78">
        <v>0</v>
      </c>
      <c r="E229" s="74">
        <v>3000</v>
      </c>
      <c r="F229" s="64">
        <v>2</v>
      </c>
    </row>
    <row r="230" spans="1:9" ht="12.75">
      <c r="A230" s="40"/>
      <c r="B230" s="40" t="s">
        <v>2</v>
      </c>
      <c r="C230" s="40"/>
      <c r="D230" s="80">
        <f>SUM(D4:D229)</f>
        <v>3306890</v>
      </c>
      <c r="E230" s="63">
        <f>SUM(E4:E229)</f>
        <v>3216890</v>
      </c>
      <c r="F230" s="65"/>
      <c r="I230" s="41"/>
    </row>
    <row r="231" ht="12.75">
      <c r="E231" s="41"/>
    </row>
    <row r="232" spans="1:6" ht="12.75">
      <c r="A232" s="7" t="s">
        <v>83</v>
      </c>
      <c r="B232" s="2"/>
      <c r="C232" s="2"/>
      <c r="D232" s="66"/>
      <c r="E232" s="6"/>
      <c r="F232" s="6"/>
    </row>
    <row r="233" spans="1:6" ht="12.75">
      <c r="A233" s="100" t="s">
        <v>452</v>
      </c>
      <c r="B233" s="100"/>
      <c r="C233" s="100"/>
      <c r="D233" s="100"/>
      <c r="E233" s="100"/>
      <c r="F233" s="100"/>
    </row>
    <row r="234" spans="1:6" ht="12.75">
      <c r="A234" s="100" t="s">
        <v>451</v>
      </c>
      <c r="B234" s="100"/>
      <c r="C234" s="100"/>
      <c r="D234" s="100"/>
      <c r="E234" s="100"/>
      <c r="F234" s="100"/>
    </row>
    <row r="235" spans="1:5" ht="12.75">
      <c r="A235" s="99" t="s">
        <v>450</v>
      </c>
      <c r="B235" s="99"/>
      <c r="C235" s="99"/>
      <c r="D235" s="99"/>
      <c r="E235" s="99"/>
    </row>
  </sheetData>
  <sheetProtection/>
  <mergeCells count="4">
    <mergeCell ref="A235:E235"/>
    <mergeCell ref="A1:F1"/>
    <mergeCell ref="A233:F233"/>
    <mergeCell ref="A234:F234"/>
  </mergeCells>
  <printOptions/>
  <pageMargins left="0.3937007874015748" right="0.3937007874015748" top="0.3937007874015748" bottom="0.4724409448818898" header="0.31496062992125984" footer="0.2755905511811024"/>
  <pageSetup horizontalDpi="600" verticalDpi="600" orientation="portrait" paperSize="9" r:id="rId1"/>
  <headerFooter>
    <oddFooter>&amp;C&amp;9strana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branislav.strecansky</dc:creator>
  <cp:keywords/>
  <dc:description/>
  <cp:lastModifiedBy>Branislav Strečanský</cp:lastModifiedBy>
  <cp:lastPrinted>2012-07-24T05:30:26Z</cp:lastPrinted>
  <dcterms:created xsi:type="dcterms:W3CDTF">2011-06-21T12:51:20Z</dcterms:created>
  <dcterms:modified xsi:type="dcterms:W3CDTF">2012-08-28T04:16:28Z</dcterms:modified>
  <cp:category/>
  <cp:version/>
  <cp:contentType/>
  <cp:contentStatus/>
</cp:coreProperties>
</file>