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15" windowHeight="7740" activeTab="0"/>
  </bookViews>
  <sheets>
    <sheet name="Ziadost" sheetId="1" r:id="rId1"/>
  </sheets>
  <definedNames>
    <definedName name="_xlnm.Print_Area" localSheetId="0">'Ziadost'!$A$1:$D$62</definedName>
  </definedNames>
  <calcPr fullCalcOnLoad="1"/>
</workbook>
</file>

<file path=xl/sharedStrings.xml><?xml version="1.0" encoding="utf-8"?>
<sst xmlns="http://schemas.openxmlformats.org/spreadsheetml/2006/main" count="1037" uniqueCount="518">
  <si>
    <t>Slovenský curlingový zväz</t>
  </si>
  <si>
    <t>Slovenský futbalový zväz</t>
  </si>
  <si>
    <t>Slovenský zväz hádzanej</t>
  </si>
  <si>
    <t>Slovenský zväz ľadového hokeja</t>
  </si>
  <si>
    <t>Slovenský zväz pozemného hokeja</t>
  </si>
  <si>
    <t>Slovenský zväz vodného póla</t>
  </si>
  <si>
    <t>Slovenská volejbalová federácia</t>
  </si>
  <si>
    <t>Slovenský atletický zväz</t>
  </si>
  <si>
    <t>Slovenský zväz bedmintonu</t>
  </si>
  <si>
    <t>Slovenský zväz biatlonu</t>
  </si>
  <si>
    <t>Slovenský zväz bobistov</t>
  </si>
  <si>
    <t>Slovenská asociácia boxerov amatérov</t>
  </si>
  <si>
    <t>Slovenský zväz cyklistiky</t>
  </si>
  <si>
    <t>Slovenský zväz judo</t>
  </si>
  <si>
    <t>Slovenská golfová asociácia</t>
  </si>
  <si>
    <t>Slovenský zväz modernej gymnastiky</t>
  </si>
  <si>
    <t>Slovenská gymnastická federácia</t>
  </si>
  <si>
    <t>Slovenský zväz jachtingu</t>
  </si>
  <si>
    <t>Slovenská jazdecká federácia</t>
  </si>
  <si>
    <t>Slovenský zväz kanoistiky na divokej vode</t>
  </si>
  <si>
    <t>Slovenský zväz rýchlostnej kanoistiky</t>
  </si>
  <si>
    <t>Slovenský krasokorčuliarsky zväz</t>
  </si>
  <si>
    <t>Slovenský lukostrelecký zväz</t>
  </si>
  <si>
    <t>Slovenská lyžiarska asociácia</t>
  </si>
  <si>
    <t>Slovenský zväz moderného päťboja</t>
  </si>
  <si>
    <t>Slovenská plavecká federácia</t>
  </si>
  <si>
    <t>Slovenský rýchlokorčuliarsky zväz</t>
  </si>
  <si>
    <t>Slovenský zväz sánkarov</t>
  </si>
  <si>
    <t>Slovenský stolnotenisový zväz</t>
  </si>
  <si>
    <t>Slovenský strelecký zväz</t>
  </si>
  <si>
    <t>Slovenský šermiarsky zväz</t>
  </si>
  <si>
    <t>Slovenská asociácia taekwondo WTF</t>
  </si>
  <si>
    <t>Slovenský tenisový zväz</t>
  </si>
  <si>
    <t>Slovenská triatlonová únia</t>
  </si>
  <si>
    <t>Slovenský veslársky zväz</t>
  </si>
  <si>
    <t>Slovenský zväz vzpierania</t>
  </si>
  <si>
    <t>Slovenský zápasnícky zväz</t>
  </si>
  <si>
    <t>Žiadateľ:</t>
  </si>
  <si>
    <t>Poskytovateľ:</t>
  </si>
  <si>
    <t>Ministerstvo školstva, vedy, výskumu a športu
Slovenskej republiky</t>
  </si>
  <si>
    <t>Sekcia štátnej starostlivosti o šport</t>
  </si>
  <si>
    <t>Stromová 1, 813 30 Bratislava 1</t>
  </si>
  <si>
    <t>Právna forma</t>
  </si>
  <si>
    <t>Obec</t>
  </si>
  <si>
    <t>PSČ</t>
  </si>
  <si>
    <t>IČO</t>
  </si>
  <si>
    <t>Číslo účtu aj s kódom banky</t>
  </si>
  <si>
    <t>Telefón štatutárneho zástupcu</t>
  </si>
  <si>
    <t>Mobil kontaktnej osoby</t>
  </si>
  <si>
    <t>E-mail kontaktnej osoby</t>
  </si>
  <si>
    <t>Telefón kontaktnej osoby</t>
  </si>
  <si>
    <t>Fax kontaktnej osoby</t>
  </si>
  <si>
    <t>B: Čestne vyhlasujem, že:</t>
  </si>
  <si>
    <t xml:space="preserve">     - žiadateľ má vysporiadané finančné vzťahy so štátnym rozpočtom,</t>
  </si>
  <si>
    <t xml:space="preserve">     - voči žiadateľovi nie je vedený výkon rozhodnutia,</t>
  </si>
  <si>
    <t>C: Súhlasím so zhromažďovaním, spracovávaním a zverejňovaním poskytnutých údajov.</t>
  </si>
  <si>
    <t>D: K žiadosti prikladám:</t>
  </si>
  <si>
    <t>štatutárny zástupca</t>
  </si>
  <si>
    <t>občianske združenie</t>
  </si>
  <si>
    <t>Junácka 6</t>
  </si>
  <si>
    <t>832 80</t>
  </si>
  <si>
    <t>Bratislava 3</t>
  </si>
  <si>
    <t>0200</t>
  </si>
  <si>
    <t>generálny sekretár</t>
  </si>
  <si>
    <t>37841866</t>
  </si>
  <si>
    <t>M. Benku 38</t>
  </si>
  <si>
    <t>920 01</t>
  </si>
  <si>
    <t>Hlohovec</t>
  </si>
  <si>
    <t>lipnik@post.sk</t>
  </si>
  <si>
    <t>www.curling.sk</t>
  </si>
  <si>
    <t>René Šimanský</t>
  </si>
  <si>
    <t>00687308</t>
  </si>
  <si>
    <t>Trnavská cesta 100</t>
  </si>
  <si>
    <t>821 01</t>
  </si>
  <si>
    <t>Bratislava 2</t>
  </si>
  <si>
    <t>7500</t>
  </si>
  <si>
    <t>office@futbalsfz.sk</t>
  </si>
  <si>
    <t>www.futbalsfz.sk</t>
  </si>
  <si>
    <t>Ján Kováčik</t>
  </si>
  <si>
    <t>prezident</t>
  </si>
  <si>
    <t>Silvia Štefániková</t>
  </si>
  <si>
    <t>30774772</t>
  </si>
  <si>
    <t>szh@slovakhandball.sk</t>
  </si>
  <si>
    <t>www.slovakhandball.sk</t>
  </si>
  <si>
    <t>Jaroslav Holeša</t>
  </si>
  <si>
    <t>Martin Simonides</t>
  </si>
  <si>
    <t>30845386</t>
  </si>
  <si>
    <t>szlh@szlh.sk, baluska@szlh.sk</t>
  </si>
  <si>
    <t>www.szlh.sk</t>
  </si>
  <si>
    <t>Igor Nemeček</t>
  </si>
  <si>
    <t>Otto Sýkora</t>
  </si>
  <si>
    <t>31751075</t>
  </si>
  <si>
    <t>Jurkovičova 5</t>
  </si>
  <si>
    <t>831 06</t>
  </si>
  <si>
    <t>szph@szph.sk</t>
  </si>
  <si>
    <t>www.szph.sk</t>
  </si>
  <si>
    <t>Ľudmila Pastorová</t>
  </si>
  <si>
    <t>predseda</t>
  </si>
  <si>
    <t>Zuzana Strapková</t>
  </si>
  <si>
    <t>Bratislava 5</t>
  </si>
  <si>
    <t>00686646</t>
  </si>
  <si>
    <t>szvp@netax.sk</t>
  </si>
  <si>
    <t>www.szvp.sk</t>
  </si>
  <si>
    <t>Juraj Kula</t>
  </si>
  <si>
    <t>Stanislav Vaňo</t>
  </si>
  <si>
    <t>00688819</t>
  </si>
  <si>
    <t>svf@svf.sk</t>
  </si>
  <si>
    <t>www.svf.sk</t>
  </si>
  <si>
    <t>Ľubor Halanda</t>
  </si>
  <si>
    <t>36063835</t>
  </si>
  <si>
    <t>saz@atlet.sk</t>
  </si>
  <si>
    <t>www.atletikasvk.sk</t>
  </si>
  <si>
    <t>Anna Kirnová</t>
  </si>
  <si>
    <t>30811546</t>
  </si>
  <si>
    <t>Slovenská 19</t>
  </si>
  <si>
    <t>080 01</t>
  </si>
  <si>
    <t>Prešov</t>
  </si>
  <si>
    <t>5600</t>
  </si>
  <si>
    <t>sekretar@bedminton.sk</t>
  </si>
  <si>
    <t>www.bedminton.sk</t>
  </si>
  <si>
    <t>Peter Tarcala</t>
  </si>
  <si>
    <t>35656743</t>
  </si>
  <si>
    <t>Partizánska cesta 71</t>
  </si>
  <si>
    <t>974 01</t>
  </si>
  <si>
    <t>Banská Bystrica</t>
  </si>
  <si>
    <t>0900</t>
  </si>
  <si>
    <t>svk@biathlon.sk</t>
  </si>
  <si>
    <t>www.biathlon.sk</t>
  </si>
  <si>
    <t>Ján Hyža</t>
  </si>
  <si>
    <t>Peter Neuschl</t>
  </si>
  <si>
    <t>36067580</t>
  </si>
  <si>
    <t>Líščie údolie 134</t>
  </si>
  <si>
    <t>841 04</t>
  </si>
  <si>
    <t>Bratislava 4</t>
  </si>
  <si>
    <t>1100</t>
  </si>
  <si>
    <t>szb@boby.sk</t>
  </si>
  <si>
    <t>www.boby.sk</t>
  </si>
  <si>
    <t>Milan Jagnešák</t>
  </si>
  <si>
    <t>Zdenka Jagnešáková</t>
  </si>
  <si>
    <t>31744621</t>
  </si>
  <si>
    <t>831 04</t>
  </si>
  <si>
    <t>Mierové námestie 940/1</t>
  </si>
  <si>
    <t>924 01</t>
  </si>
  <si>
    <t>Galanta</t>
  </si>
  <si>
    <t>saba@sztk.sk</t>
  </si>
  <si>
    <t>www.skboxing.sk</t>
  </si>
  <si>
    <t>Andrej Kostka</t>
  </si>
  <si>
    <t>Tibor Hornig</t>
  </si>
  <si>
    <t>00684112</t>
  </si>
  <si>
    <t>szc@cyklistikaszc.sk</t>
  </si>
  <si>
    <t>www.cyklistikaszc.sk</t>
  </si>
  <si>
    <t>Peter Privara</t>
  </si>
  <si>
    <t>Mikuláš Rapčan</t>
  </si>
  <si>
    <t>17308518</t>
  </si>
  <si>
    <t>szj@judo.sk</t>
  </si>
  <si>
    <t>www.judo.sk</t>
  </si>
  <si>
    <t>Ján Krišanda</t>
  </si>
  <si>
    <t>Radovan Furda</t>
  </si>
  <si>
    <t>37888374</t>
  </si>
  <si>
    <t>Horná Lehota - Tále 100</t>
  </si>
  <si>
    <t>976 51</t>
  </si>
  <si>
    <t>Horná Lehota</t>
  </si>
  <si>
    <t>Kukučínova 26</t>
  </si>
  <si>
    <t>831 02</t>
  </si>
  <si>
    <t>1111</t>
  </si>
  <si>
    <t>skga@skga.sk</t>
  </si>
  <si>
    <t>www.skga.sk</t>
  </si>
  <si>
    <t>Ľudovít Ujhelyi</t>
  </si>
  <si>
    <t>Lucie Korpa-Ondová</t>
  </si>
  <si>
    <t>00688339</t>
  </si>
  <si>
    <t>Trnavská 39</t>
  </si>
  <si>
    <t>szmg@szmg.sk</t>
  </si>
  <si>
    <t>www.szmg.sk</t>
  </si>
  <si>
    <t>Darina Kubeková</t>
  </si>
  <si>
    <t>Silvia Rohlíčková</t>
  </si>
  <si>
    <t>00688321</t>
  </si>
  <si>
    <t>gymnastics@sgf.sk</t>
  </si>
  <si>
    <t>www.sgf.sk</t>
  </si>
  <si>
    <t>Ján Novák</t>
  </si>
  <si>
    <t>Monika Šišková</t>
  </si>
  <si>
    <t>30793211</t>
  </si>
  <si>
    <t>szj@sailing.sk</t>
  </si>
  <si>
    <t>www.sailing.sk</t>
  </si>
  <si>
    <t>Marián Babjak</t>
  </si>
  <si>
    <t>Helena Pospišilová</t>
  </si>
  <si>
    <t>31787801</t>
  </si>
  <si>
    <t>svkeqfed@hotmail.com</t>
  </si>
  <si>
    <t>www.sjf.sk</t>
  </si>
  <si>
    <t>Andrej Glatz</t>
  </si>
  <si>
    <t>Jaroslava Látalová</t>
  </si>
  <si>
    <t>30845068</t>
  </si>
  <si>
    <t>office@canoeslalom.sk</t>
  </si>
  <si>
    <t>www.canoeslalom.sk</t>
  </si>
  <si>
    <t>Ján Šácha</t>
  </si>
  <si>
    <t>12664863</t>
  </si>
  <si>
    <t>Trnavská cesta 104</t>
  </si>
  <si>
    <t>821 04</t>
  </si>
  <si>
    <t>bergendi@bergendi.sk</t>
  </si>
  <si>
    <t>www.canoe.sk</t>
  </si>
  <si>
    <t>Robert Petriska</t>
  </si>
  <si>
    <t>Boris Bergendi</t>
  </si>
  <si>
    <t>31805540</t>
  </si>
  <si>
    <t>skrz@sztk.sk</t>
  </si>
  <si>
    <t>www.kraso.sk</t>
  </si>
  <si>
    <t>Hrachovcová Mária</t>
  </si>
  <si>
    <t>Fabianová Viera</t>
  </si>
  <si>
    <t>30793009</t>
  </si>
  <si>
    <t>office@archerysvk.sk</t>
  </si>
  <si>
    <t>www.archerysvk.sk</t>
  </si>
  <si>
    <t>Matúš Durný</t>
  </si>
  <si>
    <t>Alena Hurbanová</t>
  </si>
  <si>
    <t>42133700</t>
  </si>
  <si>
    <t>Nový Smokovec 44</t>
  </si>
  <si>
    <t>062 01</t>
  </si>
  <si>
    <t>Vysoké Tatry</t>
  </si>
  <si>
    <t>sekretariat@slovak-ski.sk</t>
  </si>
  <si>
    <t>www.slovak-ski.sk</t>
  </si>
  <si>
    <t>Janka Gantnerová</t>
  </si>
  <si>
    <t>Petra Kurcábová</t>
  </si>
  <si>
    <t>30788714</t>
  </si>
  <si>
    <t>smpa@pentathlon.sk</t>
  </si>
  <si>
    <t>www.pentathlon.sk</t>
  </si>
  <si>
    <t>Vladimír Miller</t>
  </si>
  <si>
    <t>Dušan Poláček</t>
  </si>
  <si>
    <t>36068764</t>
  </si>
  <si>
    <t>spf@slovanet.sk</t>
  </si>
  <si>
    <t>www.swimmsvk.sk</t>
  </si>
  <si>
    <t>Jozef Bazálik</t>
  </si>
  <si>
    <t>Lívia Allárová</t>
  </si>
  <si>
    <t>30688060</t>
  </si>
  <si>
    <t>Za Hornádom 15</t>
  </si>
  <si>
    <t>052 01</t>
  </si>
  <si>
    <t>Spišská Nová Ves</t>
  </si>
  <si>
    <t>strack@stez.sk</t>
  </si>
  <si>
    <t>www.speedskating.sk</t>
  </si>
  <si>
    <t>Ján Magdoško</t>
  </si>
  <si>
    <t>31989373</t>
  </si>
  <si>
    <t>Starý Smokovec 18074</t>
  </si>
  <si>
    <t>sane@stonline.sk</t>
  </si>
  <si>
    <t>www.sane.sk</t>
  </si>
  <si>
    <t>Walter Marx</t>
  </si>
  <si>
    <t>Mária Jasenčáková</t>
  </si>
  <si>
    <t>30806836</t>
  </si>
  <si>
    <t>Černockého 6</t>
  </si>
  <si>
    <t>831 53</t>
  </si>
  <si>
    <t>sstz1@sstz.sk</t>
  </si>
  <si>
    <t>www.sstz.sk</t>
  </si>
  <si>
    <t>Zdenko Kríž</t>
  </si>
  <si>
    <t>Anton Hamran</t>
  </si>
  <si>
    <t>00603341</t>
  </si>
  <si>
    <t>Wolkrova 4</t>
  </si>
  <si>
    <t>851 01</t>
  </si>
  <si>
    <t>ssz@shooting.sk</t>
  </si>
  <si>
    <t>www.shooting.sk</t>
  </si>
  <si>
    <t>Miloslav Benca</t>
  </si>
  <si>
    <t>Ján Kulich</t>
  </si>
  <si>
    <t>30806437</t>
  </si>
  <si>
    <t>slovakfencing@mail.t-com.sk</t>
  </si>
  <si>
    <t>www.slovak-fencing.sk</t>
  </si>
  <si>
    <t>Miroslav Baránik</t>
  </si>
  <si>
    <t>Tatiana Šebestová</t>
  </si>
  <si>
    <t>30814910</t>
  </si>
  <si>
    <t>Gabriela Ižariková, Trieda SNP 20</t>
  </si>
  <si>
    <t>040 11</t>
  </si>
  <si>
    <t>Košice</t>
  </si>
  <si>
    <t>satkd@orangemail.sk</t>
  </si>
  <si>
    <t>www.satkd-wtf.sk</t>
  </si>
  <si>
    <t>Ivan Nemčok</t>
  </si>
  <si>
    <t>Gabriela Ižariková</t>
  </si>
  <si>
    <t>30811384</t>
  </si>
  <si>
    <t>Príkopova 6</t>
  </si>
  <si>
    <t>831 03</t>
  </si>
  <si>
    <t>stz@stz.sk</t>
  </si>
  <si>
    <t>www.stz.sk</t>
  </si>
  <si>
    <t>Igor Moška</t>
  </si>
  <si>
    <t>Ivan Greguška</t>
  </si>
  <si>
    <t>31745466</t>
  </si>
  <si>
    <t>triathlon@triathlon.sk</t>
  </si>
  <si>
    <t>www.triathlon.sk</t>
  </si>
  <si>
    <t>Jozef Jurášek</t>
  </si>
  <si>
    <t>00688304</t>
  </si>
  <si>
    <t>svz@sztk.sk</t>
  </si>
  <si>
    <t>www.veslovanie.sk</t>
  </si>
  <si>
    <t>Marek Reich</t>
  </si>
  <si>
    <t>Alexander Denes</t>
  </si>
  <si>
    <t>31796079</t>
  </si>
  <si>
    <t>szv@vzpieranie.sk</t>
  </si>
  <si>
    <t>www.vzpieranie.sk</t>
  </si>
  <si>
    <t>Pavol Mutafov</t>
  </si>
  <si>
    <t>Ján Štefanik</t>
  </si>
  <si>
    <t>31791981</t>
  </si>
  <si>
    <t>szz@sztk.sk</t>
  </si>
  <si>
    <t>www.zapasenie.sk</t>
  </si>
  <si>
    <t>Peter Marček</t>
  </si>
  <si>
    <t>Elena Valentová</t>
  </si>
  <si>
    <t>Webové sídlo</t>
  </si>
  <si>
    <t>Názov</t>
  </si>
  <si>
    <t>Kontaktná osoba</t>
  </si>
  <si>
    <t>Slovenská basketbalová asociácia</t>
  </si>
  <si>
    <t>17315166</t>
  </si>
  <si>
    <t>sba@slovakbasket.sk</t>
  </si>
  <si>
    <t>www.ebasket.sk</t>
  </si>
  <si>
    <t>Jaroslav Janáč</t>
  </si>
  <si>
    <t>Nataša Hrisenková</t>
  </si>
  <si>
    <t>Slovenská baseballová federácia</t>
  </si>
  <si>
    <t>30844568</t>
  </si>
  <si>
    <t>office@baseballslovakia.com</t>
  </si>
  <si>
    <t>www.baseballslovakia.com</t>
  </si>
  <si>
    <t>Dušan Noga</t>
  </si>
  <si>
    <t>František Bunta</t>
  </si>
  <si>
    <t>Slovenský zväz florbalu</t>
  </si>
  <si>
    <t>31795421</t>
  </si>
  <si>
    <t>info@floorball.sk</t>
  </si>
  <si>
    <t>www.szfb.sk</t>
  </si>
  <si>
    <t>Daniel Granec</t>
  </si>
  <si>
    <t>Peter Žák</t>
  </si>
  <si>
    <t>Slovenský futsal</t>
  </si>
  <si>
    <t>31825443</t>
  </si>
  <si>
    <t>predseda@futsalslovakia.sk</t>
  </si>
  <si>
    <t>www.futsalslovakia.sk</t>
  </si>
  <si>
    <t>Juraj Totka</t>
  </si>
  <si>
    <t>Ľubomír Menczer</t>
  </si>
  <si>
    <t>3100</t>
  </si>
  <si>
    <t>831 01</t>
  </si>
  <si>
    <t>Slovenská softballová asociácia</t>
  </si>
  <si>
    <t>ssa@sztk.sk</t>
  </si>
  <si>
    <t>www.softball.sk</t>
  </si>
  <si>
    <t>Peter Šelepec</t>
  </si>
  <si>
    <t>Slovenský zväz akrobatického Rock and Rollu</t>
  </si>
  <si>
    <t>30794617</t>
  </si>
  <si>
    <t>1785577057</t>
  </si>
  <si>
    <t>office@rokenrol.sk</t>
  </si>
  <si>
    <t>www.rokenrol.sk</t>
  </si>
  <si>
    <t>Stanislav  Kočiš</t>
  </si>
  <si>
    <t>Andrea Pomajbová</t>
  </si>
  <si>
    <t>Slovenský bowlingový zväz</t>
  </si>
  <si>
    <t>36128147</t>
  </si>
  <si>
    <t>sekretariat@slovakbowling.sk</t>
  </si>
  <si>
    <t>www.slovakbowling.sk</t>
  </si>
  <si>
    <t>Radek Pospíšil</t>
  </si>
  <si>
    <t>Daša Pospíšilová</t>
  </si>
  <si>
    <t>Slovenský horolezecký spolok JAMES</t>
  </si>
  <si>
    <t>00586455</t>
  </si>
  <si>
    <t>office@james.sk</t>
  </si>
  <si>
    <t>www.james.sk</t>
  </si>
  <si>
    <t>Igor Koller</t>
  </si>
  <si>
    <t>Slovenská federácia karate a bojových umení</t>
  </si>
  <si>
    <t>34003975</t>
  </si>
  <si>
    <t>Lamačská cesta 111</t>
  </si>
  <si>
    <t>841 03</t>
  </si>
  <si>
    <t>klementis@karate-slovakia.sk</t>
  </si>
  <si>
    <t>www.karate-slovakia.sk</t>
  </si>
  <si>
    <t>Ladislav Klementis</t>
  </si>
  <si>
    <t>Slovenská asociácia kulturistiky, fitness a silového trojboja</t>
  </si>
  <si>
    <t>30842069</t>
  </si>
  <si>
    <t>office@sakst.sk</t>
  </si>
  <si>
    <t>www.sakst.sk</t>
  </si>
  <si>
    <t>Michal Čapla</t>
  </si>
  <si>
    <t>Ladislav Meško</t>
  </si>
  <si>
    <t>Slovenská nohejbalová asociácia</t>
  </si>
  <si>
    <t>30806887</t>
  </si>
  <si>
    <t>1786468258</t>
  </si>
  <si>
    <t>sna@sztk.sk</t>
  </si>
  <si>
    <t>www.nohejbal-sk.sk</t>
  </si>
  <si>
    <t>Gabriel Viňanský</t>
  </si>
  <si>
    <t>Ján Reháček</t>
  </si>
  <si>
    <t>Slovenský zväz orientačných športov</t>
  </si>
  <si>
    <t>30806518</t>
  </si>
  <si>
    <t>slovakia@orienteering.sk</t>
  </si>
  <si>
    <t>www.orienteering.sk</t>
  </si>
  <si>
    <t>Juraj Nemec</t>
  </si>
  <si>
    <t>Marian Kazík</t>
  </si>
  <si>
    <t>Zväz potápačov Slovenska</t>
  </si>
  <si>
    <t>00585319</t>
  </si>
  <si>
    <t>zps@netax.sk</t>
  </si>
  <si>
    <t>www.zps-diving.sk</t>
  </si>
  <si>
    <t>Roman Baláž</t>
  </si>
  <si>
    <t>Dušan Idešic</t>
  </si>
  <si>
    <t>Slovenská asociácia pretláčania rukou</t>
  </si>
  <si>
    <t>30811686</t>
  </si>
  <si>
    <t>Bajkalská 7</t>
  </si>
  <si>
    <t>sekretariat@armsport.sk</t>
  </si>
  <si>
    <t>www.armsport.sk</t>
  </si>
  <si>
    <t>Marian Čapla</t>
  </si>
  <si>
    <t>Mária Janušicová</t>
  </si>
  <si>
    <t>Slovenský zväz psích záprahov</t>
  </si>
  <si>
    <t>37818058</t>
  </si>
  <si>
    <t>Maša 18</t>
  </si>
  <si>
    <t>053 11</t>
  </si>
  <si>
    <t>Smižany</t>
  </si>
  <si>
    <t>kuvik@arching.sk</t>
  </si>
  <si>
    <t>www.mushing.sk</t>
  </si>
  <si>
    <t>Michal Kuvik</t>
  </si>
  <si>
    <t>Miroslava Fargašová</t>
  </si>
  <si>
    <t>Slovenský zväz rádioamatérov</t>
  </si>
  <si>
    <t>00896896</t>
  </si>
  <si>
    <t>2225-113333012</t>
  </si>
  <si>
    <t>szr@szr.sk</t>
  </si>
  <si>
    <t>www.hamradio.sk</t>
  </si>
  <si>
    <t>Roman Kudláč</t>
  </si>
  <si>
    <t>Zväz vodáctva a raftingu Slovenskej republiky</t>
  </si>
  <si>
    <t>12664901</t>
  </si>
  <si>
    <t>6601101015</t>
  </si>
  <si>
    <t>rafting@stonline.sk</t>
  </si>
  <si>
    <t>www.zvazraftingu.sk</t>
  </si>
  <si>
    <t>Libor Fingerland</t>
  </si>
  <si>
    <t xml:space="preserve">Tomáš Lángh </t>
  </si>
  <si>
    <t>Slovenský zväz rybolovnej techniky</t>
  </si>
  <si>
    <t>31871526</t>
  </si>
  <si>
    <t>Svornosti 69</t>
  </si>
  <si>
    <t>940 77</t>
  </si>
  <si>
    <t>Nové Zámky</t>
  </si>
  <si>
    <t>35-24136172</t>
  </si>
  <si>
    <t>szrtnz@szm.sk</t>
  </si>
  <si>
    <t>Juraj Mészáros</t>
  </si>
  <si>
    <t>Slovenská skialpinistická asociácia</t>
  </si>
  <si>
    <t>37998919</t>
  </si>
  <si>
    <t>Trieda SNP 40</t>
  </si>
  <si>
    <t>ČSA 23</t>
  </si>
  <si>
    <t>office@skialp4u.sk</t>
  </si>
  <si>
    <t>www.skialp4u.sk</t>
  </si>
  <si>
    <t>Miroslav Leitner</t>
  </si>
  <si>
    <t>Snowboardová asociácia Slovenska</t>
  </si>
  <si>
    <t>17331561</t>
  </si>
  <si>
    <t>P. O. Box C-14</t>
  </si>
  <si>
    <t>041 44</t>
  </si>
  <si>
    <t>office@sas-snowboarding.sk</t>
  </si>
  <si>
    <t>www.sas-snowboarding.sk</t>
  </si>
  <si>
    <t>Július Hermély</t>
  </si>
  <si>
    <t>Pavol Lacko</t>
  </si>
  <si>
    <t>Slovenská squashová asociácia</t>
  </si>
  <si>
    <t>30807018</t>
  </si>
  <si>
    <t>832 08</t>
  </si>
  <si>
    <t>gs@squash.sk</t>
  </si>
  <si>
    <t>www.squash.sk</t>
  </si>
  <si>
    <t>Martin Manik</t>
  </si>
  <si>
    <t>Jana Manikova</t>
  </si>
  <si>
    <t>Slovenská asociácia dynamickej streľby</t>
  </si>
  <si>
    <t>30810108</t>
  </si>
  <si>
    <t>Kordíky 138</t>
  </si>
  <si>
    <t>976 34</t>
  </si>
  <si>
    <t>Kodíky</t>
  </si>
  <si>
    <t>prezident@saps.sk</t>
  </si>
  <si>
    <t>www.sads.sk</t>
  </si>
  <si>
    <t>Ján Pálka</t>
  </si>
  <si>
    <t>Slovenský zväz taekwon - Do ITF</t>
  </si>
  <si>
    <t>37938941</t>
  </si>
  <si>
    <t>Ľubochnianska 5</t>
  </si>
  <si>
    <t>080 06</t>
  </si>
  <si>
    <t>Ľubotice pri Prešove</t>
  </si>
  <si>
    <t>Komenského 8/A</t>
  </si>
  <si>
    <t>919 04</t>
  </si>
  <si>
    <t>Smolenice</t>
  </si>
  <si>
    <t>ladislav.hunady@gmail.com</t>
  </si>
  <si>
    <t>www.sztkd-itf.sk</t>
  </si>
  <si>
    <t>Ladislav Huňady</t>
  </si>
  <si>
    <t>Slovenský zväz tanečného športu</t>
  </si>
  <si>
    <t>00684767</t>
  </si>
  <si>
    <t>Račianska 109/c</t>
  </si>
  <si>
    <t>szts@szts.sk</t>
  </si>
  <si>
    <t>www.szts.sk</t>
  </si>
  <si>
    <t>Katarína Baluchová</t>
  </si>
  <si>
    <t>Robert Zbyňovský</t>
  </si>
  <si>
    <t>Slovenský thajský box</t>
  </si>
  <si>
    <t>42007127</t>
  </si>
  <si>
    <t>Internátna 43</t>
  </si>
  <si>
    <t>974 04</t>
  </si>
  <si>
    <t>info@thaiboxing.sk</t>
  </si>
  <si>
    <t>www.thaiboxing.sk</t>
  </si>
  <si>
    <t>Martin Belák</t>
  </si>
  <si>
    <t>Beáta Dupejová</t>
  </si>
  <si>
    <t>Slovenský zväz vodného lyžovania</t>
  </si>
  <si>
    <t>30793203</t>
  </si>
  <si>
    <t>waterski@waterski.sk</t>
  </si>
  <si>
    <t>www.waterski.sk</t>
  </si>
  <si>
    <t>Alexander Vaško</t>
  </si>
  <si>
    <t>Marián Pospišil</t>
  </si>
  <si>
    <t>Slovenský zväz vodného motorizmu</t>
  </si>
  <si>
    <t>00681768</t>
  </si>
  <si>
    <t>szvm@szvm.sk</t>
  </si>
  <si>
    <t>www.szvm.sk</t>
  </si>
  <si>
    <t>Vladimír Slaný</t>
  </si>
  <si>
    <t>Jana Znášiková</t>
  </si>
  <si>
    <t>Miesto uskutočnenia aktivít</t>
  </si>
  <si>
    <t>Termín uskutočnenia aktivít (od - do)</t>
  </si>
  <si>
    <t>Rozpočet</t>
  </si>
  <si>
    <t>Vlastné zdroje</t>
  </si>
  <si>
    <t>Eur</t>
  </si>
  <si>
    <t>Súkromné zdroje</t>
  </si>
  <si>
    <t>Verejné zdroje okrem MŠVVaŠ SR</t>
  </si>
  <si>
    <t>Príjmy spolu</t>
  </si>
  <si>
    <t>Výdavky spolu</t>
  </si>
  <si>
    <t>Požadovaná dotácia z MŠVVaŠ SR (Eur)</t>
  </si>
  <si>
    <t>Počet zapojených škôl do projektu</t>
  </si>
  <si>
    <t>Počet zapojených žiakov do projektu</t>
  </si>
  <si>
    <t>Slovenská republika</t>
  </si>
  <si>
    <t>osobné náklady inštruktorov</t>
  </si>
  <si>
    <t>priestorové zabezpečenie projektu</t>
  </si>
  <si>
    <t>materiálne zabezpečenie projektu</t>
  </si>
  <si>
    <t>iné náklady</t>
  </si>
  <si>
    <t>A: Žiadam o poskytnutie dotácie na zabezpečenie športovania detí, žiakov a študentov</t>
  </si>
  <si>
    <t>Slovenská asociácia korfbalu</t>
  </si>
  <si>
    <t>31940668</t>
  </si>
  <si>
    <t>Ľ. Fullu 56</t>
  </si>
  <si>
    <t>841 05</t>
  </si>
  <si>
    <t>Š. Králika 2</t>
  </si>
  <si>
    <t>841 08</t>
  </si>
  <si>
    <t>valovic@bratislava.sk</t>
  </si>
  <si>
    <t>www.korfbal.sk</t>
  </si>
  <si>
    <t>Marián Valovič</t>
  </si>
  <si>
    <t>Ulica a číslo</t>
  </si>
  <si>
    <t>Štatutárny zástupca (meno, priezvisko, funkcia)</t>
  </si>
  <si>
    <t>1.4.2012 - 30.6.2012</t>
  </si>
  <si>
    <t xml:space="preserve">     1. kópiu stanov žiadateľa alebo iného dokladu osvedčujúceho právnu subjektivitu žiadateľa*,</t>
  </si>
  <si>
    <t xml:space="preserve">     2. kópiu zmluvy o zriadení účtu pre dotácie zo štátneho rozpočtu*,</t>
  </si>
  <si>
    <t xml:space="preserve">     3. predpísané potvrdenia príslušného konkurzného súdu, miestne príslušného správcu dane, príslušného 
          inšpektorátu práce, Sociálnej poisťovne a každej zdravotnej poisťovne,</t>
  </si>
  <si>
    <t xml:space="preserve">     Poznámka: Dokumenty označené * sa nepredkladajú, ak  už boli predložené ministerstvu v roku 2011
                        alebo 2012 a do okamihu predloženia žiadosti neprišlo k ich zmene.</t>
  </si>
  <si>
    <t>Žiadosť o poskytnutie dotácie v oblasti športu v roku 2012
"Športové poukazy - pilotný projekt pre športové zväzy"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</si>
</sst>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13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0" fillId="33" borderId="10" xfId="0" applyFont="1" applyFill="1" applyBorder="1" applyAlignment="1" applyProtection="1">
      <alignment vertical="top"/>
      <protection hidden="1"/>
    </xf>
    <xf numFmtId="4" fontId="0" fillId="33" borderId="14" xfId="0" applyNumberFormat="1" applyFont="1" applyFill="1" applyBorder="1" applyAlignment="1" applyProtection="1">
      <alignment vertical="top"/>
      <protection hidden="1" locked="0"/>
    </xf>
    <xf numFmtId="4" fontId="0" fillId="33" borderId="15" xfId="0" applyNumberFormat="1" applyFont="1" applyFill="1" applyBorder="1" applyAlignment="1" applyProtection="1">
      <alignment vertical="top"/>
      <protection hidden="1" locked="0"/>
    </xf>
    <xf numFmtId="4" fontId="0" fillId="33" borderId="16" xfId="0" applyNumberFormat="1" applyFont="1" applyFill="1" applyBorder="1" applyAlignment="1" applyProtection="1">
      <alignment vertical="top"/>
      <protection hidden="1" locked="0"/>
    </xf>
    <xf numFmtId="4" fontId="4" fillId="33" borderId="17" xfId="0" applyNumberFormat="1" applyFont="1" applyFill="1" applyBorder="1" applyAlignment="1" applyProtection="1">
      <alignment vertical="top"/>
      <protection hidden="1"/>
    </xf>
    <xf numFmtId="0" fontId="0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0" fillId="33" borderId="11" xfId="0" applyFill="1" applyBorder="1" applyAlignment="1" applyProtection="1">
      <alignment vertical="top"/>
      <protection hidden="1"/>
    </xf>
    <xf numFmtId="0" fontId="0" fillId="33" borderId="12" xfId="0" applyFill="1" applyBorder="1" applyAlignment="1" applyProtection="1">
      <alignment vertical="top"/>
      <protection hidden="1"/>
    </xf>
    <xf numFmtId="0" fontId="0" fillId="33" borderId="11" xfId="0" applyFont="1" applyFill="1" applyBorder="1" applyAlignment="1" applyProtection="1">
      <alignment vertical="top"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33" borderId="15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top" wrapText="1"/>
      <protection hidden="1"/>
    </xf>
    <xf numFmtId="0" fontId="0" fillId="33" borderId="18" xfId="0" applyFont="1" applyFill="1" applyBorder="1" applyAlignment="1" applyProtection="1">
      <alignment vertical="top" wrapText="1"/>
      <protection hidden="1"/>
    </xf>
    <xf numFmtId="3" fontId="0" fillId="33" borderId="19" xfId="0" applyNumberFormat="1" applyFont="1" applyFill="1" applyBorder="1" applyAlignment="1" applyProtection="1">
      <alignment horizontal="left" vertical="center"/>
      <protection hidden="1"/>
    </xf>
    <xf numFmtId="3" fontId="0" fillId="33" borderId="20" xfId="0" applyNumberFormat="1" applyFont="1" applyFill="1" applyBorder="1" applyAlignment="1" applyProtection="1">
      <alignment horizontal="left" vertical="center"/>
      <protection hidden="1"/>
    </xf>
    <xf numFmtId="0" fontId="0" fillId="33" borderId="21" xfId="0" applyFont="1" applyFill="1" applyBorder="1" applyAlignment="1" applyProtection="1">
      <alignment vertical="top"/>
      <protection hidden="1"/>
    </xf>
    <xf numFmtId="0" fontId="0" fillId="33" borderId="22" xfId="0" applyFont="1" applyFill="1" applyBorder="1" applyAlignment="1" applyProtection="1">
      <alignment vertical="top"/>
      <protection hidden="1"/>
    </xf>
    <xf numFmtId="0" fontId="0" fillId="33" borderId="23" xfId="0" applyFont="1" applyFill="1" applyBorder="1" applyAlignment="1" applyProtection="1">
      <alignment vertical="top" wrapText="1"/>
      <protection hidden="1" locked="0"/>
    </xf>
    <xf numFmtId="0" fontId="0" fillId="33" borderId="24" xfId="0" applyFont="1" applyFill="1" applyBorder="1" applyAlignment="1" applyProtection="1">
      <alignment vertical="top" wrapText="1"/>
      <protection hidden="1" locked="0"/>
    </xf>
    <xf numFmtId="0" fontId="0" fillId="33" borderId="10" xfId="0" applyFont="1" applyFill="1" applyBorder="1" applyAlignment="1" applyProtection="1">
      <alignment vertical="top"/>
      <protection hidden="1"/>
    </xf>
    <xf numFmtId="0" fontId="0" fillId="33" borderId="25" xfId="0" applyFont="1" applyFill="1" applyBorder="1" applyAlignment="1" applyProtection="1">
      <alignment vertical="top"/>
      <protection hidden="1"/>
    </xf>
    <xf numFmtId="0" fontId="0" fillId="33" borderId="11" xfId="0" applyFont="1" applyFill="1" applyBorder="1" applyAlignment="1" applyProtection="1">
      <alignment vertical="top"/>
      <protection hidden="1"/>
    </xf>
    <xf numFmtId="0" fontId="0" fillId="33" borderId="18" xfId="0" applyFont="1" applyFill="1" applyBorder="1" applyAlignment="1" applyProtection="1">
      <alignment vertical="top"/>
      <protection hidden="1"/>
    </xf>
    <xf numFmtId="0" fontId="0" fillId="33" borderId="18" xfId="0" applyFont="1" applyFill="1" applyBorder="1" applyAlignment="1" applyProtection="1">
      <alignment vertical="top" wrapText="1"/>
      <protection hidden="1" locked="0"/>
    </xf>
    <xf numFmtId="0" fontId="0" fillId="33" borderId="15" xfId="0" applyFont="1" applyFill="1" applyBorder="1" applyAlignment="1" applyProtection="1">
      <alignment vertical="top" wrapText="1"/>
      <protection hidden="1" locked="0"/>
    </xf>
    <xf numFmtId="0" fontId="0" fillId="33" borderId="18" xfId="0" applyFill="1" applyBorder="1" applyAlignment="1" applyProtection="1">
      <alignment vertical="top" wrapText="1"/>
      <protection hidden="1"/>
    </xf>
    <xf numFmtId="0" fontId="0" fillId="33" borderId="15" xfId="0" applyFont="1" applyFill="1" applyBorder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 applyProtection="1">
      <alignment horizontal="center" vertical="top"/>
      <protection hidden="1"/>
    </xf>
    <xf numFmtId="3" fontId="0" fillId="33" borderId="18" xfId="0" applyNumberFormat="1" applyFont="1" applyFill="1" applyBorder="1" applyAlignment="1" applyProtection="1">
      <alignment horizontal="left" vertical="center"/>
      <protection hidden="1"/>
    </xf>
    <xf numFmtId="3" fontId="0" fillId="33" borderId="15" xfId="0" applyNumberFormat="1" applyFont="1" applyFill="1" applyBorder="1" applyAlignment="1" applyProtection="1">
      <alignment horizontal="left" vertical="center"/>
      <protection hidden="1"/>
    </xf>
    <xf numFmtId="3" fontId="0" fillId="33" borderId="23" xfId="0" applyNumberFormat="1" applyFont="1" applyFill="1" applyBorder="1" applyAlignment="1" applyProtection="1">
      <alignment horizontal="left" vertical="center"/>
      <protection hidden="1"/>
    </xf>
    <xf numFmtId="3" fontId="0" fillId="33" borderId="24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Alignment="1" applyProtection="1">
      <alignment horizontal="center" vertical="top" wrapText="1"/>
      <protection hidden="1"/>
    </xf>
    <xf numFmtId="0" fontId="4" fillId="33" borderId="0" xfId="0" applyFont="1" applyFill="1" applyAlignment="1" applyProtection="1">
      <alignment horizontal="center" vertical="top" wrapText="1"/>
      <protection hidden="1"/>
    </xf>
    <xf numFmtId="0" fontId="0" fillId="33" borderId="25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top" wrapText="1"/>
      <protection hidden="1"/>
    </xf>
    <xf numFmtId="0" fontId="0" fillId="33" borderId="14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Alignment="1" applyProtection="1">
      <alignment vertical="top" wrapText="1"/>
      <protection hidden="1"/>
    </xf>
    <xf numFmtId="0" fontId="4" fillId="33" borderId="26" xfId="0" applyFont="1" applyFill="1" applyBorder="1" applyAlignment="1" applyProtection="1">
      <alignment vertical="top"/>
      <protection hidden="1"/>
    </xf>
    <xf numFmtId="0" fontId="4" fillId="33" borderId="27" xfId="0" applyFont="1" applyFill="1" applyBorder="1" applyAlignment="1" applyProtection="1">
      <alignment vertical="top"/>
      <protection hidden="1"/>
    </xf>
    <xf numFmtId="0" fontId="0" fillId="33" borderId="0" xfId="0" applyFill="1" applyAlignment="1" applyProtection="1">
      <alignment horizontal="distributed" vertical="top" wrapText="1"/>
      <protection hidden="1"/>
    </xf>
    <xf numFmtId="0" fontId="0" fillId="33" borderId="10" xfId="0" applyFill="1" applyBorder="1" applyAlignment="1" applyProtection="1">
      <alignment vertical="top" wrapText="1"/>
      <protection hidden="1"/>
    </xf>
    <xf numFmtId="0" fontId="0" fillId="33" borderId="25" xfId="0" applyFont="1" applyFill="1" applyBorder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top" wrapTex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PageLayoutView="0" workbookViewId="0" topLeftCell="A1">
      <selection activeCell="B17" sqref="B17:C17"/>
    </sheetView>
  </sheetViews>
  <sheetFormatPr defaultColWidth="9.140625" defaultRowHeight="12.75"/>
  <cols>
    <col min="1" max="1" width="41.57421875" style="1" customWidth="1"/>
    <col min="2" max="2" width="14.7109375" style="1" customWidth="1"/>
    <col min="3" max="3" width="32.8515625" style="1" customWidth="1"/>
    <col min="4" max="4" width="3.8515625" style="1" bestFit="1" customWidth="1"/>
    <col min="5" max="5" width="9.140625" style="1" customWidth="1"/>
    <col min="6" max="6" width="9.140625" style="1" hidden="1" customWidth="1"/>
    <col min="7" max="7" width="48.8515625" style="1" hidden="1" customWidth="1"/>
    <col min="8" max="8" width="9.140625" style="24" hidden="1" customWidth="1"/>
    <col min="9" max="28" width="9.140625" style="1" hidden="1" customWidth="1"/>
    <col min="29" max="16384" width="9.140625" style="1" customWidth="1"/>
  </cols>
  <sheetData>
    <row r="1" ht="12.75">
      <c r="B1" s="2" t="s">
        <v>38</v>
      </c>
    </row>
    <row r="2" spans="2:3" ht="25.5" customHeight="1">
      <c r="B2" s="54" t="s">
        <v>39</v>
      </c>
      <c r="C2" s="54"/>
    </row>
    <row r="3" ht="12.75">
      <c r="B3" s="3" t="s">
        <v>40</v>
      </c>
    </row>
    <row r="4" ht="12.75">
      <c r="B4" s="4" t="s">
        <v>41</v>
      </c>
    </row>
    <row r="5" ht="27" customHeight="1">
      <c r="B5" s="4"/>
    </row>
    <row r="6" spans="1:8" s="2" customFormat="1" ht="25.5" customHeight="1">
      <c r="A6" s="55" t="s">
        <v>517</v>
      </c>
      <c r="B6" s="56"/>
      <c r="C6" s="56"/>
      <c r="G6" s="2">
        <v>19</v>
      </c>
      <c r="H6" s="24"/>
    </row>
    <row r="7" spans="7:27" ht="12.75">
      <c r="G7" s="1" t="str">
        <f aca="true" t="shared" si="0" ref="G7:AA7">INDEX(G9:G74,$G6)</f>
        <v>Slovenský zväz jachtingu</v>
      </c>
      <c r="H7" s="1" t="str">
        <f t="shared" si="0"/>
        <v>30793211</v>
      </c>
      <c r="I7" s="1" t="str">
        <f t="shared" si="0"/>
        <v>občianske združenie</v>
      </c>
      <c r="J7" s="1" t="str">
        <f t="shared" si="0"/>
        <v>Junácka 6</v>
      </c>
      <c r="K7" s="1" t="str">
        <f t="shared" si="0"/>
        <v>832 80</v>
      </c>
      <c r="L7" s="1" t="str">
        <f t="shared" si="0"/>
        <v>Bratislava 3</v>
      </c>
      <c r="M7" s="1" t="str">
        <f t="shared" si="0"/>
        <v>Junácka 6</v>
      </c>
      <c r="N7" s="1" t="str">
        <f t="shared" si="0"/>
        <v>832 80</v>
      </c>
      <c r="O7" s="1" t="str">
        <f t="shared" si="0"/>
        <v>Bratislava 3</v>
      </c>
      <c r="P7" s="1">
        <f t="shared" si="0"/>
        <v>1790235457</v>
      </c>
      <c r="Q7" s="1" t="str">
        <f t="shared" si="0"/>
        <v>0200</v>
      </c>
      <c r="R7" s="1">
        <f t="shared" si="0"/>
        <v>421249249206</v>
      </c>
      <c r="S7" s="1">
        <f t="shared" si="0"/>
        <v>421911475406</v>
      </c>
      <c r="T7" s="1">
        <f t="shared" si="0"/>
        <v>421249249206</v>
      </c>
      <c r="U7" s="1" t="str">
        <f t="shared" si="0"/>
        <v>szj@sailing.sk</v>
      </c>
      <c r="V7" s="1" t="str">
        <f t="shared" si="0"/>
        <v>www.sailing.sk</v>
      </c>
      <c r="W7" s="1" t="str">
        <f t="shared" si="0"/>
        <v>Marián Babjak</v>
      </c>
      <c r="X7" s="1" t="str">
        <f t="shared" si="0"/>
        <v>predseda</v>
      </c>
      <c r="Y7" s="1">
        <f t="shared" si="0"/>
        <v>421905829405</v>
      </c>
      <c r="Z7" s="1" t="str">
        <f t="shared" si="0"/>
        <v>Helena Pospišilová</v>
      </c>
      <c r="AA7" s="1">
        <f t="shared" si="0"/>
        <v>421905623722</v>
      </c>
    </row>
    <row r="8" spans="1:3" ht="15.75" customHeight="1" thickBot="1">
      <c r="A8" s="5" t="s">
        <v>37</v>
      </c>
      <c r="B8" s="6"/>
      <c r="C8" s="6"/>
    </row>
    <row r="9" spans="1:27" ht="15.75" customHeight="1">
      <c r="A9" s="7" t="s">
        <v>296</v>
      </c>
      <c r="B9" s="57" t="str">
        <f>G7</f>
        <v>Slovenský zväz jachtingu</v>
      </c>
      <c r="C9" s="58"/>
      <c r="G9" s="25" t="s">
        <v>298</v>
      </c>
      <c r="H9" s="26" t="s">
        <v>299</v>
      </c>
      <c r="I9" s="25" t="s">
        <v>58</v>
      </c>
      <c r="J9" s="25" t="s">
        <v>59</v>
      </c>
      <c r="K9" s="25" t="s">
        <v>60</v>
      </c>
      <c r="L9" s="25" t="s">
        <v>61</v>
      </c>
      <c r="M9" s="25" t="s">
        <v>59</v>
      </c>
      <c r="N9" s="25" t="s">
        <v>60</v>
      </c>
      <c r="O9" s="25" t="s">
        <v>61</v>
      </c>
      <c r="P9" s="25">
        <v>1779870855</v>
      </c>
      <c r="Q9" s="25" t="s">
        <v>62</v>
      </c>
      <c r="R9" s="25">
        <v>421492491411</v>
      </c>
      <c r="S9" s="25">
        <v>421905202098</v>
      </c>
      <c r="T9" s="25">
        <v>421249249556</v>
      </c>
      <c r="U9" s="25" t="s">
        <v>300</v>
      </c>
      <c r="V9" s="25" t="s">
        <v>301</v>
      </c>
      <c r="W9" s="25" t="s">
        <v>302</v>
      </c>
      <c r="X9" s="25" t="s">
        <v>79</v>
      </c>
      <c r="Y9" s="25">
        <v>421905387902</v>
      </c>
      <c r="Z9" s="25" t="s">
        <v>303</v>
      </c>
      <c r="AA9" s="25">
        <v>421905387902</v>
      </c>
    </row>
    <row r="10" spans="1:27" ht="15.75" customHeight="1">
      <c r="A10" s="8" t="s">
        <v>42</v>
      </c>
      <c r="B10" s="30" t="str">
        <f>I7</f>
        <v>občianske združenie</v>
      </c>
      <c r="C10" s="31"/>
      <c r="G10" s="25" t="s">
        <v>0</v>
      </c>
      <c r="H10" s="26" t="s">
        <v>64</v>
      </c>
      <c r="I10" s="25" t="s">
        <v>58</v>
      </c>
      <c r="J10" s="25" t="s">
        <v>65</v>
      </c>
      <c r="K10" s="25" t="s">
        <v>66</v>
      </c>
      <c r="L10" s="25" t="s">
        <v>67</v>
      </c>
      <c r="M10" s="25" t="s">
        <v>65</v>
      </c>
      <c r="N10" s="25" t="s">
        <v>66</v>
      </c>
      <c r="O10" s="25" t="s">
        <v>67</v>
      </c>
      <c r="P10" s="25">
        <v>1707140853</v>
      </c>
      <c r="Q10" s="25" t="s">
        <v>62</v>
      </c>
      <c r="R10" s="25">
        <v>421335345731</v>
      </c>
      <c r="S10" s="25">
        <v>421905305338</v>
      </c>
      <c r="T10" s="25">
        <v>421335345731</v>
      </c>
      <c r="U10" s="25" t="s">
        <v>68</v>
      </c>
      <c r="V10" s="25" t="s">
        <v>69</v>
      </c>
      <c r="W10" s="25" t="s">
        <v>70</v>
      </c>
      <c r="X10" s="25" t="s">
        <v>63</v>
      </c>
      <c r="Y10" s="25">
        <v>421905305338</v>
      </c>
      <c r="Z10" s="25" t="s">
        <v>70</v>
      </c>
      <c r="AA10" s="25">
        <v>421905305338</v>
      </c>
    </row>
    <row r="11" spans="1:27" ht="15.75" customHeight="1">
      <c r="A11" s="9" t="s">
        <v>510</v>
      </c>
      <c r="B11" s="30" t="str">
        <f>J7</f>
        <v>Junácka 6</v>
      </c>
      <c r="C11" s="31"/>
      <c r="G11" s="25" t="s">
        <v>1</v>
      </c>
      <c r="H11" s="26" t="s">
        <v>71</v>
      </c>
      <c r="I11" s="25" t="s">
        <v>58</v>
      </c>
      <c r="J11" s="25" t="s">
        <v>72</v>
      </c>
      <c r="K11" s="25" t="s">
        <v>73</v>
      </c>
      <c r="L11" s="25" t="s">
        <v>74</v>
      </c>
      <c r="M11" s="25" t="s">
        <v>72</v>
      </c>
      <c r="N11" s="25" t="s">
        <v>73</v>
      </c>
      <c r="O11" s="25" t="s">
        <v>74</v>
      </c>
      <c r="P11" s="25">
        <v>584861313</v>
      </c>
      <c r="Q11" s="25" t="s">
        <v>75</v>
      </c>
      <c r="R11" s="25">
        <v>421248206024</v>
      </c>
      <c r="S11" s="25">
        <v>421904700508</v>
      </c>
      <c r="T11" s="25">
        <v>421248206099</v>
      </c>
      <c r="U11" s="25" t="s">
        <v>76</v>
      </c>
      <c r="V11" s="25" t="s">
        <v>77</v>
      </c>
      <c r="W11" s="25" t="s">
        <v>78</v>
      </c>
      <c r="X11" s="25" t="s">
        <v>79</v>
      </c>
      <c r="Y11" s="25">
        <v>421904700300</v>
      </c>
      <c r="Z11" s="25" t="s">
        <v>80</v>
      </c>
      <c r="AA11" s="25">
        <v>421904700508</v>
      </c>
    </row>
    <row r="12" spans="1:27" ht="15.75" customHeight="1">
      <c r="A12" s="8" t="s">
        <v>43</v>
      </c>
      <c r="B12" s="30" t="str">
        <f>L7</f>
        <v>Bratislava 3</v>
      </c>
      <c r="C12" s="31"/>
      <c r="G12" s="25" t="s">
        <v>2</v>
      </c>
      <c r="H12" s="26" t="s">
        <v>81</v>
      </c>
      <c r="I12" s="25" t="s">
        <v>58</v>
      </c>
      <c r="J12" s="25" t="s">
        <v>59</v>
      </c>
      <c r="K12" s="25" t="s">
        <v>60</v>
      </c>
      <c r="L12" s="25" t="s">
        <v>61</v>
      </c>
      <c r="M12" s="25" t="s">
        <v>59</v>
      </c>
      <c r="N12" s="25" t="s">
        <v>60</v>
      </c>
      <c r="O12" s="25" t="s">
        <v>61</v>
      </c>
      <c r="P12" s="25">
        <v>1708549853</v>
      </c>
      <c r="Q12" s="25" t="s">
        <v>62</v>
      </c>
      <c r="R12" s="25">
        <v>421294294200</v>
      </c>
      <c r="S12" s="25">
        <v>421903445040</v>
      </c>
      <c r="T12" s="25">
        <v>421249249563</v>
      </c>
      <c r="U12" s="25" t="s">
        <v>82</v>
      </c>
      <c r="V12" s="25" t="s">
        <v>83</v>
      </c>
      <c r="W12" s="25" t="s">
        <v>84</v>
      </c>
      <c r="X12" s="25" t="s">
        <v>79</v>
      </c>
      <c r="Y12" s="25">
        <v>421903228099</v>
      </c>
      <c r="Z12" s="25" t="s">
        <v>85</v>
      </c>
      <c r="AA12" s="25">
        <v>421911197146</v>
      </c>
    </row>
    <row r="13" spans="1:27" ht="15.75" customHeight="1">
      <c r="A13" s="8" t="s">
        <v>44</v>
      </c>
      <c r="B13" s="30" t="str">
        <f>K7</f>
        <v>832 80</v>
      </c>
      <c r="C13" s="31"/>
      <c r="G13" s="25" t="s">
        <v>3</v>
      </c>
      <c r="H13" s="26" t="s">
        <v>86</v>
      </c>
      <c r="I13" s="25" t="s">
        <v>58</v>
      </c>
      <c r="J13" s="25" t="s">
        <v>59</v>
      </c>
      <c r="K13" s="25" t="s">
        <v>60</v>
      </c>
      <c r="L13" s="25" t="s">
        <v>61</v>
      </c>
      <c r="M13" s="25" t="s">
        <v>59</v>
      </c>
      <c r="N13" s="25" t="s">
        <v>60</v>
      </c>
      <c r="O13" s="25" t="s">
        <v>61</v>
      </c>
      <c r="P13" s="25">
        <v>1308039053</v>
      </c>
      <c r="Q13" s="25" t="s">
        <v>62</v>
      </c>
      <c r="R13" s="25">
        <v>421249249178</v>
      </c>
      <c r="S13" s="25">
        <v>421918234856</v>
      </c>
      <c r="T13" s="25">
        <v>421244258344</v>
      </c>
      <c r="U13" s="25" t="s">
        <v>87</v>
      </c>
      <c r="V13" s="25" t="s">
        <v>88</v>
      </c>
      <c r="W13" s="25" t="s">
        <v>89</v>
      </c>
      <c r="X13" s="25" t="s">
        <v>63</v>
      </c>
      <c r="Y13" s="25">
        <v>421249249178</v>
      </c>
      <c r="Z13" s="25" t="s">
        <v>90</v>
      </c>
      <c r="AA13" s="25">
        <v>421249249346</v>
      </c>
    </row>
    <row r="14" spans="1:27" ht="15.75" customHeight="1">
      <c r="A14" s="8" t="s">
        <v>45</v>
      </c>
      <c r="B14" s="30" t="str">
        <f>H7</f>
        <v>30793211</v>
      </c>
      <c r="C14" s="31"/>
      <c r="G14" s="25" t="s">
        <v>4</v>
      </c>
      <c r="H14" s="26" t="s">
        <v>91</v>
      </c>
      <c r="I14" s="25" t="s">
        <v>58</v>
      </c>
      <c r="J14" s="25" t="s">
        <v>59</v>
      </c>
      <c r="K14" s="25" t="s">
        <v>60</v>
      </c>
      <c r="L14" s="25" t="s">
        <v>61</v>
      </c>
      <c r="M14" s="25" t="s">
        <v>92</v>
      </c>
      <c r="N14" s="25" t="s">
        <v>93</v>
      </c>
      <c r="O14" s="25" t="s">
        <v>61</v>
      </c>
      <c r="P14" s="25">
        <v>1785785251</v>
      </c>
      <c r="Q14" s="25" t="s">
        <v>62</v>
      </c>
      <c r="R14" s="25">
        <v>421244681041</v>
      </c>
      <c r="S14" s="25">
        <v>421905398232</v>
      </c>
      <c r="T14" s="25">
        <v>421244681042</v>
      </c>
      <c r="U14" s="25" t="s">
        <v>94</v>
      </c>
      <c r="V14" s="25" t="s">
        <v>95</v>
      </c>
      <c r="W14" s="25" t="s">
        <v>96</v>
      </c>
      <c r="X14" s="25" t="s">
        <v>97</v>
      </c>
      <c r="Y14" s="25">
        <v>421905398232</v>
      </c>
      <c r="Z14" s="25" t="s">
        <v>98</v>
      </c>
      <c r="AA14" s="25">
        <v>421910928292</v>
      </c>
    </row>
    <row r="15" spans="1:27" ht="15.75" customHeight="1">
      <c r="A15" s="8" t="s">
        <v>295</v>
      </c>
      <c r="B15" s="30" t="str">
        <f>V7</f>
        <v>www.sailing.sk</v>
      </c>
      <c r="C15" s="31"/>
      <c r="G15" s="25" t="s">
        <v>5</v>
      </c>
      <c r="H15" s="26" t="s">
        <v>100</v>
      </c>
      <c r="I15" s="25" t="s">
        <v>58</v>
      </c>
      <c r="J15" s="25" t="s">
        <v>59</v>
      </c>
      <c r="K15" s="25" t="s">
        <v>60</v>
      </c>
      <c r="L15" s="25" t="s">
        <v>61</v>
      </c>
      <c r="M15" s="25" t="s">
        <v>59</v>
      </c>
      <c r="N15" s="25" t="s">
        <v>60</v>
      </c>
      <c r="O15" s="25" t="s">
        <v>61</v>
      </c>
      <c r="P15" s="25">
        <v>1784869955</v>
      </c>
      <c r="Q15" s="25" t="s">
        <v>62</v>
      </c>
      <c r="R15" s="25">
        <v>421249249268</v>
      </c>
      <c r="S15" s="25">
        <v>421908719527</v>
      </c>
      <c r="T15" s="25">
        <v>421244250661</v>
      </c>
      <c r="U15" s="25" t="s">
        <v>101</v>
      </c>
      <c r="V15" s="25" t="s">
        <v>102</v>
      </c>
      <c r="W15" s="25" t="s">
        <v>103</v>
      </c>
      <c r="X15" s="25" t="s">
        <v>79</v>
      </c>
      <c r="Y15" s="25">
        <v>421905609005</v>
      </c>
      <c r="Z15" s="25" t="s">
        <v>104</v>
      </c>
      <c r="AA15" s="25">
        <v>421908719527</v>
      </c>
    </row>
    <row r="16" spans="1:27" ht="15.75" customHeight="1">
      <c r="A16" s="9" t="s">
        <v>46</v>
      </c>
      <c r="B16" s="30" t="str">
        <f>P7&amp;"/"&amp;Q7</f>
        <v>1790235457/0200</v>
      </c>
      <c r="C16" s="31"/>
      <c r="G16" s="25" t="s">
        <v>6</v>
      </c>
      <c r="H16" s="26" t="s">
        <v>105</v>
      </c>
      <c r="I16" s="25" t="s">
        <v>58</v>
      </c>
      <c r="J16" s="25" t="s">
        <v>59</v>
      </c>
      <c r="K16" s="25" t="s">
        <v>60</v>
      </c>
      <c r="L16" s="25" t="s">
        <v>61</v>
      </c>
      <c r="M16" s="25" t="s">
        <v>59</v>
      </c>
      <c r="N16" s="25" t="s">
        <v>60</v>
      </c>
      <c r="O16" s="25" t="s">
        <v>61</v>
      </c>
      <c r="P16" s="25">
        <v>1772191251</v>
      </c>
      <c r="Q16" s="25" t="s">
        <v>62</v>
      </c>
      <c r="R16" s="25">
        <v>421249249212</v>
      </c>
      <c r="S16" s="25">
        <v>421903452456</v>
      </c>
      <c r="T16" s="25">
        <v>421249249566</v>
      </c>
      <c r="U16" s="25" t="s">
        <v>106</v>
      </c>
      <c r="V16" s="25" t="s">
        <v>107</v>
      </c>
      <c r="W16" s="25" t="s">
        <v>108</v>
      </c>
      <c r="X16" s="25" t="s">
        <v>79</v>
      </c>
      <c r="Y16" s="25">
        <v>421903452456</v>
      </c>
      <c r="Z16" s="25" t="s">
        <v>108</v>
      </c>
      <c r="AA16" s="25">
        <v>421903452456</v>
      </c>
    </row>
    <row r="17" spans="1:27" ht="15.75" customHeight="1">
      <c r="A17" s="9" t="s">
        <v>511</v>
      </c>
      <c r="B17" s="30"/>
      <c r="C17" s="31"/>
      <c r="G17" s="25" t="s">
        <v>7</v>
      </c>
      <c r="H17" s="26" t="s">
        <v>109</v>
      </c>
      <c r="I17" s="25" t="s">
        <v>58</v>
      </c>
      <c r="J17" s="25" t="s">
        <v>59</v>
      </c>
      <c r="K17" s="25" t="s">
        <v>60</v>
      </c>
      <c r="L17" s="25" t="s">
        <v>61</v>
      </c>
      <c r="M17" s="25" t="s">
        <v>59</v>
      </c>
      <c r="N17" s="25" t="s">
        <v>60</v>
      </c>
      <c r="O17" s="25" t="s">
        <v>61</v>
      </c>
      <c r="P17" s="25">
        <v>1785471754</v>
      </c>
      <c r="Q17" s="25" t="s">
        <v>62</v>
      </c>
      <c r="R17" s="25">
        <v>421249249130</v>
      </c>
      <c r="S17" s="25">
        <v>421905917790</v>
      </c>
      <c r="T17" s="25">
        <v>421249249530</v>
      </c>
      <c r="U17" s="25" t="s">
        <v>110</v>
      </c>
      <c r="V17" s="25" t="s">
        <v>111</v>
      </c>
      <c r="W17" s="25" t="s">
        <v>112</v>
      </c>
      <c r="X17" s="25" t="s">
        <v>63</v>
      </c>
      <c r="Y17" s="25">
        <v>421249249130</v>
      </c>
      <c r="Z17" s="25" t="s">
        <v>112</v>
      </c>
      <c r="AA17" s="25">
        <v>421249249130</v>
      </c>
    </row>
    <row r="18" spans="1:27" ht="15.75" customHeight="1">
      <c r="A18" s="9" t="s">
        <v>47</v>
      </c>
      <c r="B18" s="34"/>
      <c r="C18" s="35"/>
      <c r="G18" s="25" t="s">
        <v>8</v>
      </c>
      <c r="H18" s="26" t="s">
        <v>113</v>
      </c>
      <c r="I18" s="25" t="s">
        <v>58</v>
      </c>
      <c r="J18" s="25" t="s">
        <v>59</v>
      </c>
      <c r="K18" s="25" t="s">
        <v>60</v>
      </c>
      <c r="L18" s="25" t="s">
        <v>61</v>
      </c>
      <c r="M18" s="25" t="s">
        <v>114</v>
      </c>
      <c r="N18" s="25" t="s">
        <v>115</v>
      </c>
      <c r="O18" s="25" t="s">
        <v>116</v>
      </c>
      <c r="P18" s="25">
        <v>855117001</v>
      </c>
      <c r="Q18" s="25" t="s">
        <v>117</v>
      </c>
      <c r="R18" s="25">
        <v>421517734662</v>
      </c>
      <c r="S18" s="25">
        <v>421905257791</v>
      </c>
      <c r="T18" s="25">
        <v>421517734662</v>
      </c>
      <c r="U18" s="25" t="s">
        <v>118</v>
      </c>
      <c r="V18" s="25" t="s">
        <v>119</v>
      </c>
      <c r="W18" s="25" t="s">
        <v>120</v>
      </c>
      <c r="X18" s="25" t="s">
        <v>63</v>
      </c>
      <c r="Y18" s="25">
        <v>421905257791</v>
      </c>
      <c r="Z18" s="25" t="s">
        <v>120</v>
      </c>
      <c r="AA18" s="25">
        <v>421905257791</v>
      </c>
    </row>
    <row r="19" spans="1:27" ht="15.75" customHeight="1">
      <c r="A19" s="9" t="s">
        <v>297</v>
      </c>
      <c r="B19" s="30"/>
      <c r="C19" s="31"/>
      <c r="G19" s="27" t="s">
        <v>9</v>
      </c>
      <c r="H19" s="28" t="s">
        <v>121</v>
      </c>
      <c r="I19" s="29" t="s">
        <v>58</v>
      </c>
      <c r="J19" s="29" t="s">
        <v>122</v>
      </c>
      <c r="K19" s="29" t="s">
        <v>123</v>
      </c>
      <c r="L19" s="29" t="s">
        <v>124</v>
      </c>
      <c r="M19" s="29" t="s">
        <v>122</v>
      </c>
      <c r="N19" s="29" t="s">
        <v>123</v>
      </c>
      <c r="O19" s="29" t="s">
        <v>124</v>
      </c>
      <c r="P19" s="29">
        <v>300127118</v>
      </c>
      <c r="Q19" s="27" t="s">
        <v>125</v>
      </c>
      <c r="R19" s="29">
        <v>421484144776</v>
      </c>
      <c r="S19" s="29">
        <v>421902902970</v>
      </c>
      <c r="T19" s="29">
        <v>421484142402</v>
      </c>
      <c r="U19" s="29" t="s">
        <v>126</v>
      </c>
      <c r="V19" s="29" t="s">
        <v>127</v>
      </c>
      <c r="W19" s="29" t="s">
        <v>128</v>
      </c>
      <c r="X19" s="29" t="s">
        <v>79</v>
      </c>
      <c r="Y19" s="29">
        <v>421903803155</v>
      </c>
      <c r="Z19" s="29" t="s">
        <v>129</v>
      </c>
      <c r="AA19" s="29">
        <v>421902902971</v>
      </c>
    </row>
    <row r="20" spans="1:27" ht="15.75" customHeight="1">
      <c r="A20" s="9" t="s">
        <v>48</v>
      </c>
      <c r="B20" s="34"/>
      <c r="C20" s="35"/>
      <c r="G20" s="25" t="s">
        <v>10</v>
      </c>
      <c r="H20" s="26" t="s">
        <v>130</v>
      </c>
      <c r="I20" s="25" t="s">
        <v>58</v>
      </c>
      <c r="J20" s="25" t="s">
        <v>131</v>
      </c>
      <c r="K20" s="25" t="s">
        <v>132</v>
      </c>
      <c r="L20" s="25" t="s">
        <v>133</v>
      </c>
      <c r="M20" s="25" t="s">
        <v>131</v>
      </c>
      <c r="N20" s="25" t="s">
        <v>132</v>
      </c>
      <c r="O20" s="25" t="s">
        <v>133</v>
      </c>
      <c r="P20" s="25">
        <v>2621530361</v>
      </c>
      <c r="Q20" s="25" t="s">
        <v>134</v>
      </c>
      <c r="R20" s="25">
        <v>421903262626</v>
      </c>
      <c r="S20" s="25">
        <v>421903262626</v>
      </c>
      <c r="T20" s="25">
        <v>421264464404</v>
      </c>
      <c r="U20" s="25" t="s">
        <v>135</v>
      </c>
      <c r="V20" s="25" t="s">
        <v>136</v>
      </c>
      <c r="W20" s="25" t="s">
        <v>137</v>
      </c>
      <c r="X20" s="25" t="s">
        <v>97</v>
      </c>
      <c r="Y20" s="25">
        <v>421903455001</v>
      </c>
      <c r="Z20" s="25" t="s">
        <v>138</v>
      </c>
      <c r="AA20" s="25">
        <v>421903262626</v>
      </c>
    </row>
    <row r="21" spans="1:27" ht="15.75" customHeight="1">
      <c r="A21" s="9" t="s">
        <v>49</v>
      </c>
      <c r="B21" s="30"/>
      <c r="C21" s="31"/>
      <c r="G21" s="25" t="s">
        <v>11</v>
      </c>
      <c r="H21" s="26" t="s">
        <v>139</v>
      </c>
      <c r="I21" s="25" t="s">
        <v>58</v>
      </c>
      <c r="J21" s="25" t="s">
        <v>59</v>
      </c>
      <c r="K21" s="25" t="s">
        <v>140</v>
      </c>
      <c r="L21" s="25" t="s">
        <v>61</v>
      </c>
      <c r="M21" s="25" t="s">
        <v>141</v>
      </c>
      <c r="N21" s="25" t="s">
        <v>142</v>
      </c>
      <c r="O21" s="25" t="s">
        <v>143</v>
      </c>
      <c r="P21" s="25">
        <v>1785505555</v>
      </c>
      <c r="Q21" s="25" t="s">
        <v>62</v>
      </c>
      <c r="R21" s="25">
        <v>421918612952</v>
      </c>
      <c r="S21" s="25">
        <v>421918612952</v>
      </c>
      <c r="T21" s="25">
        <v>421317803709</v>
      </c>
      <c r="U21" s="25" t="s">
        <v>144</v>
      </c>
      <c r="V21" s="25" t="s">
        <v>145</v>
      </c>
      <c r="W21" s="25" t="s">
        <v>146</v>
      </c>
      <c r="X21" s="25" t="s">
        <v>79</v>
      </c>
      <c r="Y21" s="25">
        <v>421908760666</v>
      </c>
      <c r="Z21" s="25" t="s">
        <v>147</v>
      </c>
      <c r="AA21" s="25">
        <v>421918612952</v>
      </c>
    </row>
    <row r="22" spans="1:27" ht="15.75" customHeight="1">
      <c r="A22" s="9" t="s">
        <v>50</v>
      </c>
      <c r="B22" s="50"/>
      <c r="C22" s="51"/>
      <c r="G22" s="25" t="s">
        <v>12</v>
      </c>
      <c r="H22" s="26" t="s">
        <v>148</v>
      </c>
      <c r="I22" s="25" t="s">
        <v>58</v>
      </c>
      <c r="J22" s="25" t="s">
        <v>59</v>
      </c>
      <c r="K22" s="25" t="s">
        <v>60</v>
      </c>
      <c r="L22" s="25" t="s">
        <v>61</v>
      </c>
      <c r="M22" s="25" t="s">
        <v>59</v>
      </c>
      <c r="N22" s="25" t="s">
        <v>60</v>
      </c>
      <c r="O22" s="25" t="s">
        <v>61</v>
      </c>
      <c r="P22" s="25">
        <v>1784559156</v>
      </c>
      <c r="Q22" s="25" t="s">
        <v>62</v>
      </c>
      <c r="R22" s="25">
        <v>421244456752</v>
      </c>
      <c r="S22" s="25">
        <v>421903703132</v>
      </c>
      <c r="T22" s="25">
        <v>421244456752</v>
      </c>
      <c r="U22" s="25" t="s">
        <v>149</v>
      </c>
      <c r="V22" s="25" t="s">
        <v>150</v>
      </c>
      <c r="W22" s="25" t="s">
        <v>151</v>
      </c>
      <c r="X22" s="25" t="s">
        <v>79</v>
      </c>
      <c r="Y22" s="25">
        <v>421903461027</v>
      </c>
      <c r="Z22" s="25" t="s">
        <v>152</v>
      </c>
      <c r="AA22" s="25">
        <v>421903703132</v>
      </c>
    </row>
    <row r="23" spans="1:27" ht="15.75" customHeight="1" thickBot="1">
      <c r="A23" s="10" t="s">
        <v>51</v>
      </c>
      <c r="B23" s="52"/>
      <c r="C23" s="53"/>
      <c r="G23" s="25" t="s">
        <v>13</v>
      </c>
      <c r="H23" s="26" t="s">
        <v>153</v>
      </c>
      <c r="I23" s="25" t="s">
        <v>58</v>
      </c>
      <c r="J23" s="25" t="s">
        <v>59</v>
      </c>
      <c r="K23" s="25" t="s">
        <v>60</v>
      </c>
      <c r="L23" s="25" t="s">
        <v>61</v>
      </c>
      <c r="M23" s="25" t="s">
        <v>59</v>
      </c>
      <c r="N23" s="25" t="s">
        <v>60</v>
      </c>
      <c r="O23" s="25" t="s">
        <v>61</v>
      </c>
      <c r="P23" s="25">
        <v>1785260359</v>
      </c>
      <c r="Q23" s="25" t="s">
        <v>62</v>
      </c>
      <c r="R23" s="25">
        <v>421244441100</v>
      </c>
      <c r="S23" s="25">
        <v>421910729433</v>
      </c>
      <c r="T23" s="25">
        <v>421249249581</v>
      </c>
      <c r="U23" s="25" t="s">
        <v>154</v>
      </c>
      <c r="V23" s="25" t="s">
        <v>155</v>
      </c>
      <c r="W23" s="25" t="s">
        <v>156</v>
      </c>
      <c r="X23" s="25" t="s">
        <v>97</v>
      </c>
      <c r="Y23" s="25">
        <v>421903424335</v>
      </c>
      <c r="Z23" s="25" t="s">
        <v>157</v>
      </c>
      <c r="AA23" s="25">
        <v>421910729433</v>
      </c>
    </row>
    <row r="24" spans="7:27" ht="13.5" thickBot="1">
      <c r="G24" s="25" t="s">
        <v>14</v>
      </c>
      <c r="H24" s="26" t="s">
        <v>158</v>
      </c>
      <c r="I24" s="25" t="s">
        <v>58</v>
      </c>
      <c r="J24" s="25" t="s">
        <v>159</v>
      </c>
      <c r="K24" s="25" t="s">
        <v>160</v>
      </c>
      <c r="L24" s="25" t="s">
        <v>161</v>
      </c>
      <c r="M24" s="25" t="s">
        <v>162</v>
      </c>
      <c r="N24" s="25" t="s">
        <v>163</v>
      </c>
      <c r="O24" s="25" t="s">
        <v>61</v>
      </c>
      <c r="P24" s="25">
        <v>1331589029</v>
      </c>
      <c r="Q24" s="25" t="s">
        <v>164</v>
      </c>
      <c r="R24" s="25">
        <v>421244450727</v>
      </c>
      <c r="S24" s="25">
        <v>421903446366</v>
      </c>
      <c r="T24" s="25">
        <v>421244450727</v>
      </c>
      <c r="U24" s="25" t="s">
        <v>165</v>
      </c>
      <c r="V24" s="25" t="s">
        <v>166</v>
      </c>
      <c r="W24" s="25" t="s">
        <v>167</v>
      </c>
      <c r="X24" s="25" t="s">
        <v>79</v>
      </c>
      <c r="Y24" s="25">
        <v>421244450727</v>
      </c>
      <c r="Z24" s="25" t="s">
        <v>168</v>
      </c>
      <c r="AA24" s="25">
        <v>421905811053</v>
      </c>
    </row>
    <row r="25" spans="1:27" ht="25.5" customHeight="1">
      <c r="A25" s="14" t="s">
        <v>483</v>
      </c>
      <c r="B25" s="59" t="s">
        <v>495</v>
      </c>
      <c r="C25" s="60"/>
      <c r="G25" s="25" t="s">
        <v>15</v>
      </c>
      <c r="H25" s="26" t="s">
        <v>169</v>
      </c>
      <c r="I25" s="25" t="s">
        <v>58</v>
      </c>
      <c r="J25" s="25" t="s">
        <v>170</v>
      </c>
      <c r="K25" s="25" t="s">
        <v>140</v>
      </c>
      <c r="L25" s="25" t="s">
        <v>61</v>
      </c>
      <c r="M25" s="25" t="s">
        <v>170</v>
      </c>
      <c r="N25" s="25" t="s">
        <v>140</v>
      </c>
      <c r="O25" s="25" t="s">
        <v>61</v>
      </c>
      <c r="P25" s="25">
        <v>1785240155</v>
      </c>
      <c r="Q25" s="25" t="s">
        <v>62</v>
      </c>
      <c r="R25" s="25">
        <v>421249200333</v>
      </c>
      <c r="S25" s="25">
        <v>421903184350</v>
      </c>
      <c r="T25" s="25">
        <v>421249200333</v>
      </c>
      <c r="U25" s="25" t="s">
        <v>171</v>
      </c>
      <c r="V25" s="25" t="s">
        <v>172</v>
      </c>
      <c r="W25" s="25" t="s">
        <v>173</v>
      </c>
      <c r="X25" s="25" t="s">
        <v>79</v>
      </c>
      <c r="Y25" s="25">
        <v>421249200333</v>
      </c>
      <c r="Z25" s="25" t="s">
        <v>174</v>
      </c>
      <c r="AA25" s="25">
        <v>421911475406</v>
      </c>
    </row>
    <row r="26" spans="1:27" ht="12.75">
      <c r="A26" s="23" t="s">
        <v>484</v>
      </c>
      <c r="B26" s="46" t="s">
        <v>512</v>
      </c>
      <c r="C26" s="47"/>
      <c r="G26" s="25" t="s">
        <v>16</v>
      </c>
      <c r="H26" s="26" t="s">
        <v>175</v>
      </c>
      <c r="I26" s="25" t="s">
        <v>58</v>
      </c>
      <c r="J26" s="25" t="s">
        <v>59</v>
      </c>
      <c r="K26" s="25" t="s">
        <v>60</v>
      </c>
      <c r="L26" s="25" t="s">
        <v>61</v>
      </c>
      <c r="M26" s="25" t="s">
        <v>59</v>
      </c>
      <c r="N26" s="25" t="s">
        <v>60</v>
      </c>
      <c r="O26" s="25" t="s">
        <v>61</v>
      </c>
      <c r="P26" s="25">
        <v>1785139751</v>
      </c>
      <c r="Q26" s="25" t="s">
        <v>62</v>
      </c>
      <c r="R26" s="25">
        <v>421249249149</v>
      </c>
      <c r="S26" s="25">
        <v>421905811054</v>
      </c>
      <c r="T26" s="25">
        <v>421249249538</v>
      </c>
      <c r="U26" s="25" t="s">
        <v>176</v>
      </c>
      <c r="V26" s="25" t="s">
        <v>177</v>
      </c>
      <c r="W26" s="25" t="s">
        <v>178</v>
      </c>
      <c r="X26" s="25" t="s">
        <v>79</v>
      </c>
      <c r="Y26" s="25">
        <v>421905811054</v>
      </c>
      <c r="Z26" s="25" t="s">
        <v>179</v>
      </c>
      <c r="AA26" s="25">
        <v>421249249138</v>
      </c>
    </row>
    <row r="27" spans="1:27" ht="12.75">
      <c r="A27" s="21" t="s">
        <v>494</v>
      </c>
      <c r="B27" s="44"/>
      <c r="C27" s="45"/>
      <c r="G27" s="25" t="s">
        <v>17</v>
      </c>
      <c r="H27" s="26" t="s">
        <v>180</v>
      </c>
      <c r="I27" s="25" t="s">
        <v>58</v>
      </c>
      <c r="J27" s="25" t="s">
        <v>59</v>
      </c>
      <c r="K27" s="25" t="s">
        <v>60</v>
      </c>
      <c r="L27" s="25" t="s">
        <v>61</v>
      </c>
      <c r="M27" s="25" t="s">
        <v>59</v>
      </c>
      <c r="N27" s="25" t="s">
        <v>60</v>
      </c>
      <c r="O27" s="25" t="s">
        <v>61</v>
      </c>
      <c r="P27" s="25">
        <v>1790235457</v>
      </c>
      <c r="Q27" s="25" t="s">
        <v>62</v>
      </c>
      <c r="R27" s="25">
        <v>421249249206</v>
      </c>
      <c r="S27" s="25">
        <v>421911475406</v>
      </c>
      <c r="T27" s="25">
        <v>421249249206</v>
      </c>
      <c r="U27" s="25" t="s">
        <v>181</v>
      </c>
      <c r="V27" s="25" t="s">
        <v>182</v>
      </c>
      <c r="W27" s="25" t="s">
        <v>183</v>
      </c>
      <c r="X27" s="25" t="s">
        <v>97</v>
      </c>
      <c r="Y27" s="25">
        <v>421905829405</v>
      </c>
      <c r="Z27" s="25" t="s">
        <v>184</v>
      </c>
      <c r="AA27" s="25">
        <v>421905623722</v>
      </c>
    </row>
    <row r="28" spans="1:27" ht="13.5" thickBot="1">
      <c r="A28" s="22" t="s">
        <v>493</v>
      </c>
      <c r="B28" s="38"/>
      <c r="C28" s="39"/>
      <c r="G28" s="25" t="s">
        <v>18</v>
      </c>
      <c r="H28" s="26" t="s">
        <v>185</v>
      </c>
      <c r="I28" s="25" t="s">
        <v>58</v>
      </c>
      <c r="J28" s="25" t="s">
        <v>59</v>
      </c>
      <c r="K28" s="25" t="s">
        <v>60</v>
      </c>
      <c r="L28" s="25" t="s">
        <v>61</v>
      </c>
      <c r="M28" s="25" t="s">
        <v>59</v>
      </c>
      <c r="N28" s="25" t="s">
        <v>60</v>
      </c>
      <c r="O28" s="25" t="s">
        <v>61</v>
      </c>
      <c r="P28" s="25">
        <v>174261462</v>
      </c>
      <c r="Q28" s="25" t="s">
        <v>125</v>
      </c>
      <c r="R28" s="25">
        <v>421249249138</v>
      </c>
      <c r="S28" s="25">
        <v>421908517337</v>
      </c>
      <c r="T28" s="25">
        <v>421249249584</v>
      </c>
      <c r="U28" s="25" t="s">
        <v>186</v>
      </c>
      <c r="V28" s="25" t="s">
        <v>187</v>
      </c>
      <c r="W28" s="25" t="s">
        <v>188</v>
      </c>
      <c r="X28" s="25" t="s">
        <v>97</v>
      </c>
      <c r="Y28" s="25">
        <v>421249294901</v>
      </c>
      <c r="Z28" s="25" t="s">
        <v>189</v>
      </c>
      <c r="AA28" s="25">
        <v>421244632907</v>
      </c>
    </row>
    <row r="29" spans="7:27" ht="12.75">
      <c r="G29" s="25" t="s">
        <v>19</v>
      </c>
      <c r="H29" s="26" t="s">
        <v>190</v>
      </c>
      <c r="I29" s="25" t="s">
        <v>58</v>
      </c>
      <c r="J29" s="25" t="s">
        <v>59</v>
      </c>
      <c r="K29" s="25" t="s">
        <v>60</v>
      </c>
      <c r="L29" s="25" t="s">
        <v>61</v>
      </c>
      <c r="M29" s="25" t="s">
        <v>59</v>
      </c>
      <c r="N29" s="25" t="s">
        <v>60</v>
      </c>
      <c r="O29" s="25" t="s">
        <v>61</v>
      </c>
      <c r="P29" s="25">
        <v>2669040062</v>
      </c>
      <c r="Q29" s="25" t="s">
        <v>134</v>
      </c>
      <c r="R29" s="25">
        <v>421244631176</v>
      </c>
      <c r="S29" s="25">
        <v>421905623722</v>
      </c>
      <c r="T29" s="25">
        <v>421244631174</v>
      </c>
      <c r="U29" s="25" t="s">
        <v>191</v>
      </c>
      <c r="V29" s="25" t="s">
        <v>192</v>
      </c>
      <c r="W29" s="25" t="s">
        <v>193</v>
      </c>
      <c r="X29" s="25" t="s">
        <v>63</v>
      </c>
      <c r="Y29" s="25">
        <v>421905623722</v>
      </c>
      <c r="Z29" s="25" t="s">
        <v>193</v>
      </c>
      <c r="AA29" s="25">
        <v>421249249244</v>
      </c>
    </row>
    <row r="30" spans="1:27" ht="13.5" thickBot="1">
      <c r="A30" s="13" t="s">
        <v>485</v>
      </c>
      <c r="G30" s="25" t="s">
        <v>20</v>
      </c>
      <c r="H30" s="26" t="s">
        <v>194</v>
      </c>
      <c r="I30" s="25" t="s">
        <v>58</v>
      </c>
      <c r="J30" s="25" t="s">
        <v>195</v>
      </c>
      <c r="K30" s="25" t="s">
        <v>196</v>
      </c>
      <c r="L30" s="25" t="s">
        <v>74</v>
      </c>
      <c r="M30" s="25" t="s">
        <v>195</v>
      </c>
      <c r="N30" s="25" t="s">
        <v>196</v>
      </c>
      <c r="O30" s="25" t="s">
        <v>74</v>
      </c>
      <c r="P30" s="25">
        <v>2627762067</v>
      </c>
      <c r="Q30" s="25" t="s">
        <v>134</v>
      </c>
      <c r="R30" s="25">
        <v>421244632907</v>
      </c>
      <c r="S30" s="25">
        <v>421905659739</v>
      </c>
      <c r="T30" s="25">
        <v>421244632909</v>
      </c>
      <c r="U30" s="25" t="s">
        <v>197</v>
      </c>
      <c r="V30" s="25" t="s">
        <v>198</v>
      </c>
      <c r="W30" s="25" t="s">
        <v>199</v>
      </c>
      <c r="X30" s="25" t="s">
        <v>79</v>
      </c>
      <c r="Y30" s="25">
        <v>421915729278</v>
      </c>
      <c r="Z30" s="25" t="s">
        <v>200</v>
      </c>
      <c r="AA30" s="25">
        <v>421903475887</v>
      </c>
    </row>
    <row r="31" spans="1:27" ht="12.75">
      <c r="A31" s="40" t="s">
        <v>486</v>
      </c>
      <c r="B31" s="41"/>
      <c r="C31" s="15"/>
      <c r="D31" s="1" t="s">
        <v>487</v>
      </c>
      <c r="G31" s="25" t="s">
        <v>21</v>
      </c>
      <c r="H31" s="26" t="s">
        <v>201</v>
      </c>
      <c r="I31" s="25" t="s">
        <v>58</v>
      </c>
      <c r="J31" s="25" t="s">
        <v>59</v>
      </c>
      <c r="K31" s="25" t="s">
        <v>60</v>
      </c>
      <c r="L31" s="25" t="s">
        <v>61</v>
      </c>
      <c r="M31" s="25" t="s">
        <v>59</v>
      </c>
      <c r="N31" s="25" t="s">
        <v>60</v>
      </c>
      <c r="O31" s="25" t="s">
        <v>61</v>
      </c>
      <c r="P31" s="25">
        <v>1785214758</v>
      </c>
      <c r="Q31" s="25" t="s">
        <v>62</v>
      </c>
      <c r="R31" s="25">
        <v>421249249244</v>
      </c>
      <c r="S31" s="25">
        <v>421918790849</v>
      </c>
      <c r="T31" s="25">
        <v>492249249580</v>
      </c>
      <c r="U31" s="25" t="s">
        <v>202</v>
      </c>
      <c r="V31" s="25" t="s">
        <v>203</v>
      </c>
      <c r="W31" s="25" t="s">
        <v>204</v>
      </c>
      <c r="X31" s="25" t="s">
        <v>97</v>
      </c>
      <c r="Y31" s="25">
        <v>421918790849</v>
      </c>
      <c r="Z31" s="25" t="s">
        <v>205</v>
      </c>
      <c r="AA31" s="25">
        <v>421908322844</v>
      </c>
    </row>
    <row r="32" spans="1:27" ht="12.75">
      <c r="A32" s="42" t="s">
        <v>488</v>
      </c>
      <c r="B32" s="43"/>
      <c r="C32" s="16"/>
      <c r="D32" s="1" t="s">
        <v>487</v>
      </c>
      <c r="G32" s="25" t="s">
        <v>22</v>
      </c>
      <c r="H32" s="26" t="s">
        <v>206</v>
      </c>
      <c r="I32" s="25" t="s">
        <v>58</v>
      </c>
      <c r="J32" s="25" t="s">
        <v>59</v>
      </c>
      <c r="K32" s="25" t="s">
        <v>60</v>
      </c>
      <c r="L32" s="25" t="s">
        <v>61</v>
      </c>
      <c r="M32" s="25" t="s">
        <v>59</v>
      </c>
      <c r="N32" s="25" t="s">
        <v>60</v>
      </c>
      <c r="O32" s="25" t="s">
        <v>61</v>
      </c>
      <c r="P32" s="25">
        <v>1785433053</v>
      </c>
      <c r="Q32" s="25" t="s">
        <v>62</v>
      </c>
      <c r="R32" s="25">
        <v>421249512288</v>
      </c>
      <c r="S32" s="25">
        <v>421903475887</v>
      </c>
      <c r="T32" s="25"/>
      <c r="U32" s="25" t="s">
        <v>207</v>
      </c>
      <c r="V32" s="25" t="s">
        <v>208</v>
      </c>
      <c r="W32" s="25" t="s">
        <v>209</v>
      </c>
      <c r="X32" s="25" t="s">
        <v>97</v>
      </c>
      <c r="Y32" s="25">
        <v>421918587733</v>
      </c>
      <c r="Z32" s="25" t="s">
        <v>210</v>
      </c>
      <c r="AA32" s="25">
        <v>421905650170</v>
      </c>
    </row>
    <row r="33" spans="1:26" ht="13.5" thickBot="1">
      <c r="A33" s="36" t="s">
        <v>489</v>
      </c>
      <c r="B33" s="37"/>
      <c r="C33" s="17"/>
      <c r="D33" s="1" t="s">
        <v>487</v>
      </c>
      <c r="G33" s="1" t="s">
        <v>23</v>
      </c>
      <c r="H33" s="24" t="s">
        <v>211</v>
      </c>
      <c r="I33" s="1" t="s">
        <v>58</v>
      </c>
      <c r="J33" s="1" t="s">
        <v>212</v>
      </c>
      <c r="K33" s="1" t="s">
        <v>213</v>
      </c>
      <c r="L33" s="1" t="s">
        <v>214</v>
      </c>
      <c r="M33" s="1" t="s">
        <v>212</v>
      </c>
      <c r="N33" s="1" t="s">
        <v>213</v>
      </c>
      <c r="O33" s="1" t="s">
        <v>214</v>
      </c>
      <c r="P33" s="1">
        <v>2623836890</v>
      </c>
      <c r="Q33" s="1" t="s">
        <v>134</v>
      </c>
      <c r="R33" s="1">
        <v>421650444941</v>
      </c>
      <c r="S33" s="1">
        <v>421650444941</v>
      </c>
      <c r="T33" s="1">
        <v>421650444941</v>
      </c>
      <c r="U33" s="1" t="s">
        <v>215</v>
      </c>
      <c r="V33" s="1" t="s">
        <v>216</v>
      </c>
      <c r="W33" s="1" t="s">
        <v>217</v>
      </c>
      <c r="X33" s="1" t="s">
        <v>79</v>
      </c>
      <c r="Y33" s="1">
        <v>421650444941</v>
      </c>
      <c r="Z33" s="1" t="s">
        <v>218</v>
      </c>
    </row>
    <row r="34" spans="1:26" ht="13.5" thickBot="1">
      <c r="A34" s="62" t="s">
        <v>490</v>
      </c>
      <c r="B34" s="63"/>
      <c r="C34" s="18">
        <f>SUM(C31:C33)</f>
        <v>0</v>
      </c>
      <c r="D34" s="19" t="s">
        <v>487</v>
      </c>
      <c r="G34" s="1" t="s">
        <v>24</v>
      </c>
      <c r="H34" s="24" t="s">
        <v>219</v>
      </c>
      <c r="I34" s="1" t="s">
        <v>58</v>
      </c>
      <c r="J34" s="1" t="s">
        <v>59</v>
      </c>
      <c r="K34" s="1" t="s">
        <v>60</v>
      </c>
      <c r="L34" s="1" t="s">
        <v>61</v>
      </c>
      <c r="M34" s="1" t="s">
        <v>59</v>
      </c>
      <c r="N34" s="1" t="s">
        <v>60</v>
      </c>
      <c r="O34" s="1" t="s">
        <v>61</v>
      </c>
      <c r="P34" s="1">
        <v>1785316455</v>
      </c>
      <c r="Q34" s="1" t="s">
        <v>62</v>
      </c>
      <c r="R34" s="1">
        <v>421262520265</v>
      </c>
      <c r="S34" s="1">
        <v>421905650170</v>
      </c>
      <c r="T34" s="1">
        <v>421262520264</v>
      </c>
      <c r="U34" s="1" t="s">
        <v>220</v>
      </c>
      <c r="V34" s="1" t="s">
        <v>221</v>
      </c>
      <c r="W34" s="1" t="s">
        <v>222</v>
      </c>
      <c r="X34" s="1" t="s">
        <v>97</v>
      </c>
      <c r="Y34" s="1">
        <v>421907980943</v>
      </c>
      <c r="Z34" s="1" t="s">
        <v>223</v>
      </c>
    </row>
    <row r="35" spans="1:26" ht="13.5" thickBot="1">
      <c r="A35" s="20"/>
      <c r="G35" s="1" t="s">
        <v>25</v>
      </c>
      <c r="H35" s="24" t="s">
        <v>224</v>
      </c>
      <c r="I35" s="1" t="s">
        <v>58</v>
      </c>
      <c r="J35" s="1" t="s">
        <v>59</v>
      </c>
      <c r="K35" s="1" t="s">
        <v>60</v>
      </c>
      <c r="L35" s="1" t="s">
        <v>61</v>
      </c>
      <c r="M35" s="1" t="s">
        <v>59</v>
      </c>
      <c r="N35" s="1" t="s">
        <v>60</v>
      </c>
      <c r="O35" s="1" t="s">
        <v>61</v>
      </c>
      <c r="P35" s="1">
        <v>2628838481</v>
      </c>
      <c r="Q35" s="1" t="s">
        <v>134</v>
      </c>
      <c r="R35" s="1">
        <v>421249249236</v>
      </c>
      <c r="S35" s="1">
        <v>421903717236</v>
      </c>
      <c r="T35" s="1">
        <v>421249249555</v>
      </c>
      <c r="U35" s="1" t="s">
        <v>225</v>
      </c>
      <c r="V35" s="1" t="s">
        <v>226</v>
      </c>
      <c r="W35" s="1" t="s">
        <v>227</v>
      </c>
      <c r="X35" s="1" t="s">
        <v>79</v>
      </c>
      <c r="Y35" s="1">
        <v>421903651115</v>
      </c>
      <c r="Z35" s="1" t="s">
        <v>228</v>
      </c>
    </row>
    <row r="36" spans="1:26" ht="12.75">
      <c r="A36" s="65" t="s">
        <v>497</v>
      </c>
      <c r="B36" s="66"/>
      <c r="C36" s="15"/>
      <c r="D36" s="1" t="s">
        <v>487</v>
      </c>
      <c r="G36" s="1" t="s">
        <v>26</v>
      </c>
      <c r="H36" s="24" t="s">
        <v>229</v>
      </c>
      <c r="I36" s="1" t="s">
        <v>58</v>
      </c>
      <c r="J36" s="1" t="s">
        <v>230</v>
      </c>
      <c r="K36" s="1" t="s">
        <v>231</v>
      </c>
      <c r="L36" s="1" t="s">
        <v>232</v>
      </c>
      <c r="M36" s="1" t="s">
        <v>230</v>
      </c>
      <c r="N36" s="1" t="s">
        <v>231</v>
      </c>
      <c r="O36" s="1" t="s">
        <v>232</v>
      </c>
      <c r="P36" s="1">
        <v>7501462002</v>
      </c>
      <c r="Q36" s="1" t="s">
        <v>117</v>
      </c>
      <c r="R36" s="1">
        <v>421534166332</v>
      </c>
      <c r="S36" s="1">
        <v>421903601379</v>
      </c>
      <c r="T36" s="1">
        <v>421534464756</v>
      </c>
      <c r="U36" s="1" t="s">
        <v>233</v>
      </c>
      <c r="V36" s="1" t="s">
        <v>234</v>
      </c>
      <c r="W36" s="1" t="s">
        <v>235</v>
      </c>
      <c r="X36" s="1" t="s">
        <v>97</v>
      </c>
      <c r="Y36" s="1">
        <v>421903601379</v>
      </c>
      <c r="Z36" s="1" t="s">
        <v>235</v>
      </c>
    </row>
    <row r="37" spans="1:26" ht="12.75">
      <c r="A37" s="32" t="s">
        <v>498</v>
      </c>
      <c r="B37" s="33"/>
      <c r="C37" s="16"/>
      <c r="D37" s="1" t="s">
        <v>487</v>
      </c>
      <c r="G37" s="1" t="s">
        <v>27</v>
      </c>
      <c r="H37" s="24" t="s">
        <v>236</v>
      </c>
      <c r="I37" s="1" t="s">
        <v>58</v>
      </c>
      <c r="J37" s="1" t="s">
        <v>237</v>
      </c>
      <c r="K37" s="1" t="s">
        <v>213</v>
      </c>
      <c r="L37" s="1" t="s">
        <v>214</v>
      </c>
      <c r="M37" s="1" t="s">
        <v>237</v>
      </c>
      <c r="N37" s="1" t="s">
        <v>213</v>
      </c>
      <c r="O37" s="1" t="s">
        <v>214</v>
      </c>
      <c r="P37" s="1">
        <v>613101613</v>
      </c>
      <c r="Q37" s="1" t="s">
        <v>75</v>
      </c>
      <c r="R37" s="1">
        <v>421524422492</v>
      </c>
      <c r="S37" s="1">
        <v>421905970041</v>
      </c>
      <c r="T37" s="1">
        <v>421524422492</v>
      </c>
      <c r="U37" s="1" t="s">
        <v>238</v>
      </c>
      <c r="V37" s="1" t="s">
        <v>239</v>
      </c>
      <c r="W37" s="1" t="s">
        <v>240</v>
      </c>
      <c r="X37" s="1" t="s">
        <v>97</v>
      </c>
      <c r="Y37" s="1">
        <v>421915872483</v>
      </c>
      <c r="Z37" s="1" t="s">
        <v>241</v>
      </c>
    </row>
    <row r="38" spans="1:26" ht="12.75">
      <c r="A38" s="32" t="s">
        <v>496</v>
      </c>
      <c r="B38" s="33"/>
      <c r="C38" s="16"/>
      <c r="D38" s="1" t="s">
        <v>487</v>
      </c>
      <c r="G38" s="1" t="s">
        <v>28</v>
      </c>
      <c r="H38" s="24" t="s">
        <v>242</v>
      </c>
      <c r="I38" s="1" t="s">
        <v>58</v>
      </c>
      <c r="J38" s="1" t="s">
        <v>243</v>
      </c>
      <c r="K38" s="1" t="s">
        <v>244</v>
      </c>
      <c r="L38" s="1" t="s">
        <v>61</v>
      </c>
      <c r="M38" s="1" t="s">
        <v>243</v>
      </c>
      <c r="N38" s="1" t="s">
        <v>244</v>
      </c>
      <c r="O38" s="1" t="s">
        <v>61</v>
      </c>
      <c r="P38" s="1">
        <v>1784933953</v>
      </c>
      <c r="Q38" s="1" t="s">
        <v>62</v>
      </c>
      <c r="R38" s="1">
        <v>421244884042</v>
      </c>
      <c r="S38" s="1">
        <v>421908757873</v>
      </c>
      <c r="T38" s="1">
        <v>421244888615</v>
      </c>
      <c r="U38" s="1" t="s">
        <v>245</v>
      </c>
      <c r="V38" s="1" t="s">
        <v>246</v>
      </c>
      <c r="W38" s="1" t="s">
        <v>247</v>
      </c>
      <c r="X38" s="1" t="s">
        <v>97</v>
      </c>
      <c r="Y38" s="1">
        <v>421905619602</v>
      </c>
      <c r="Z38" s="1" t="s">
        <v>248</v>
      </c>
    </row>
    <row r="39" spans="1:26" ht="13.5" thickBot="1">
      <c r="A39" s="32" t="s">
        <v>499</v>
      </c>
      <c r="B39" s="33"/>
      <c r="C39" s="16"/>
      <c r="D39" s="1" t="s">
        <v>487</v>
      </c>
      <c r="G39" s="1" t="s">
        <v>29</v>
      </c>
      <c r="H39" s="24" t="s">
        <v>249</v>
      </c>
      <c r="I39" s="1" t="s">
        <v>58</v>
      </c>
      <c r="J39" s="1" t="s">
        <v>250</v>
      </c>
      <c r="K39" s="1" t="s">
        <v>251</v>
      </c>
      <c r="L39" s="1" t="s">
        <v>99</v>
      </c>
      <c r="M39" s="1" t="s">
        <v>250</v>
      </c>
      <c r="N39" s="1" t="s">
        <v>251</v>
      </c>
      <c r="O39" s="1" t="s">
        <v>99</v>
      </c>
      <c r="P39" s="1">
        <v>110804827</v>
      </c>
      <c r="Q39" s="1" t="s">
        <v>125</v>
      </c>
      <c r="R39" s="1">
        <v>421262244077</v>
      </c>
      <c r="S39" s="1">
        <v>421905795511</v>
      </c>
      <c r="T39" s="1">
        <v>421262244076</v>
      </c>
      <c r="U39" s="1" t="s">
        <v>252</v>
      </c>
      <c r="V39" s="1" t="s">
        <v>253</v>
      </c>
      <c r="W39" s="1" t="s">
        <v>254</v>
      </c>
      <c r="X39" s="1" t="s">
        <v>79</v>
      </c>
      <c r="Y39" s="1">
        <v>421262244077</v>
      </c>
      <c r="Z39" s="1" t="s">
        <v>255</v>
      </c>
    </row>
    <row r="40" spans="1:26" ht="13.5" thickBot="1">
      <c r="A40" s="62" t="s">
        <v>491</v>
      </c>
      <c r="B40" s="63"/>
      <c r="C40" s="18">
        <f>SUM(C36:C39)</f>
        <v>0</v>
      </c>
      <c r="D40" s="1" t="s">
        <v>487</v>
      </c>
      <c r="G40" s="1" t="s">
        <v>30</v>
      </c>
      <c r="H40" s="24" t="s">
        <v>256</v>
      </c>
      <c r="I40" s="1" t="s">
        <v>58</v>
      </c>
      <c r="J40" s="1" t="s">
        <v>59</v>
      </c>
      <c r="K40" s="1" t="s">
        <v>60</v>
      </c>
      <c r="L40" s="1" t="s">
        <v>61</v>
      </c>
      <c r="M40" s="1" t="s">
        <v>59</v>
      </c>
      <c r="N40" s="1" t="s">
        <v>60</v>
      </c>
      <c r="O40" s="1" t="s">
        <v>61</v>
      </c>
      <c r="P40" s="1">
        <v>1785502151</v>
      </c>
      <c r="Q40" s="1" t="s">
        <v>62</v>
      </c>
      <c r="R40" s="1">
        <v>421249249147</v>
      </c>
      <c r="S40" s="1">
        <v>421903740961</v>
      </c>
      <c r="T40" s="1">
        <v>421249249540</v>
      </c>
      <c r="U40" s="1" t="s">
        <v>257</v>
      </c>
      <c r="V40" s="1" t="s">
        <v>258</v>
      </c>
      <c r="W40" s="1" t="s">
        <v>259</v>
      </c>
      <c r="X40" s="1" t="s">
        <v>79</v>
      </c>
      <c r="Y40" s="1">
        <v>421905711667</v>
      </c>
      <c r="Z40" s="1" t="s">
        <v>260</v>
      </c>
    </row>
    <row r="41" spans="7:26" ht="13.5" thickBot="1">
      <c r="G41" s="1" t="s">
        <v>31</v>
      </c>
      <c r="H41" s="24" t="s">
        <v>261</v>
      </c>
      <c r="I41" s="1" t="s">
        <v>58</v>
      </c>
      <c r="J41" s="1" t="s">
        <v>59</v>
      </c>
      <c r="K41" s="1" t="s">
        <v>60</v>
      </c>
      <c r="L41" s="1" t="s">
        <v>61</v>
      </c>
      <c r="M41" s="1" t="s">
        <v>262</v>
      </c>
      <c r="N41" s="1" t="s">
        <v>263</v>
      </c>
      <c r="O41" s="1" t="s">
        <v>264</v>
      </c>
      <c r="P41" s="1">
        <v>1785564854</v>
      </c>
      <c r="Q41" s="1" t="s">
        <v>62</v>
      </c>
      <c r="R41" s="1">
        <v>421902901640</v>
      </c>
      <c r="S41" s="1">
        <v>421902901640</v>
      </c>
      <c r="U41" s="1" t="s">
        <v>265</v>
      </c>
      <c r="V41" s="1" t="s">
        <v>266</v>
      </c>
      <c r="W41" s="1" t="s">
        <v>267</v>
      </c>
      <c r="X41" s="1" t="s">
        <v>79</v>
      </c>
      <c r="Y41" s="1">
        <v>421902901640</v>
      </c>
      <c r="Z41" s="1" t="s">
        <v>268</v>
      </c>
    </row>
    <row r="42" spans="1:26" ht="13.5" thickBot="1">
      <c r="A42" s="62" t="s">
        <v>492</v>
      </c>
      <c r="B42" s="63"/>
      <c r="C42" s="18">
        <f>C40-C34</f>
        <v>0</v>
      </c>
      <c r="D42" s="1" t="s">
        <v>487</v>
      </c>
      <c r="G42" s="1" t="s">
        <v>32</v>
      </c>
      <c r="H42" s="24" t="s">
        <v>269</v>
      </c>
      <c r="I42" s="1" t="s">
        <v>58</v>
      </c>
      <c r="J42" s="1" t="s">
        <v>270</v>
      </c>
      <c r="K42" s="1" t="s">
        <v>271</v>
      </c>
      <c r="L42" s="1" t="s">
        <v>61</v>
      </c>
      <c r="M42" s="1" t="s">
        <v>270</v>
      </c>
      <c r="N42" s="1" t="s">
        <v>271</v>
      </c>
      <c r="O42" s="1" t="s">
        <v>61</v>
      </c>
      <c r="P42" s="1">
        <v>2625838590</v>
      </c>
      <c r="Q42" s="1" t="s">
        <v>134</v>
      </c>
      <c r="R42" s="1">
        <v>421249209801</v>
      </c>
      <c r="S42" s="1">
        <v>421903714918</v>
      </c>
      <c r="T42" s="1">
        <v>421249209878</v>
      </c>
      <c r="U42" s="1" t="s">
        <v>272</v>
      </c>
      <c r="V42" s="1" t="s">
        <v>273</v>
      </c>
      <c r="W42" s="1" t="s">
        <v>274</v>
      </c>
      <c r="X42" s="1" t="s">
        <v>63</v>
      </c>
      <c r="Y42" s="1">
        <v>421903713669</v>
      </c>
      <c r="Z42" s="1" t="s">
        <v>275</v>
      </c>
    </row>
    <row r="43" spans="7:26" ht="12.75">
      <c r="G43" s="1" t="s">
        <v>33</v>
      </c>
      <c r="H43" s="24" t="s">
        <v>276</v>
      </c>
      <c r="I43" s="1" t="s">
        <v>58</v>
      </c>
      <c r="J43" s="1" t="s">
        <v>59</v>
      </c>
      <c r="K43" s="1" t="s">
        <v>60</v>
      </c>
      <c r="L43" s="1" t="s">
        <v>61</v>
      </c>
      <c r="M43" s="1" t="s">
        <v>59</v>
      </c>
      <c r="N43" s="1" t="s">
        <v>60</v>
      </c>
      <c r="O43" s="1" t="s">
        <v>61</v>
      </c>
      <c r="P43" s="1">
        <v>1783594857</v>
      </c>
      <c r="Q43" s="1" t="s">
        <v>62</v>
      </c>
      <c r="R43" s="1">
        <v>421249249246</v>
      </c>
      <c r="S43" s="1">
        <v>421905648349</v>
      </c>
      <c r="T43" s="1">
        <v>421249249246</v>
      </c>
      <c r="U43" s="1" t="s">
        <v>277</v>
      </c>
      <c r="V43" s="1" t="s">
        <v>278</v>
      </c>
      <c r="W43" s="1" t="s">
        <v>279</v>
      </c>
      <c r="X43" s="1" t="s">
        <v>63</v>
      </c>
      <c r="Y43" s="1">
        <v>421905648349</v>
      </c>
      <c r="Z43" s="1" t="s">
        <v>279</v>
      </c>
    </row>
    <row r="44" spans="1:26" ht="12.75">
      <c r="A44" s="64" t="s">
        <v>500</v>
      </c>
      <c r="B44" s="64"/>
      <c r="C44" s="64"/>
      <c r="G44" s="1" t="s">
        <v>34</v>
      </c>
      <c r="H44" s="24" t="s">
        <v>280</v>
      </c>
      <c r="I44" s="1" t="s">
        <v>58</v>
      </c>
      <c r="J44" s="1" t="s">
        <v>59</v>
      </c>
      <c r="K44" s="1" t="s">
        <v>60</v>
      </c>
      <c r="L44" s="1" t="s">
        <v>61</v>
      </c>
      <c r="M44" s="1" t="s">
        <v>59</v>
      </c>
      <c r="N44" s="1" t="s">
        <v>60</v>
      </c>
      <c r="O44" s="1" t="s">
        <v>61</v>
      </c>
      <c r="P44" s="1">
        <v>1785847256</v>
      </c>
      <c r="Q44" s="1" t="s">
        <v>62</v>
      </c>
      <c r="R44" s="1">
        <v>421249249146</v>
      </c>
      <c r="S44" s="1">
        <v>421905736553</v>
      </c>
      <c r="T44" s="1">
        <v>421905736553</v>
      </c>
      <c r="U44" s="1" t="s">
        <v>281</v>
      </c>
      <c r="V44" s="1" t="s">
        <v>282</v>
      </c>
      <c r="W44" s="1" t="s">
        <v>283</v>
      </c>
      <c r="X44" s="1" t="s">
        <v>97</v>
      </c>
      <c r="Y44" s="1">
        <v>421905720205</v>
      </c>
      <c r="Z44" s="1" t="s">
        <v>284</v>
      </c>
    </row>
    <row r="45" spans="1:26" ht="12.75">
      <c r="A45" s="67" t="str">
        <f>"         vo výške "&amp;TEXT(C42,"### ###,00")&amp;" Eur."</f>
        <v>         vo výške ,00 Eur.</v>
      </c>
      <c r="B45" s="67"/>
      <c r="C45" s="67"/>
      <c r="G45" s="1" t="s">
        <v>35</v>
      </c>
      <c r="H45" s="24" t="s">
        <v>285</v>
      </c>
      <c r="I45" s="1" t="s">
        <v>58</v>
      </c>
      <c r="J45" s="1" t="s">
        <v>59</v>
      </c>
      <c r="K45" s="1" t="s">
        <v>60</v>
      </c>
      <c r="L45" s="1" t="s">
        <v>61</v>
      </c>
      <c r="M45" s="1" t="s">
        <v>59</v>
      </c>
      <c r="N45" s="1" t="s">
        <v>60</v>
      </c>
      <c r="O45" s="1" t="s">
        <v>61</v>
      </c>
      <c r="P45" s="1">
        <v>1785581654</v>
      </c>
      <c r="Q45" s="1" t="s">
        <v>62</v>
      </c>
      <c r="R45" s="1">
        <v>421249249222</v>
      </c>
      <c r="S45" s="1">
        <v>421918030809</v>
      </c>
      <c r="T45" s="1">
        <v>421249249222</v>
      </c>
      <c r="U45" s="1" t="s">
        <v>286</v>
      </c>
      <c r="V45" s="1" t="s">
        <v>287</v>
      </c>
      <c r="W45" s="1" t="s">
        <v>288</v>
      </c>
      <c r="X45" s="1" t="s">
        <v>97</v>
      </c>
      <c r="Y45" s="1">
        <v>421903902980</v>
      </c>
      <c r="Z45" s="1" t="s">
        <v>289</v>
      </c>
    </row>
    <row r="46" spans="7:26" ht="12.75">
      <c r="G46" s="1" t="s">
        <v>36</v>
      </c>
      <c r="H46" s="24" t="s">
        <v>290</v>
      </c>
      <c r="I46" s="1" t="s">
        <v>58</v>
      </c>
      <c r="J46" s="1" t="s">
        <v>59</v>
      </c>
      <c r="K46" s="1" t="s">
        <v>60</v>
      </c>
      <c r="L46" s="1" t="s">
        <v>61</v>
      </c>
      <c r="M46" s="1" t="s">
        <v>59</v>
      </c>
      <c r="N46" s="1" t="s">
        <v>60</v>
      </c>
      <c r="O46" s="1" t="s">
        <v>61</v>
      </c>
      <c r="P46" s="1">
        <v>1785753954</v>
      </c>
      <c r="Q46" s="1" t="s">
        <v>62</v>
      </c>
      <c r="R46" s="1">
        <v>421249249210</v>
      </c>
      <c r="S46" s="1">
        <v>421917476268</v>
      </c>
      <c r="T46" s="1">
        <v>421249249542</v>
      </c>
      <c r="U46" s="1" t="s">
        <v>291</v>
      </c>
      <c r="V46" s="1" t="s">
        <v>292</v>
      </c>
      <c r="W46" s="1" t="s">
        <v>293</v>
      </c>
      <c r="X46" s="1" t="s">
        <v>97</v>
      </c>
      <c r="Y46" s="1">
        <v>421908745001</v>
      </c>
      <c r="Z46" s="1" t="s">
        <v>294</v>
      </c>
    </row>
    <row r="47" spans="1:26" ht="12.75">
      <c r="A47" s="1" t="s">
        <v>52</v>
      </c>
      <c r="G47" s="1" t="s">
        <v>304</v>
      </c>
      <c r="H47" s="24" t="s">
        <v>305</v>
      </c>
      <c r="I47" s="1" t="s">
        <v>58</v>
      </c>
      <c r="J47" s="1" t="s">
        <v>59</v>
      </c>
      <c r="K47" s="1" t="s">
        <v>60</v>
      </c>
      <c r="L47" s="1" t="s">
        <v>61</v>
      </c>
      <c r="M47" s="1" t="s">
        <v>59</v>
      </c>
      <c r="N47" s="1" t="s">
        <v>60</v>
      </c>
      <c r="O47" s="1" t="s">
        <v>61</v>
      </c>
      <c r="P47" s="1">
        <v>1785660854</v>
      </c>
      <c r="Q47" s="1" t="s">
        <v>62</v>
      </c>
      <c r="R47" s="1">
        <v>421249249547</v>
      </c>
      <c r="S47" s="1">
        <v>421905294239</v>
      </c>
      <c r="T47" s="1">
        <v>421249249547</v>
      </c>
      <c r="U47" s="1" t="s">
        <v>306</v>
      </c>
      <c r="V47" s="1" t="s">
        <v>307</v>
      </c>
      <c r="W47" s="1" t="s">
        <v>308</v>
      </c>
      <c r="X47" s="1" t="s">
        <v>79</v>
      </c>
      <c r="Y47" s="1">
        <v>421903889363</v>
      </c>
      <c r="Z47" s="1" t="s">
        <v>309</v>
      </c>
    </row>
    <row r="48" spans="1:26" ht="12.75">
      <c r="A48" s="1" t="s">
        <v>53</v>
      </c>
      <c r="G48" s="1" t="s">
        <v>310</v>
      </c>
      <c r="H48" s="24" t="s">
        <v>311</v>
      </c>
      <c r="I48" s="1" t="s">
        <v>58</v>
      </c>
      <c r="J48" s="1" t="s">
        <v>59</v>
      </c>
      <c r="K48" s="1" t="s">
        <v>60</v>
      </c>
      <c r="L48" s="1" t="s">
        <v>61</v>
      </c>
      <c r="M48" s="1" t="s">
        <v>59</v>
      </c>
      <c r="N48" s="1" t="s">
        <v>60</v>
      </c>
      <c r="O48" s="1" t="s">
        <v>61</v>
      </c>
      <c r="P48" s="1">
        <v>1786674158</v>
      </c>
      <c r="Q48" s="1" t="s">
        <v>62</v>
      </c>
      <c r="R48" s="1">
        <v>421249249239</v>
      </c>
      <c r="S48" s="1">
        <v>421905866558</v>
      </c>
      <c r="T48" s="1">
        <v>421249249239</v>
      </c>
      <c r="U48" s="1" t="s">
        <v>312</v>
      </c>
      <c r="V48" s="1" t="s">
        <v>313</v>
      </c>
      <c r="W48" s="1" t="s">
        <v>314</v>
      </c>
      <c r="X48" s="1" t="s">
        <v>79</v>
      </c>
      <c r="Y48" s="1">
        <v>421905752716</v>
      </c>
      <c r="Z48" s="1" t="s">
        <v>315</v>
      </c>
    </row>
    <row r="49" spans="1:26" ht="12.75">
      <c r="A49" s="1" t="s">
        <v>54</v>
      </c>
      <c r="G49" s="1" t="s">
        <v>316</v>
      </c>
      <c r="H49" s="24" t="s">
        <v>317</v>
      </c>
      <c r="I49" s="1" t="s">
        <v>58</v>
      </c>
      <c r="J49" s="1" t="s">
        <v>59</v>
      </c>
      <c r="K49" s="1" t="s">
        <v>60</v>
      </c>
      <c r="L49" s="1" t="s">
        <v>61</v>
      </c>
      <c r="M49" s="1" t="s">
        <v>59</v>
      </c>
      <c r="N49" s="1" t="s">
        <v>60</v>
      </c>
      <c r="O49" s="1" t="s">
        <v>61</v>
      </c>
      <c r="P49" s="1">
        <v>11495643</v>
      </c>
      <c r="Q49" s="1" t="s">
        <v>125</v>
      </c>
      <c r="R49" s="1">
        <v>421908935287</v>
      </c>
      <c r="S49" s="1">
        <v>421908935287</v>
      </c>
      <c r="T49" s="1">
        <v>421908935287</v>
      </c>
      <c r="U49" s="1" t="s">
        <v>318</v>
      </c>
      <c r="V49" s="1" t="s">
        <v>319</v>
      </c>
      <c r="W49" s="1" t="s">
        <v>320</v>
      </c>
      <c r="X49" s="1" t="s">
        <v>97</v>
      </c>
      <c r="Y49" s="1">
        <v>421903501687</v>
      </c>
      <c r="Z49" s="1" t="s">
        <v>321</v>
      </c>
    </row>
    <row r="50" spans="7:27" ht="12.75">
      <c r="G50" s="1" t="s">
        <v>501</v>
      </c>
      <c r="H50" s="24" t="s">
        <v>502</v>
      </c>
      <c r="I50" s="1" t="s">
        <v>58</v>
      </c>
      <c r="J50" s="1" t="s">
        <v>503</v>
      </c>
      <c r="K50" s="1" t="s">
        <v>504</v>
      </c>
      <c r="L50" s="1" t="s">
        <v>133</v>
      </c>
      <c r="M50" s="1" t="s">
        <v>505</v>
      </c>
      <c r="N50" s="1" t="s">
        <v>506</v>
      </c>
      <c r="O50" s="1" t="s">
        <v>133</v>
      </c>
      <c r="P50" s="1">
        <v>4001162405</v>
      </c>
      <c r="Q50" s="1" t="s">
        <v>322</v>
      </c>
      <c r="R50" s="1">
        <v>421259356100</v>
      </c>
      <c r="S50" s="1">
        <v>421908753566</v>
      </c>
      <c r="T50" s="1">
        <v>421259356550</v>
      </c>
      <c r="U50" s="1" t="s">
        <v>507</v>
      </c>
      <c r="V50" s="1" t="s">
        <v>508</v>
      </c>
      <c r="W50" s="1" t="s">
        <v>509</v>
      </c>
      <c r="X50" s="1" t="s">
        <v>97</v>
      </c>
      <c r="Y50" s="1">
        <v>421908753566</v>
      </c>
      <c r="Z50" s="1" t="s">
        <v>509</v>
      </c>
      <c r="AA50" s="1">
        <v>421908753566</v>
      </c>
    </row>
    <row r="51" spans="1:26" ht="12.75">
      <c r="A51" s="1" t="s">
        <v>55</v>
      </c>
      <c r="G51" s="1" t="s">
        <v>324</v>
      </c>
      <c r="H51" s="24">
        <v>17316723</v>
      </c>
      <c r="I51" s="1" t="s">
        <v>58</v>
      </c>
      <c r="J51" s="1" t="s">
        <v>59</v>
      </c>
      <c r="K51" s="1" t="s">
        <v>60</v>
      </c>
      <c r="L51" s="1" t="s">
        <v>61</v>
      </c>
      <c r="M51" s="1" t="s">
        <v>59</v>
      </c>
      <c r="N51" s="1" t="s">
        <v>60</v>
      </c>
      <c r="O51" s="1" t="s">
        <v>61</v>
      </c>
      <c r="P51" s="1">
        <v>1785595554</v>
      </c>
      <c r="Q51" s="1" t="s">
        <v>62</v>
      </c>
      <c r="R51" s="1">
        <v>421249249279</v>
      </c>
      <c r="S51" s="1">
        <v>421903721770</v>
      </c>
      <c r="T51" s="1">
        <v>421249249279</v>
      </c>
      <c r="U51" s="1" t="s">
        <v>325</v>
      </c>
      <c r="V51" s="1" t="s">
        <v>326</v>
      </c>
      <c r="W51" s="1" t="s">
        <v>327</v>
      </c>
      <c r="X51" s="1" t="s">
        <v>79</v>
      </c>
      <c r="Y51" s="1">
        <v>421904173233</v>
      </c>
      <c r="Z51" s="1" t="s">
        <v>309</v>
      </c>
    </row>
    <row r="52" spans="7:26" ht="12.75">
      <c r="G52" s="1" t="s">
        <v>328</v>
      </c>
      <c r="H52" s="24" t="s">
        <v>329</v>
      </c>
      <c r="I52" s="1" t="s">
        <v>58</v>
      </c>
      <c r="J52" s="1" t="s">
        <v>59</v>
      </c>
      <c r="K52" s="1" t="s">
        <v>60</v>
      </c>
      <c r="L52" s="1" t="s">
        <v>61</v>
      </c>
      <c r="M52" s="1" t="s">
        <v>59</v>
      </c>
      <c r="N52" s="1" t="s">
        <v>60</v>
      </c>
      <c r="O52" s="1" t="s">
        <v>61</v>
      </c>
      <c r="P52" s="1" t="s">
        <v>330</v>
      </c>
      <c r="Q52" s="1" t="s">
        <v>62</v>
      </c>
      <c r="R52" s="1">
        <v>421249249301</v>
      </c>
      <c r="S52" s="1">
        <v>421905412696</v>
      </c>
      <c r="T52" s="1">
        <v>421249240301</v>
      </c>
      <c r="U52" s="1" t="s">
        <v>331</v>
      </c>
      <c r="V52" s="1" t="s">
        <v>332</v>
      </c>
      <c r="W52" s="1" t="s">
        <v>333</v>
      </c>
      <c r="X52" s="1" t="s">
        <v>79</v>
      </c>
      <c r="Y52" s="1">
        <v>421903212078</v>
      </c>
      <c r="Z52" s="1" t="s">
        <v>334</v>
      </c>
    </row>
    <row r="53" spans="1:27" ht="12.75">
      <c r="A53" s="1" t="s">
        <v>56</v>
      </c>
      <c r="G53" s="25" t="s">
        <v>335</v>
      </c>
      <c r="H53" s="26" t="s">
        <v>336</v>
      </c>
      <c r="I53" s="25" t="s">
        <v>58</v>
      </c>
      <c r="J53" s="25" t="s">
        <v>59</v>
      </c>
      <c r="K53" s="25" t="s">
        <v>60</v>
      </c>
      <c r="L53" s="25" t="s">
        <v>61</v>
      </c>
      <c r="M53" s="25" t="s">
        <v>59</v>
      </c>
      <c r="N53" s="25" t="s">
        <v>60</v>
      </c>
      <c r="O53" s="25" t="s">
        <v>61</v>
      </c>
      <c r="P53" s="25">
        <v>2628781403</v>
      </c>
      <c r="Q53" s="25" t="s">
        <v>134</v>
      </c>
      <c r="R53" s="25">
        <v>421918590006</v>
      </c>
      <c r="S53" s="25">
        <v>421918590006</v>
      </c>
      <c r="T53" s="25">
        <v>421918590006</v>
      </c>
      <c r="U53" s="25" t="s">
        <v>337</v>
      </c>
      <c r="V53" s="25" t="s">
        <v>338</v>
      </c>
      <c r="W53" s="25" t="s">
        <v>339</v>
      </c>
      <c r="X53" s="25" t="s">
        <v>79</v>
      </c>
      <c r="Y53" s="25">
        <v>421903501370</v>
      </c>
      <c r="Z53" s="25" t="s">
        <v>340</v>
      </c>
      <c r="AA53" s="25">
        <v>421903601379</v>
      </c>
    </row>
    <row r="54" spans="1:27" ht="12.75">
      <c r="A54" s="1" t="s">
        <v>513</v>
      </c>
      <c r="G54" s="25" t="s">
        <v>341</v>
      </c>
      <c r="H54" s="26" t="s">
        <v>342</v>
      </c>
      <c r="I54" s="25" t="s">
        <v>58</v>
      </c>
      <c r="J54" s="25" t="s">
        <v>59</v>
      </c>
      <c r="K54" s="25" t="s">
        <v>60</v>
      </c>
      <c r="L54" s="25" t="s">
        <v>61</v>
      </c>
      <c r="M54" s="25" t="s">
        <v>59</v>
      </c>
      <c r="N54" s="25" t="s">
        <v>60</v>
      </c>
      <c r="O54" s="25" t="s">
        <v>61</v>
      </c>
      <c r="P54" s="25">
        <v>1771773057</v>
      </c>
      <c r="Q54" s="25" t="s">
        <v>62</v>
      </c>
      <c r="R54" s="25">
        <v>421249249211</v>
      </c>
      <c r="S54" s="25">
        <v>421907988343</v>
      </c>
      <c r="T54" s="25">
        <v>421249249587</v>
      </c>
      <c r="U54" s="25" t="s">
        <v>343</v>
      </c>
      <c r="V54" s="25" t="s">
        <v>344</v>
      </c>
      <c r="W54" s="25" t="s">
        <v>345</v>
      </c>
      <c r="X54" s="25" t="s">
        <v>97</v>
      </c>
      <c r="Y54" s="25">
        <v>421249249211</v>
      </c>
      <c r="Z54" s="25" t="s">
        <v>345</v>
      </c>
      <c r="AA54" s="25">
        <v>421918030809</v>
      </c>
    </row>
    <row r="55" spans="1:27" ht="12.75">
      <c r="A55" s="1" t="s">
        <v>514</v>
      </c>
      <c r="G55" s="25" t="s">
        <v>346</v>
      </c>
      <c r="H55" s="26" t="s">
        <v>347</v>
      </c>
      <c r="I55" s="25" t="s">
        <v>58</v>
      </c>
      <c r="J55" s="25" t="s">
        <v>348</v>
      </c>
      <c r="K55" s="25" t="s">
        <v>349</v>
      </c>
      <c r="L55" s="25" t="s">
        <v>133</v>
      </c>
      <c r="M55" s="25" t="s">
        <v>348</v>
      </c>
      <c r="N55" s="25" t="s">
        <v>349</v>
      </c>
      <c r="O55" s="25" t="s">
        <v>133</v>
      </c>
      <c r="P55" s="25">
        <v>1180969955</v>
      </c>
      <c r="Q55" s="25" t="s">
        <v>62</v>
      </c>
      <c r="R55" s="25">
        <v>421264463669</v>
      </c>
      <c r="S55" s="25">
        <v>421911425262</v>
      </c>
      <c r="T55" s="25">
        <v>421264463669</v>
      </c>
      <c r="U55" s="25" t="s">
        <v>350</v>
      </c>
      <c r="V55" s="25" t="s">
        <v>351</v>
      </c>
      <c r="W55" s="25" t="s">
        <v>352</v>
      </c>
      <c r="X55" s="25" t="s">
        <v>97</v>
      </c>
      <c r="Y55" s="25">
        <v>421911425262</v>
      </c>
      <c r="Z55" s="25" t="s">
        <v>352</v>
      </c>
      <c r="AA55" s="25">
        <v>421904147763</v>
      </c>
    </row>
    <row r="56" spans="1:8" ht="25.5" customHeight="1">
      <c r="A56" s="67" t="s">
        <v>515</v>
      </c>
      <c r="B56" s="67"/>
      <c r="C56" s="67"/>
      <c r="H56" s="1"/>
    </row>
    <row r="57" spans="1:27" ht="28.5" customHeight="1">
      <c r="A57" s="61" t="s">
        <v>516</v>
      </c>
      <c r="B57" s="61"/>
      <c r="C57" s="61"/>
      <c r="G57" s="25" t="s">
        <v>353</v>
      </c>
      <c r="H57" s="26" t="s">
        <v>354</v>
      </c>
      <c r="I57" s="25" t="s">
        <v>58</v>
      </c>
      <c r="J57" s="25" t="s">
        <v>59</v>
      </c>
      <c r="K57" s="25" t="s">
        <v>60</v>
      </c>
      <c r="L57" s="25" t="s">
        <v>61</v>
      </c>
      <c r="M57" s="25" t="s">
        <v>59</v>
      </c>
      <c r="N57" s="25" t="s">
        <v>60</v>
      </c>
      <c r="O57" s="25" t="s">
        <v>61</v>
      </c>
      <c r="P57" s="25">
        <v>202020843</v>
      </c>
      <c r="Q57" s="25" t="s">
        <v>75</v>
      </c>
      <c r="R57" s="25">
        <v>421249249199</v>
      </c>
      <c r="S57" s="25">
        <v>421903902222</v>
      </c>
      <c r="T57" s="25">
        <v>421249249559</v>
      </c>
      <c r="U57" s="25" t="s">
        <v>355</v>
      </c>
      <c r="V57" s="25" t="s">
        <v>356</v>
      </c>
      <c r="W57" s="25" t="s">
        <v>357</v>
      </c>
      <c r="X57" s="25" t="s">
        <v>79</v>
      </c>
      <c r="Y57" s="25">
        <v>421903902222</v>
      </c>
      <c r="Z57" s="25" t="s">
        <v>358</v>
      </c>
      <c r="AA57" s="25">
        <v>421908757576</v>
      </c>
    </row>
    <row r="58" spans="7:27" ht="24" customHeight="1">
      <c r="G58" s="1" t="s">
        <v>359</v>
      </c>
      <c r="H58" s="24" t="s">
        <v>360</v>
      </c>
      <c r="I58" s="1" t="s">
        <v>58</v>
      </c>
      <c r="J58" s="1" t="s">
        <v>59</v>
      </c>
      <c r="K58" s="1" t="s">
        <v>60</v>
      </c>
      <c r="L58" s="1" t="s">
        <v>61</v>
      </c>
      <c r="M58" s="1" t="s">
        <v>59</v>
      </c>
      <c r="N58" s="1" t="s">
        <v>60</v>
      </c>
      <c r="O58" s="1" t="s">
        <v>61</v>
      </c>
      <c r="P58" s="1" t="s">
        <v>361</v>
      </c>
      <c r="Q58" s="1" t="s">
        <v>62</v>
      </c>
      <c r="R58" s="1">
        <v>421249249225</v>
      </c>
      <c r="S58" s="1">
        <v>421905462372</v>
      </c>
      <c r="T58" s="1">
        <v>421249249225</v>
      </c>
      <c r="U58" s="1" t="s">
        <v>362</v>
      </c>
      <c r="V58" s="1" t="s">
        <v>363</v>
      </c>
      <c r="W58" s="1" t="s">
        <v>364</v>
      </c>
      <c r="X58" s="1" t="s">
        <v>79</v>
      </c>
      <c r="Y58" s="1">
        <v>421908752783</v>
      </c>
      <c r="Z58" s="1" t="s">
        <v>365</v>
      </c>
      <c r="AA58" s="1">
        <v>421911425262</v>
      </c>
    </row>
    <row r="59" spans="1:27" ht="12.75">
      <c r="A59" s="11" t="str">
        <f ca="1">"V ..................................................... dňa "&amp;TEXT(NOW(),"d.m.yyyy")</f>
        <v>V ..................................................... dňa 7.2.2012</v>
      </c>
      <c r="G59" s="1" t="s">
        <v>366</v>
      </c>
      <c r="H59" s="24" t="s">
        <v>367</v>
      </c>
      <c r="I59" s="1" t="s">
        <v>58</v>
      </c>
      <c r="J59" s="1" t="s">
        <v>59</v>
      </c>
      <c r="K59" s="1" t="s">
        <v>60</v>
      </c>
      <c r="L59" s="1" t="s">
        <v>61</v>
      </c>
      <c r="M59" s="1" t="s">
        <v>59</v>
      </c>
      <c r="N59" s="1" t="s">
        <v>60</v>
      </c>
      <c r="O59" s="1" t="s">
        <v>61</v>
      </c>
      <c r="P59" s="1">
        <v>2628762843</v>
      </c>
      <c r="Q59" s="1" t="s">
        <v>134</v>
      </c>
      <c r="R59" s="1">
        <v>421249249207</v>
      </c>
      <c r="S59" s="1">
        <v>421905263146</v>
      </c>
      <c r="T59" s="1">
        <v>421249249207</v>
      </c>
      <c r="U59" s="1" t="s">
        <v>368</v>
      </c>
      <c r="V59" s="1" t="s">
        <v>369</v>
      </c>
      <c r="W59" s="1" t="s">
        <v>370</v>
      </c>
      <c r="X59" s="1" t="s">
        <v>97</v>
      </c>
      <c r="Y59" s="1">
        <v>421905164820</v>
      </c>
      <c r="Z59" s="1" t="s">
        <v>371</v>
      </c>
      <c r="AA59" s="1">
        <v>421903692095</v>
      </c>
    </row>
    <row r="60" spans="2:27" ht="69.75" customHeight="1">
      <c r="B60" s="12"/>
      <c r="C60" s="12"/>
      <c r="G60" s="1" t="s">
        <v>372</v>
      </c>
      <c r="H60" s="24" t="s">
        <v>373</v>
      </c>
      <c r="I60" s="1" t="s">
        <v>58</v>
      </c>
      <c r="J60" s="1" t="s">
        <v>59</v>
      </c>
      <c r="K60" s="1" t="s">
        <v>60</v>
      </c>
      <c r="L60" s="1" t="s">
        <v>61</v>
      </c>
      <c r="M60" s="1" t="s">
        <v>59</v>
      </c>
      <c r="N60" s="1" t="s">
        <v>60</v>
      </c>
      <c r="O60" s="1" t="s">
        <v>61</v>
      </c>
      <c r="P60" s="1">
        <v>1785152753</v>
      </c>
      <c r="Q60" s="1" t="s">
        <v>62</v>
      </c>
      <c r="R60" s="1">
        <v>421249249220</v>
      </c>
      <c r="S60" s="1">
        <v>421918737877</v>
      </c>
      <c r="T60" s="1">
        <v>421249249220</v>
      </c>
      <c r="U60" s="1" t="s">
        <v>374</v>
      </c>
      <c r="V60" s="1" t="s">
        <v>375</v>
      </c>
      <c r="W60" s="1" t="s">
        <v>376</v>
      </c>
      <c r="X60" s="1" t="s">
        <v>79</v>
      </c>
      <c r="Y60" s="1">
        <v>421903728885</v>
      </c>
      <c r="Z60" s="1" t="s">
        <v>377</v>
      </c>
      <c r="AA60" s="1">
        <v>421905766224</v>
      </c>
    </row>
    <row r="61" spans="2:27" ht="12.75">
      <c r="B61" s="48">
        <f>B17</f>
        <v>0</v>
      </c>
      <c r="C61" s="48"/>
      <c r="G61" s="1" t="s">
        <v>378</v>
      </c>
      <c r="H61" s="24" t="s">
        <v>379</v>
      </c>
      <c r="I61" s="1" t="s">
        <v>58</v>
      </c>
      <c r="J61" s="1" t="s">
        <v>380</v>
      </c>
      <c r="K61" s="1" t="s">
        <v>349</v>
      </c>
      <c r="L61" s="1" t="s">
        <v>133</v>
      </c>
      <c r="M61" s="1" t="s">
        <v>380</v>
      </c>
      <c r="N61" s="1" t="s">
        <v>349</v>
      </c>
      <c r="O61" s="1" t="s">
        <v>133</v>
      </c>
      <c r="P61" s="1">
        <v>11473305</v>
      </c>
      <c r="Q61" s="1" t="s">
        <v>125</v>
      </c>
      <c r="R61" s="1">
        <v>421244453795</v>
      </c>
      <c r="S61" s="1">
        <v>421911880779</v>
      </c>
      <c r="T61" s="1">
        <v>421244453795</v>
      </c>
      <c r="U61" s="1" t="s">
        <v>381</v>
      </c>
      <c r="V61" s="1" t="s">
        <v>382</v>
      </c>
      <c r="W61" s="1" t="s">
        <v>383</v>
      </c>
      <c r="X61" s="1" t="s">
        <v>79</v>
      </c>
      <c r="Y61" s="1">
        <v>421903716032</v>
      </c>
      <c r="Z61" s="1" t="s">
        <v>384</v>
      </c>
      <c r="AA61" s="1">
        <v>421905762340</v>
      </c>
    </row>
    <row r="62" spans="2:27" ht="12.75">
      <c r="B62" s="49" t="s">
        <v>57</v>
      </c>
      <c r="C62" s="49"/>
      <c r="G62" s="1" t="s">
        <v>385</v>
      </c>
      <c r="H62" s="24" t="s">
        <v>386</v>
      </c>
      <c r="I62" s="1" t="s">
        <v>58</v>
      </c>
      <c r="J62" s="1" t="s">
        <v>387</v>
      </c>
      <c r="K62" s="1" t="s">
        <v>388</v>
      </c>
      <c r="L62" s="1" t="s">
        <v>389</v>
      </c>
      <c r="M62" s="1" t="s">
        <v>387</v>
      </c>
      <c r="N62" s="1" t="s">
        <v>388</v>
      </c>
      <c r="O62" s="1" t="s">
        <v>389</v>
      </c>
      <c r="P62" s="1">
        <v>1225225002</v>
      </c>
      <c r="Q62" s="1" t="s">
        <v>117</v>
      </c>
      <c r="R62" s="1">
        <v>421534433285</v>
      </c>
      <c r="S62" s="1">
        <v>421903904948</v>
      </c>
      <c r="T62" s="1">
        <v>421534433285</v>
      </c>
      <c r="U62" s="1" t="s">
        <v>390</v>
      </c>
      <c r="V62" s="1" t="s">
        <v>391</v>
      </c>
      <c r="W62" s="1" t="s">
        <v>392</v>
      </c>
      <c r="X62" s="1" t="s">
        <v>79</v>
      </c>
      <c r="Y62" s="1">
        <v>421903904948</v>
      </c>
      <c r="Z62" s="1" t="s">
        <v>393</v>
      </c>
      <c r="AA62" s="1">
        <v>421948199100</v>
      </c>
    </row>
    <row r="63" spans="7:27" ht="12.75">
      <c r="G63" s="1" t="s">
        <v>394</v>
      </c>
      <c r="H63" s="24" t="s">
        <v>395</v>
      </c>
      <c r="I63" s="1" t="s">
        <v>58</v>
      </c>
      <c r="J63" s="1" t="s">
        <v>250</v>
      </c>
      <c r="K63" s="1" t="s">
        <v>251</v>
      </c>
      <c r="L63" s="1" t="s">
        <v>99</v>
      </c>
      <c r="M63" s="1" t="s">
        <v>250</v>
      </c>
      <c r="N63" s="1" t="s">
        <v>251</v>
      </c>
      <c r="O63" s="1" t="s">
        <v>99</v>
      </c>
      <c r="P63" s="1" t="s">
        <v>396</v>
      </c>
      <c r="Q63" s="1" t="s">
        <v>62</v>
      </c>
      <c r="R63" s="1">
        <v>421262247501</v>
      </c>
      <c r="S63" s="1">
        <v>421905533719</v>
      </c>
      <c r="T63" s="1">
        <v>421262247501</v>
      </c>
      <c r="U63" s="1" t="s">
        <v>397</v>
      </c>
      <c r="V63" s="1" t="s">
        <v>398</v>
      </c>
      <c r="W63" s="1" t="s">
        <v>399</v>
      </c>
      <c r="X63" s="1" t="s">
        <v>79</v>
      </c>
      <c r="Y63" s="1">
        <v>421905533719</v>
      </c>
      <c r="Z63" s="1" t="s">
        <v>399</v>
      </c>
      <c r="AA63" s="1">
        <v>421905462372</v>
      </c>
    </row>
    <row r="64" spans="7:27" ht="12.75">
      <c r="G64" s="1" t="s">
        <v>400</v>
      </c>
      <c r="H64" s="24" t="s">
        <v>401</v>
      </c>
      <c r="I64" s="1" t="s">
        <v>58</v>
      </c>
      <c r="J64" s="1" t="s">
        <v>250</v>
      </c>
      <c r="K64" s="1" t="s">
        <v>251</v>
      </c>
      <c r="L64" s="1" t="s">
        <v>99</v>
      </c>
      <c r="M64" s="1" t="s">
        <v>250</v>
      </c>
      <c r="N64" s="1" t="s">
        <v>251</v>
      </c>
      <c r="O64" s="1" t="s">
        <v>99</v>
      </c>
      <c r="P64" s="1" t="s">
        <v>402</v>
      </c>
      <c r="Q64" s="1" t="s">
        <v>164</v>
      </c>
      <c r="R64" s="1">
        <v>421262244068</v>
      </c>
      <c r="S64" s="1">
        <v>421903457074</v>
      </c>
      <c r="T64" s="1">
        <v>421262244068</v>
      </c>
      <c r="U64" s="1" t="s">
        <v>403</v>
      </c>
      <c r="V64" s="1" t="s">
        <v>404</v>
      </c>
      <c r="W64" s="1" t="s">
        <v>405</v>
      </c>
      <c r="X64" s="1" t="s">
        <v>79</v>
      </c>
      <c r="Y64" s="1">
        <v>421903719108</v>
      </c>
      <c r="Z64" s="1" t="s">
        <v>406</v>
      </c>
      <c r="AA64" s="1">
        <v>421905263146</v>
      </c>
    </row>
    <row r="65" spans="7:27" ht="12.75">
      <c r="G65" s="1" t="s">
        <v>407</v>
      </c>
      <c r="H65" s="24" t="s">
        <v>408</v>
      </c>
      <c r="I65" s="1" t="s">
        <v>58</v>
      </c>
      <c r="J65" s="1" t="s">
        <v>409</v>
      </c>
      <c r="K65" s="1" t="s">
        <v>410</v>
      </c>
      <c r="L65" s="1" t="s">
        <v>411</v>
      </c>
      <c r="M65" s="1" t="s">
        <v>409</v>
      </c>
      <c r="N65" s="1" t="s">
        <v>410</v>
      </c>
      <c r="O65" s="1" t="s">
        <v>411</v>
      </c>
      <c r="P65" s="1" t="s">
        <v>412</v>
      </c>
      <c r="Q65" s="1" t="s">
        <v>62</v>
      </c>
      <c r="R65" s="1">
        <v>421356424469</v>
      </c>
      <c r="S65" s="1">
        <v>421905235472</v>
      </c>
      <c r="T65" s="1">
        <v>421356424781</v>
      </c>
      <c r="U65" s="1" t="s">
        <v>413</v>
      </c>
      <c r="W65" s="1" t="s">
        <v>414</v>
      </c>
      <c r="X65" s="1" t="s">
        <v>79</v>
      </c>
      <c r="Y65" s="1">
        <v>421905235472</v>
      </c>
      <c r="Z65" s="1" t="s">
        <v>414</v>
      </c>
      <c r="AA65" s="1">
        <v>421911880779</v>
      </c>
    </row>
    <row r="66" spans="7:27" ht="12.75">
      <c r="G66" s="1" t="s">
        <v>415</v>
      </c>
      <c r="H66" s="24" t="s">
        <v>416</v>
      </c>
      <c r="I66" s="1" t="s">
        <v>58</v>
      </c>
      <c r="J66" s="1" t="s">
        <v>417</v>
      </c>
      <c r="K66" s="1" t="s">
        <v>123</v>
      </c>
      <c r="L66" s="1" t="s">
        <v>124</v>
      </c>
      <c r="M66" s="1" t="s">
        <v>418</v>
      </c>
      <c r="N66" s="1" t="s">
        <v>123</v>
      </c>
      <c r="O66" s="1" t="s">
        <v>124</v>
      </c>
      <c r="P66" s="1">
        <v>2620098466</v>
      </c>
      <c r="Q66" s="1" t="s">
        <v>134</v>
      </c>
      <c r="R66" s="1">
        <v>421903445791</v>
      </c>
      <c r="S66" s="1">
        <v>421903445791</v>
      </c>
      <c r="T66" s="1">
        <v>421903445791</v>
      </c>
      <c r="U66" s="1" t="s">
        <v>419</v>
      </c>
      <c r="V66" s="1" t="s">
        <v>420</v>
      </c>
      <c r="W66" s="1" t="s">
        <v>421</v>
      </c>
      <c r="X66" s="1" t="s">
        <v>79</v>
      </c>
      <c r="Y66" s="1">
        <v>421903445791</v>
      </c>
      <c r="Z66" s="1" t="s">
        <v>421</v>
      </c>
      <c r="AA66" s="1">
        <v>421903104593</v>
      </c>
    </row>
    <row r="67" spans="7:27" ht="12.75">
      <c r="G67" s="1" t="s">
        <v>422</v>
      </c>
      <c r="H67" s="24" t="s">
        <v>423</v>
      </c>
      <c r="I67" s="1" t="s">
        <v>58</v>
      </c>
      <c r="J67" s="1" t="s">
        <v>59</v>
      </c>
      <c r="K67" s="1" t="s">
        <v>60</v>
      </c>
      <c r="L67" s="1" t="s">
        <v>61</v>
      </c>
      <c r="M67" s="1" t="s">
        <v>424</v>
      </c>
      <c r="N67" s="1" t="s">
        <v>425</v>
      </c>
      <c r="O67" s="1" t="s">
        <v>264</v>
      </c>
      <c r="P67" s="1">
        <v>1788495655</v>
      </c>
      <c r="Q67" s="1" t="s">
        <v>62</v>
      </c>
      <c r="R67" s="1">
        <v>421905655025</v>
      </c>
      <c r="S67" s="1">
        <v>421905655025</v>
      </c>
      <c r="U67" s="1" t="s">
        <v>426</v>
      </c>
      <c r="V67" s="1" t="s">
        <v>427</v>
      </c>
      <c r="W67" s="1" t="s">
        <v>428</v>
      </c>
      <c r="X67" s="1" t="s">
        <v>79</v>
      </c>
      <c r="Y67" s="1">
        <v>421917271277</v>
      </c>
      <c r="Z67" s="1" t="s">
        <v>429</v>
      </c>
      <c r="AA67" s="1">
        <v>421905533719</v>
      </c>
    </row>
    <row r="68" spans="7:27" ht="12.75">
      <c r="G68" s="1" t="s">
        <v>430</v>
      </c>
      <c r="H68" s="24" t="s">
        <v>431</v>
      </c>
      <c r="I68" s="1" t="s">
        <v>58</v>
      </c>
      <c r="J68" s="1" t="s">
        <v>59</v>
      </c>
      <c r="K68" s="1" t="s">
        <v>432</v>
      </c>
      <c r="L68" s="1" t="s">
        <v>61</v>
      </c>
      <c r="M68" s="1" t="s">
        <v>59</v>
      </c>
      <c r="N68" s="1" t="s">
        <v>432</v>
      </c>
      <c r="O68" s="1" t="s">
        <v>61</v>
      </c>
      <c r="P68" s="1">
        <v>1785818455</v>
      </c>
      <c r="Q68" s="1" t="s">
        <v>62</v>
      </c>
      <c r="R68" s="1">
        <v>421249249321</v>
      </c>
      <c r="S68" s="1">
        <v>421905858223</v>
      </c>
      <c r="T68" s="1">
        <v>421249249321</v>
      </c>
      <c r="U68" s="1" t="s">
        <v>433</v>
      </c>
      <c r="V68" s="1" t="s">
        <v>434</v>
      </c>
      <c r="W68" s="1" t="s">
        <v>435</v>
      </c>
      <c r="X68" s="1" t="s">
        <v>79</v>
      </c>
      <c r="Y68" s="1">
        <v>421902347315</v>
      </c>
      <c r="Z68" s="1" t="s">
        <v>436</v>
      </c>
      <c r="AA68" s="1">
        <v>421903457074</v>
      </c>
    </row>
    <row r="69" spans="7:27" ht="12.75">
      <c r="G69" s="1" t="s">
        <v>437</v>
      </c>
      <c r="H69" s="24" t="s">
        <v>438</v>
      </c>
      <c r="I69" s="1" t="s">
        <v>58</v>
      </c>
      <c r="J69" s="1" t="s">
        <v>439</v>
      </c>
      <c r="K69" s="1" t="s">
        <v>440</v>
      </c>
      <c r="L69" s="1" t="s">
        <v>441</v>
      </c>
      <c r="M69" s="1" t="s">
        <v>439</v>
      </c>
      <c r="N69" s="1" t="s">
        <v>440</v>
      </c>
      <c r="O69" s="1" t="s">
        <v>441</v>
      </c>
      <c r="P69" s="1">
        <v>4000205012</v>
      </c>
      <c r="Q69" s="1" t="s">
        <v>322</v>
      </c>
      <c r="R69" s="1">
        <v>421908835357</v>
      </c>
      <c r="S69" s="1">
        <v>421908835357</v>
      </c>
      <c r="T69" s="1">
        <v>421908835357</v>
      </c>
      <c r="U69" s="1" t="s">
        <v>442</v>
      </c>
      <c r="V69" s="1" t="s">
        <v>443</v>
      </c>
      <c r="W69" s="1" t="s">
        <v>444</v>
      </c>
      <c r="X69" s="1" t="s">
        <v>79</v>
      </c>
      <c r="Y69" s="1">
        <v>421908835357</v>
      </c>
      <c r="Z69" s="1" t="s">
        <v>444</v>
      </c>
      <c r="AA69" s="1">
        <v>421905235472</v>
      </c>
    </row>
    <row r="70" spans="7:27" ht="12.75">
      <c r="G70" s="1" t="s">
        <v>445</v>
      </c>
      <c r="H70" s="24" t="s">
        <v>446</v>
      </c>
      <c r="I70" s="1" t="s">
        <v>58</v>
      </c>
      <c r="J70" s="1" t="s">
        <v>447</v>
      </c>
      <c r="K70" s="1" t="s">
        <v>448</v>
      </c>
      <c r="L70" s="1" t="s">
        <v>449</v>
      </c>
      <c r="M70" s="1" t="s">
        <v>450</v>
      </c>
      <c r="N70" s="1" t="s">
        <v>451</v>
      </c>
      <c r="O70" s="1" t="s">
        <v>452</v>
      </c>
      <c r="P70" s="1">
        <v>2629039227</v>
      </c>
      <c r="Q70" s="1" t="s">
        <v>134</v>
      </c>
      <c r="R70" s="1">
        <v>421908553335</v>
      </c>
      <c r="S70" s="1">
        <v>421908553335</v>
      </c>
      <c r="T70" s="1">
        <v>421335579002</v>
      </c>
      <c r="U70" s="1" t="s">
        <v>453</v>
      </c>
      <c r="V70" s="1" t="s">
        <v>454</v>
      </c>
      <c r="W70" s="1" t="s">
        <v>455</v>
      </c>
      <c r="X70" s="1" t="s">
        <v>79</v>
      </c>
      <c r="Y70" s="1">
        <v>421908553335</v>
      </c>
      <c r="Z70" s="1" t="s">
        <v>455</v>
      </c>
      <c r="AA70" s="1">
        <v>421905600790</v>
      </c>
    </row>
    <row r="71" spans="7:27" ht="12.75">
      <c r="G71" s="1" t="s">
        <v>456</v>
      </c>
      <c r="H71" s="24" t="s">
        <v>457</v>
      </c>
      <c r="I71" s="1" t="s">
        <v>58</v>
      </c>
      <c r="J71" s="1" t="s">
        <v>458</v>
      </c>
      <c r="K71" s="1" t="s">
        <v>323</v>
      </c>
      <c r="L71" s="1" t="s">
        <v>61</v>
      </c>
      <c r="M71" s="1" t="s">
        <v>458</v>
      </c>
      <c r="N71" s="1" t="s">
        <v>323</v>
      </c>
      <c r="O71" s="1" t="s">
        <v>61</v>
      </c>
      <c r="P71" s="1">
        <v>1978148953</v>
      </c>
      <c r="Q71" s="1" t="s">
        <v>62</v>
      </c>
      <c r="R71" s="1">
        <v>421244457850</v>
      </c>
      <c r="S71" s="1">
        <v>421903255225</v>
      </c>
      <c r="T71" s="1">
        <v>421244634935</v>
      </c>
      <c r="U71" s="1" t="s">
        <v>459</v>
      </c>
      <c r="V71" s="1" t="s">
        <v>460</v>
      </c>
      <c r="W71" s="1" t="s">
        <v>461</v>
      </c>
      <c r="X71" s="1" t="s">
        <v>79</v>
      </c>
      <c r="Y71" s="1">
        <v>421905414927</v>
      </c>
      <c r="Z71" s="1" t="s">
        <v>462</v>
      </c>
      <c r="AA71" s="1">
        <v>421908553335</v>
      </c>
    </row>
    <row r="72" spans="7:27" ht="12.75">
      <c r="G72" s="1" t="s">
        <v>463</v>
      </c>
      <c r="H72" s="24" t="s">
        <v>464</v>
      </c>
      <c r="I72" s="1" t="s">
        <v>58</v>
      </c>
      <c r="J72" s="1" t="s">
        <v>465</v>
      </c>
      <c r="K72" s="1" t="s">
        <v>466</v>
      </c>
      <c r="L72" s="1" t="s">
        <v>124</v>
      </c>
      <c r="M72" s="1" t="s">
        <v>465</v>
      </c>
      <c r="N72" s="1" t="s">
        <v>466</v>
      </c>
      <c r="O72" s="1" t="s">
        <v>124</v>
      </c>
      <c r="P72" s="1">
        <v>2623756874</v>
      </c>
      <c r="Q72" s="1" t="s">
        <v>134</v>
      </c>
      <c r="R72" s="1">
        <v>421902683514</v>
      </c>
      <c r="S72" s="1">
        <v>421905499615</v>
      </c>
      <c r="T72" s="1">
        <v>421484134555</v>
      </c>
      <c r="U72" s="1" t="s">
        <v>467</v>
      </c>
      <c r="V72" s="1" t="s">
        <v>468</v>
      </c>
      <c r="W72" s="1" t="s">
        <v>469</v>
      </c>
      <c r="X72" s="1" t="s">
        <v>79</v>
      </c>
      <c r="Y72" s="1">
        <v>421902683514</v>
      </c>
      <c r="Z72" s="1" t="s">
        <v>470</v>
      </c>
      <c r="AA72" s="1">
        <v>421903255225</v>
      </c>
    </row>
    <row r="73" spans="7:27" ht="12.75">
      <c r="G73" s="1" t="s">
        <v>471</v>
      </c>
      <c r="H73" s="24" t="s">
        <v>472</v>
      </c>
      <c r="I73" s="1" t="s">
        <v>58</v>
      </c>
      <c r="J73" s="1" t="s">
        <v>59</v>
      </c>
      <c r="K73" s="1" t="s">
        <v>60</v>
      </c>
      <c r="L73" s="1" t="s">
        <v>61</v>
      </c>
      <c r="M73" s="1" t="s">
        <v>59</v>
      </c>
      <c r="N73" s="1" t="s">
        <v>60</v>
      </c>
      <c r="O73" s="1" t="s">
        <v>61</v>
      </c>
      <c r="P73" s="1">
        <v>1781653358</v>
      </c>
      <c r="Q73" s="1" t="s">
        <v>62</v>
      </c>
      <c r="R73" s="1">
        <v>421249249170</v>
      </c>
      <c r="S73" s="1">
        <v>421905712830</v>
      </c>
      <c r="T73" s="1">
        <v>421249249170</v>
      </c>
      <c r="U73" s="1" t="s">
        <v>473</v>
      </c>
      <c r="V73" s="1" t="s">
        <v>474</v>
      </c>
      <c r="W73" s="1" t="s">
        <v>475</v>
      </c>
      <c r="X73" s="1" t="s">
        <v>97</v>
      </c>
      <c r="Y73" s="1">
        <v>421903623112</v>
      </c>
      <c r="Z73" s="1" t="s">
        <v>476</v>
      </c>
      <c r="AA73" s="1">
        <v>421908733781</v>
      </c>
    </row>
    <row r="74" spans="7:27" ht="12.75">
      <c r="G74" s="1" t="s">
        <v>477</v>
      </c>
      <c r="H74" s="24" t="s">
        <v>478</v>
      </c>
      <c r="I74" s="1" t="s">
        <v>58</v>
      </c>
      <c r="J74" s="1" t="s">
        <v>59</v>
      </c>
      <c r="K74" s="1" t="s">
        <v>60</v>
      </c>
      <c r="L74" s="1" t="s">
        <v>61</v>
      </c>
      <c r="M74" s="1" t="s">
        <v>59</v>
      </c>
      <c r="N74" s="1" t="s">
        <v>60</v>
      </c>
      <c r="O74" s="1" t="s">
        <v>61</v>
      </c>
      <c r="P74" s="1">
        <v>1785315153</v>
      </c>
      <c r="Q74" s="1" t="s">
        <v>62</v>
      </c>
      <c r="R74" s="1">
        <v>421249200350</v>
      </c>
      <c r="S74" s="1">
        <v>421905645948</v>
      </c>
      <c r="T74" s="1">
        <v>421249200350</v>
      </c>
      <c r="U74" s="1" t="s">
        <v>479</v>
      </c>
      <c r="V74" s="1" t="s">
        <v>480</v>
      </c>
      <c r="W74" s="1" t="s">
        <v>481</v>
      </c>
      <c r="X74" s="1" t="s">
        <v>97</v>
      </c>
      <c r="Y74" s="1">
        <v>421905645948</v>
      </c>
      <c r="Z74" s="1" t="s">
        <v>482</v>
      </c>
      <c r="AA74" s="1">
        <v>421905712830</v>
      </c>
    </row>
  </sheetData>
  <sheetProtection selectLockedCells="1"/>
  <mergeCells count="37">
    <mergeCell ref="A56:C56"/>
    <mergeCell ref="A42:B42"/>
    <mergeCell ref="A44:C44"/>
    <mergeCell ref="A39:B39"/>
    <mergeCell ref="A34:B34"/>
    <mergeCell ref="A36:B36"/>
    <mergeCell ref="A45:C45"/>
    <mergeCell ref="B2:C2"/>
    <mergeCell ref="A6:C6"/>
    <mergeCell ref="B9:C9"/>
    <mergeCell ref="B10:C10"/>
    <mergeCell ref="B11:C11"/>
    <mergeCell ref="B25:C25"/>
    <mergeCell ref="B12:C12"/>
    <mergeCell ref="B13:C13"/>
    <mergeCell ref="B14:C14"/>
    <mergeCell ref="B15:C15"/>
    <mergeCell ref="B61:C61"/>
    <mergeCell ref="B62:C62"/>
    <mergeCell ref="B19:C19"/>
    <mergeCell ref="B20:C20"/>
    <mergeCell ref="B21:C21"/>
    <mergeCell ref="B22:C22"/>
    <mergeCell ref="A38:B38"/>
    <mergeCell ref="B23:C23"/>
    <mergeCell ref="A57:C57"/>
    <mergeCell ref="A40:B40"/>
    <mergeCell ref="B16:C16"/>
    <mergeCell ref="B17:C17"/>
    <mergeCell ref="A37:B37"/>
    <mergeCell ref="B18:C18"/>
    <mergeCell ref="A33:B33"/>
    <mergeCell ref="B28:C28"/>
    <mergeCell ref="A31:B31"/>
    <mergeCell ref="A32:B32"/>
    <mergeCell ref="B27:C27"/>
    <mergeCell ref="B26:C26"/>
  </mergeCells>
  <printOptions horizontalCentered="1"/>
  <pageMargins left="0.1968503937007874" right="0.1968503937007874" top="0.5905511811023623" bottom="0.5905511811023623" header="0.1968503937007874" footer="0.35433070866141736"/>
  <pageSetup horizontalDpi="600" verticalDpi="600" orientation="portrait" paperSize="9" r:id="rId2"/>
  <headerFooter>
    <oddFooter>&amp;Cstrana 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2012-02-06T12:05:07Z</cp:lastPrinted>
  <dcterms:created xsi:type="dcterms:W3CDTF">2011-06-21T12:51:20Z</dcterms:created>
  <dcterms:modified xsi:type="dcterms:W3CDTF">2012-02-07T09:24:33Z</dcterms:modified>
  <cp:category/>
  <cp:version/>
  <cp:contentType/>
  <cp:contentStatus/>
</cp:coreProperties>
</file>