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3425" activeTab="0"/>
  </bookViews>
  <sheets>
    <sheet name="Žiadosť" sheetId="1" r:id="rId1"/>
    <sheet name="Zoznam predmetov žiadosti" sheetId="2" r:id="rId2"/>
  </sheets>
  <externalReferences>
    <externalReference r:id="rId5"/>
  </externalReferences>
  <definedNames>
    <definedName name="acko">'[1]Výsledok'!$B$1</definedName>
    <definedName name="becko">'[1]Výsledok'!$B$2</definedName>
    <definedName name="cecko">'[1]Výsledok'!$B$3</definedName>
    <definedName name="decko">'[1]Výsledok'!$B$4</definedName>
    <definedName name="_xlnm.Print_Area" localSheetId="1">'Zoznam predmetov žiadosti'!$A$1:$J$25</definedName>
    <definedName name="_xlnm.Print_Area" localSheetId="0">'Žiadosť'!$A$1:$F$40</definedName>
  </definedNames>
  <calcPr fullCalcOnLoad="1"/>
</workbook>
</file>

<file path=xl/comments2.xml><?xml version="1.0" encoding="utf-8"?>
<comments xmlns="http://schemas.openxmlformats.org/spreadsheetml/2006/main">
  <authors>
    <author>Branislav Strečanský</author>
  </authors>
  <commentList>
    <comment ref="A19" authorId="0">
      <text>
        <r>
          <rPr>
            <b/>
            <sz val="8"/>
            <rFont val="Tahoma"/>
            <family val="2"/>
          </rPr>
          <t xml:space="preserve">Predmet žiadosti
</t>
        </r>
        <r>
          <rPr>
            <sz val="8"/>
            <rFont val="Tahoma"/>
            <family val="2"/>
          </rPr>
          <t xml:space="preserve">
do jedného riadku sa píše LEN JEDEN FUNKČNÝ CELOK, t. j. 1 puška, 1 loď, 1 pár lyží, 1 terčové zariadenie a pod.</t>
        </r>
      </text>
    </comment>
    <comment ref="B19" authorId="0">
      <text>
        <r>
          <rPr>
            <b/>
            <sz val="8"/>
            <rFont val="Tahoma"/>
            <family val="2"/>
          </rPr>
          <t>Priorita</t>
        </r>
        <r>
          <rPr>
            <sz val="8"/>
            <rFont val="Tahoma"/>
            <family val="2"/>
          </rPr>
          <t xml:space="preserve">
uviesť prioritu v prípade, ak žiadateľ žiada o dotáciu na viac predmetov žiadosti</t>
        </r>
      </text>
    </comment>
    <comment ref="D19" authorId="0">
      <text>
        <r>
          <rPr>
            <b/>
            <sz val="8"/>
            <rFont val="Tahoma"/>
            <family val="2"/>
          </rPr>
          <t>Popis</t>
        </r>
        <r>
          <rPr>
            <sz val="8"/>
            <rFont val="Tahoma"/>
            <family val="2"/>
          </rPr>
          <t xml:space="preserve">
popis predmetu žiadosti s uvedením dátumu a miesta realizácie (komisia bude brať do úvahy len prvých 150 slov/1 000 znakov)</t>
        </r>
      </text>
    </comment>
    <comment ref="G20" authorId="0">
      <text>
        <r>
          <rPr>
            <b/>
            <sz val="8"/>
            <rFont val="Tahoma"/>
            <family val="2"/>
          </rPr>
          <t>Príimy - vlastné</t>
        </r>
        <r>
          <rPr>
            <sz val="8"/>
            <rFont val="Tahoma"/>
            <family val="2"/>
          </rPr>
          <t xml:space="preserve">
vlastné zdroje prijímateľa v eurách so zaokrúhlením na stovky eur nadol</t>
        </r>
      </text>
    </comment>
    <comment ref="H20" authorId="0">
      <text>
        <r>
          <rPr>
            <b/>
            <sz val="8"/>
            <rFont val="Tahoma"/>
            <family val="2"/>
          </rPr>
          <t>Príimy - súkromné</t>
        </r>
        <r>
          <rPr>
            <sz val="8"/>
            <rFont val="Tahoma"/>
            <family val="2"/>
          </rPr>
          <t xml:space="preserve">
príjem zo súkromných zdrojov v eurách so zaokrúhlením na stovky eur nadol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Príimy - verejné
</t>
        </r>
        <r>
          <rPr>
            <sz val="8"/>
            <rFont val="Tahoma"/>
            <family val="2"/>
          </rPr>
          <t xml:space="preserve">
príjem z verejných zdrojov (samospráva) v eurách so zaokrúhlením na stovky eur nadol
</t>
        </r>
      </text>
    </comment>
    <comment ref="J19" authorId="0">
      <text>
        <r>
          <rPr>
            <b/>
            <sz val="8"/>
            <rFont val="Tahoma"/>
            <family val="2"/>
          </rPr>
          <t>Žiadosť</t>
        </r>
        <r>
          <rPr>
            <sz val="8"/>
            <rFont val="Tahoma"/>
            <family val="2"/>
          </rPr>
          <t xml:space="preserve">
žiadosť v eurách (vyplní sa automaticky)</t>
        </r>
      </text>
    </comment>
    <comment ref="C19" authorId="0">
      <text>
        <r>
          <rPr>
            <b/>
            <sz val="8"/>
            <rFont val="Tahoma"/>
            <family val="2"/>
          </rPr>
          <t>Miesto realizácie</t>
        </r>
        <r>
          <rPr>
            <sz val="8"/>
            <rFont val="Tahoma"/>
            <family val="2"/>
          </rPr>
          <t xml:space="preserve">
uviesť presnú adresu miesta, na ktorom sa bude realizovať predmet žiadosti</t>
        </r>
      </text>
    </comment>
    <comment ref="F19" authorId="0">
      <text>
        <r>
          <rPr>
            <b/>
            <sz val="8"/>
            <rFont val="Tahoma"/>
            <family val="2"/>
          </rPr>
          <t>Výdavky</t>
        </r>
        <r>
          <rPr>
            <sz val="8"/>
            <rFont val="Tahoma"/>
            <family val="2"/>
          </rPr>
          <t xml:space="preserve">
všetky výdavky na predmet žiadosti v eurách so zaokrúhlením na stovky nadol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Kontrolný súčet
</t>
        </r>
        <r>
          <rPr>
            <sz val="8"/>
            <rFont val="Tahoma"/>
            <family val="2"/>
          </rPr>
          <t>kontrolný počet slov a znakov (vyplní sa automaticky)</t>
        </r>
      </text>
    </comment>
  </commentList>
</comments>
</file>

<file path=xl/sharedStrings.xml><?xml version="1.0" encoding="utf-8"?>
<sst xmlns="http://schemas.openxmlformats.org/spreadsheetml/2006/main" count="78" uniqueCount="75">
  <si>
    <t>Priorita</t>
  </si>
  <si>
    <t>Žiadosť
(eur)</t>
  </si>
  <si>
    <t>Čestne vyhlasujem, že:</t>
  </si>
  <si>
    <t>Súhlasím so zhromažďovaním, spracovávaním a zverejňovaním poskytnutých údajov.</t>
  </si>
  <si>
    <t>meno, priezvisko a podpis štatutárneho zástupcu/zástupcov oprávneného/oprávnených na podpis žiadosti a zmluvy o poskytnutí dotácie v súlade so stanovami, resp. zriaďovacou listinou</t>
  </si>
  <si>
    <t>a) dolu podpísaná osoba/osoby je oprávnená/sú oprávnené na podpis žiadosti a zmluvy o poskytnutí dotácie v súlade so stanovami, resp. zriaďovacou listinou,</t>
  </si>
  <si>
    <t>b) informácie uvedené v tomto formulári sú pravdivé,</t>
  </si>
  <si>
    <t>c) som si vedomý právnych následkov poskytnutia nepravdivých informácií.</t>
  </si>
  <si>
    <t>Príjmy (eur)</t>
  </si>
  <si>
    <t>vlastné</t>
  </si>
  <si>
    <t>súkromné</t>
  </si>
  <si>
    <t>verejné</t>
  </si>
  <si>
    <t>Výdavky
(eur)</t>
  </si>
  <si>
    <t>Kontrolný súčet</t>
  </si>
  <si>
    <t>Predmet žiadosti</t>
  </si>
  <si>
    <t>Zoznam predmetov žiadosti</t>
  </si>
  <si>
    <t>Miesto realizácie</t>
  </si>
  <si>
    <t>Žiadosť o poskytnutie dotácie v oblasti športu</t>
  </si>
  <si>
    <t>Poskytovateľ</t>
  </si>
  <si>
    <t>Údaje o poskytovateľovi</t>
  </si>
  <si>
    <t>Ministerstvo školstva, vedy, výskumu a športu Slovenskej republiky
Sekcia štátnej starostlivosti o šport a mládež
Stromová 1
813 30 Bratislava 1
IČO: 00164381
www.minedu.sk
ziadosti.sport@minedu.sk</t>
  </si>
  <si>
    <t>Žiadateľ</t>
  </si>
  <si>
    <t>Názov žiadateľa (presne podľa stanov, resp. zriaďovacej listiny)</t>
  </si>
  <si>
    <t>IČO</t>
  </si>
  <si>
    <t>Právna forma</t>
  </si>
  <si>
    <t>Ulica a číslo domu</t>
  </si>
  <si>
    <t>Mesto</t>
  </si>
  <si>
    <t>PSČ</t>
  </si>
  <si>
    <t>IBAN dotačného účtu</t>
  </si>
  <si>
    <t>Webové sídlo (www)</t>
  </si>
  <si>
    <t>E-mail</t>
  </si>
  <si>
    <r>
      <t xml:space="preserve">Meno a priezvisko osoby oprávnenej podpísať žiadosť a zmluvu o poskytnutí dotácie v súlade so stanovami, resp. zriaďovacou listinou </t>
    </r>
    <r>
      <rPr>
        <b/>
        <sz val="10"/>
        <color indexed="10"/>
        <rFont val="Arial"/>
        <family val="2"/>
      </rPr>
      <t>(*)</t>
    </r>
  </si>
  <si>
    <r>
      <t xml:space="preserve">Názov funkcie osoby oprávnenej podpísať žiadosť a zmluvu o poskytnutí dotácie v súlade so stanovami, resp. zriaďovacou listinou </t>
    </r>
    <r>
      <rPr>
        <b/>
        <sz val="10"/>
        <color indexed="10"/>
        <rFont val="Arial"/>
        <family val="2"/>
      </rPr>
      <t>(*)</t>
    </r>
  </si>
  <si>
    <t>Meno a priezvisko kontaktnej osoby zodpovednej za žiadosť</t>
  </si>
  <si>
    <t>Telefón kontaktnej osoby</t>
  </si>
  <si>
    <r>
      <rPr>
        <b/>
        <sz val="10"/>
        <color indexed="10"/>
        <rFont val="Arial"/>
        <family val="2"/>
      </rPr>
      <t>(*)</t>
    </r>
    <r>
      <rPr>
        <sz val="10"/>
        <color theme="1"/>
        <rFont val="Arial"/>
        <family val="2"/>
      </rPr>
      <t xml:space="preserve"> V prípade, ak zo stanov žiadateľa vyplýva, že žiadosť, zmluvu, resp. dodatok k zmluve musí podpísať viacero osôb, je potrebné, aby žiadateľ uviedol všetky osoby, ktoré budú podpisovať žiadosť a zmluvu.</t>
    </r>
  </si>
  <si>
    <t>a) žiadateľ má vysporiadané finančné vzťahy so štátnym rozpočtom,</t>
  </si>
  <si>
    <t>b) voči žiadateľovi nie je vedený výkon rozhodnutia,</t>
  </si>
  <si>
    <t>c) na predkladané predmety žiadosti nebola v roku 2014 žiadateľovi poskytnutá dotácia zo štátneho rozpočtu,</t>
  </si>
  <si>
    <t>c) dolu podpísaná osoba/osoby je oprávnená/sú oprávnené na podpis žiadosti a zmluvy o poskytnutí dotácie v súlade so stanovami, resp. zriaďovacou listinou.</t>
  </si>
  <si>
    <t>K žiadosti prikladám všetky náležitosti stanovené touto výzvou.</t>
  </si>
  <si>
    <t>meno a priezvisko štatutárneho zástupcu/zástupcov oprávneného/oprávnených na podpis žiadosti a zmluvy o poskytnutí dotácie v súlade so stanovami, resp. zriaďovacou listinou</t>
  </si>
  <si>
    <t>rozvoj športových odvetví</t>
  </si>
  <si>
    <t>a), b), c), d), f), g), h) a i)</t>
  </si>
  <si>
    <t>2014-01 Športové odvetvia</t>
  </si>
  <si>
    <t>športovú prípravu vybraných športovcov</t>
  </si>
  <si>
    <t>a), b), g), h)</t>
  </si>
  <si>
    <t>2014-02 Športová príprava vybraných športovcov</t>
  </si>
  <si>
    <t>odmeny športovcov za výsledky dosiahnuté v roku 2013 a trénerov mládeže</t>
  </si>
  <si>
    <t>h)</t>
  </si>
  <si>
    <t>2014-03 Odmeny športovcov za výsledky dosiahnuté v roku 2013 a trénerov mládeže</t>
  </si>
  <si>
    <t>infraštruktúru osobitného významu podľa prílohy</t>
  </si>
  <si>
    <t>e)</t>
  </si>
  <si>
    <t>2014-04 Infraštruktúra osobitného významu</t>
  </si>
  <si>
    <t>organizovanie podujatí podľa prílohy</t>
  </si>
  <si>
    <t>c)</t>
  </si>
  <si>
    <t>2014-05 Organizovanie významných medzinárodných a tradičných podujatí</t>
  </si>
  <si>
    <t>opatrenia osobitného významu v oblasti športu podľa prílohy</t>
  </si>
  <si>
    <t>a), c), i)</t>
  </si>
  <si>
    <t>2014-06 Opatrenia osobitného významu v oblasti športu</t>
  </si>
  <si>
    <t>aktivity v oblasti šport a zdravie podľa prílohy</t>
  </si>
  <si>
    <t>c), d), i)</t>
  </si>
  <si>
    <t>2014-07 Šport a zdravie</t>
  </si>
  <si>
    <t>výstavbu futbalových štadiónov podľa prílohy</t>
  </si>
  <si>
    <t>2014-08 Futbalové štadióny</t>
  </si>
  <si>
    <t>občianske združenie (zák. č. 83/1990 Z. z.)</t>
  </si>
  <si>
    <t>nezisková organizácia poskytujúca všeobecne prospešné služby (zák. č. 213/1997 Z. z.)</t>
  </si>
  <si>
    <t>združenie právnických osôb (§ 20f a nasl. zák. č. 40/1964 Zb.)</t>
  </si>
  <si>
    <t>spoločnosť s ručením obmedzeným (513/1991 Zb.)</t>
  </si>
  <si>
    <t>akciová spoločnosť (513/1991 Zb.)</t>
  </si>
  <si>
    <t>obec/mesto (369/1990 Zb.)</t>
  </si>
  <si>
    <t>samosprávny kraj (302/2001 Z. z.)</t>
  </si>
  <si>
    <t xml:space="preserve">Žiadateľ:   </t>
  </si>
  <si>
    <t xml:space="preserve">IČO:   </t>
  </si>
  <si>
    <t>Popis predmetu žiadosti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</si>
</sst>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[$eur.]"/>
    <numFmt numFmtId="173" formatCode="[$-41B]d\.\ mmmm\ yyyy"/>
    <numFmt numFmtId="174" formatCode="[$-F800]dddd\,\ mmmm\ dd\,\ yyyy"/>
    <numFmt numFmtId="175" formatCode="mmm/yyyy"/>
    <numFmt numFmtId="176" formatCode="d/m/yy;@"/>
    <numFmt numFmtId="177" formatCode="000\ 00"/>
    <numFmt numFmtId="178" formatCode="#,##0\ [$eur]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i/>
      <sz val="10"/>
      <color indexed="23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name val="Arial CE"/>
      <family val="0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sz val="10"/>
      <color indexed="20"/>
      <name val="Arial"/>
      <family val="2"/>
    </font>
    <font>
      <i/>
      <sz val="8"/>
      <color indexed="8"/>
      <name val="Arial"/>
      <family val="2"/>
    </font>
    <font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33" borderId="0" xfId="47" applyFont="1" applyFill="1" applyAlignment="1" applyProtection="1">
      <alignment vertical="top"/>
      <protection/>
    </xf>
    <xf numFmtId="0" fontId="0" fillId="33" borderId="0" xfId="0" applyFont="1" applyFill="1" applyAlignment="1" applyProtection="1">
      <alignment vertical="top"/>
      <protection/>
    </xf>
    <xf numFmtId="0" fontId="46" fillId="33" borderId="0" xfId="0" applyFont="1" applyFill="1" applyAlignment="1" applyProtection="1">
      <alignment vertical="top"/>
      <protection/>
    </xf>
    <xf numFmtId="0" fontId="46" fillId="33" borderId="0" xfId="0" applyFont="1" applyFill="1" applyAlignment="1" applyProtection="1">
      <alignment vertical="center"/>
      <protection/>
    </xf>
    <xf numFmtId="3" fontId="0" fillId="33" borderId="0" xfId="0" applyNumberFormat="1" applyFont="1" applyFill="1" applyAlignment="1" applyProtection="1">
      <alignment vertical="top"/>
      <protection/>
    </xf>
    <xf numFmtId="0" fontId="4" fillId="2" borderId="10" xfId="0" applyFont="1" applyFill="1" applyBorder="1" applyAlignment="1" applyProtection="1">
      <alignment vertical="top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14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0" xfId="0" applyNumberFormat="1" applyFont="1" applyFill="1" applyBorder="1" applyAlignment="1" applyProtection="1">
      <alignment vertical="top" wrapText="1"/>
      <protection locked="0"/>
    </xf>
    <xf numFmtId="0" fontId="2" fillId="34" borderId="0" xfId="46" applyFont="1" applyFill="1" applyProtection="1">
      <alignment/>
      <protection/>
    </xf>
    <xf numFmtId="49" fontId="2" fillId="34" borderId="0" xfId="46" applyNumberFormat="1" applyFont="1" applyFill="1" applyProtection="1">
      <alignment/>
      <protection/>
    </xf>
    <xf numFmtId="0" fontId="4" fillId="2" borderId="10" xfId="0" applyFont="1" applyFill="1" applyBorder="1" applyAlignment="1" applyProtection="1">
      <alignment horizontal="justify" vertical="top"/>
      <protection locked="0"/>
    </xf>
    <xf numFmtId="0" fontId="0" fillId="34" borderId="0" xfId="48" applyFont="1" applyFill="1" applyAlignment="1" applyProtection="1">
      <alignment vertical="top"/>
      <protection/>
    </xf>
    <xf numFmtId="3" fontId="46" fillId="33" borderId="11" xfId="0" applyNumberFormat="1" applyFont="1" applyFill="1" applyBorder="1" applyAlignment="1" applyProtection="1">
      <alignment horizontal="center" vertical="center" wrapText="1"/>
      <protection/>
    </xf>
    <xf numFmtId="3" fontId="47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 vertical="top" wrapText="1"/>
      <protection/>
    </xf>
    <xf numFmtId="0" fontId="1" fillId="34" borderId="0" xfId="0" applyFont="1" applyFill="1" applyAlignment="1" applyProtection="1">
      <alignment vertical="top" wrapText="1"/>
      <protection/>
    </xf>
    <xf numFmtId="3" fontId="4" fillId="33" borderId="10" xfId="0" applyNumberFormat="1" applyFont="1" applyFill="1" applyBorder="1" applyAlignment="1" applyProtection="1">
      <alignment vertical="top" wrapText="1"/>
      <protection/>
    </xf>
    <xf numFmtId="0" fontId="7" fillId="34" borderId="0" xfId="0" applyFont="1" applyFill="1" applyAlignment="1" applyProtection="1">
      <alignment vertical="top" wrapText="1"/>
      <protection/>
    </xf>
    <xf numFmtId="0" fontId="1" fillId="34" borderId="0" xfId="0" applyFont="1" applyFill="1" applyAlignment="1" applyProtection="1">
      <alignment vertical="top"/>
      <protection/>
    </xf>
    <xf numFmtId="0" fontId="8" fillId="34" borderId="0" xfId="46" applyFont="1" applyFill="1" applyAlignment="1" applyProtection="1">
      <alignment/>
      <protection/>
    </xf>
    <xf numFmtId="0" fontId="48" fillId="33" borderId="0" xfId="0" applyFont="1" applyFill="1" applyAlignment="1" applyProtection="1">
      <alignment/>
      <protection/>
    </xf>
    <xf numFmtId="0" fontId="1" fillId="34" borderId="0" xfId="47" applyFont="1" applyFill="1" applyAlignment="1" applyProtection="1">
      <alignment vertical="top"/>
      <protection hidden="1"/>
    </xf>
    <xf numFmtId="0" fontId="11" fillId="34" borderId="0" xfId="47" applyFont="1" applyFill="1" applyAlignment="1" applyProtection="1">
      <alignment/>
      <protection hidden="1"/>
    </xf>
    <xf numFmtId="0" fontId="1" fillId="34" borderId="0" xfId="47" applyFont="1" applyFill="1" applyBorder="1" applyAlignment="1" applyProtection="1">
      <alignment vertical="top"/>
      <protection hidden="1"/>
    </xf>
    <xf numFmtId="0" fontId="7" fillId="34" borderId="0" xfId="47" applyFont="1" applyFill="1" applyAlignment="1" applyProtection="1">
      <alignment vertical="top"/>
      <protection hidden="1"/>
    </xf>
    <xf numFmtId="0" fontId="1" fillId="34" borderId="11" xfId="47" applyFont="1" applyFill="1" applyBorder="1" applyAlignment="1" applyProtection="1">
      <alignment vertical="top" wrapText="1"/>
      <protection hidden="1"/>
    </xf>
    <xf numFmtId="0" fontId="1" fillId="34" borderId="0" xfId="47" applyFont="1" applyFill="1" applyAlignment="1" applyProtection="1">
      <alignment vertical="top" wrapText="1"/>
      <protection hidden="1"/>
    </xf>
    <xf numFmtId="0" fontId="1" fillId="34" borderId="0" xfId="47" applyFont="1" applyFill="1" applyBorder="1" applyAlignment="1" applyProtection="1">
      <alignment vertical="top" wrapText="1"/>
      <protection hidden="1"/>
    </xf>
    <xf numFmtId="0" fontId="7" fillId="34" borderId="0" xfId="47" applyFont="1" applyFill="1" applyAlignment="1" applyProtection="1">
      <alignment vertical="top" wrapText="1"/>
      <protection hidden="1"/>
    </xf>
    <xf numFmtId="49" fontId="1" fillId="2" borderId="12" xfId="47" applyNumberFormat="1" applyFont="1" applyFill="1" applyBorder="1" applyAlignment="1" applyProtection="1">
      <alignment horizontal="left" vertical="top" wrapText="1"/>
      <protection locked="0"/>
    </xf>
    <xf numFmtId="0" fontId="9" fillId="34" borderId="0" xfId="47" applyFont="1" applyFill="1" applyAlignment="1" applyProtection="1">
      <alignment vertical="top"/>
      <protection hidden="1"/>
    </xf>
    <xf numFmtId="177" fontId="1" fillId="2" borderId="12" xfId="47" applyNumberFormat="1" applyFont="1" applyFill="1" applyBorder="1" applyAlignment="1" applyProtection="1">
      <alignment vertical="top" wrapText="1"/>
      <protection locked="0"/>
    </xf>
    <xf numFmtId="0" fontId="39" fillId="34" borderId="0" xfId="47" applyFont="1" applyFill="1" applyAlignment="1" applyProtection="1">
      <alignment vertical="top" wrapText="1"/>
      <protection hidden="1"/>
    </xf>
    <xf numFmtId="0" fontId="39" fillId="34" borderId="0" xfId="47" applyFont="1" applyFill="1" applyAlignment="1" applyProtection="1">
      <alignment vertical="top"/>
      <protection hidden="1"/>
    </xf>
    <xf numFmtId="0" fontId="30" fillId="34" borderId="0" xfId="47" applyFont="1" applyFill="1" applyAlignment="1" applyProtection="1">
      <alignment vertical="top"/>
      <protection hidden="1"/>
    </xf>
    <xf numFmtId="0" fontId="30" fillId="34" borderId="0" xfId="47" applyFont="1" applyFill="1" applyBorder="1" applyAlignment="1" applyProtection="1">
      <alignment vertical="top"/>
      <protection hidden="1"/>
    </xf>
    <xf numFmtId="0" fontId="30" fillId="34" borderId="0" xfId="47" applyFont="1" applyFill="1" applyAlignment="1" applyProtection="1">
      <alignment vertical="top"/>
      <protection hidden="1" locked="0"/>
    </xf>
    <xf numFmtId="3" fontId="30" fillId="34" borderId="0" xfId="47" applyNumberFormat="1" applyFont="1" applyFill="1" applyAlignment="1" applyProtection="1">
      <alignment vertical="top"/>
      <protection hidden="1"/>
    </xf>
    <xf numFmtId="0" fontId="2" fillId="34" borderId="0" xfId="46" applyFont="1" applyFill="1" applyAlignment="1" applyProtection="1">
      <alignment horizontal="right" vertical="center"/>
      <protection/>
    </xf>
    <xf numFmtId="0" fontId="2" fillId="34" borderId="0" xfId="46" applyNumberFormat="1" applyFont="1" applyFill="1" applyAlignment="1" applyProtection="1">
      <alignment horizontal="left" vertical="top"/>
      <protection/>
    </xf>
    <xf numFmtId="49" fontId="2" fillId="34" borderId="0" xfId="46" applyNumberFormat="1" applyFont="1" applyFill="1" applyAlignment="1" applyProtection="1">
      <alignment horizontal="left" vertical="top"/>
      <protection/>
    </xf>
    <xf numFmtId="0" fontId="2" fillId="34" borderId="0" xfId="46" applyFont="1" applyFill="1" applyAlignment="1" applyProtection="1">
      <alignment horizontal="left"/>
      <protection/>
    </xf>
    <xf numFmtId="49" fontId="2" fillId="34" borderId="0" xfId="46" applyNumberFormat="1" applyFont="1" applyFill="1" applyAlignment="1" applyProtection="1">
      <alignment horizontal="left"/>
      <protection/>
    </xf>
    <xf numFmtId="0" fontId="7" fillId="34" borderId="13" xfId="47" applyFont="1" applyFill="1" applyBorder="1" applyAlignment="1" applyProtection="1">
      <alignment horizontal="center" vertical="center" wrapText="1"/>
      <protection hidden="1"/>
    </xf>
    <xf numFmtId="0" fontId="10" fillId="34" borderId="14" xfId="47" applyFont="1" applyFill="1" applyBorder="1" applyAlignment="1" applyProtection="1">
      <alignment horizontal="center" wrapText="1"/>
      <protection hidden="1"/>
    </xf>
    <xf numFmtId="0" fontId="12" fillId="34" borderId="15" xfId="47" applyFont="1" applyFill="1" applyBorder="1" applyAlignment="1" applyProtection="1">
      <alignment vertical="top" wrapText="1"/>
      <protection hidden="1"/>
    </xf>
    <xf numFmtId="0" fontId="12" fillId="34" borderId="16" xfId="47" applyFont="1" applyFill="1" applyBorder="1" applyAlignment="1" applyProtection="1">
      <alignment vertical="top" wrapText="1"/>
      <protection hidden="1"/>
    </xf>
    <xf numFmtId="0" fontId="12" fillId="34" borderId="17" xfId="47" applyFont="1" applyFill="1" applyBorder="1" applyAlignment="1" applyProtection="1">
      <alignment vertical="top" wrapText="1"/>
      <protection hidden="1"/>
    </xf>
    <xf numFmtId="0" fontId="1" fillId="2" borderId="11" xfId="47" applyFont="1" applyFill="1" applyBorder="1" applyAlignment="1" applyProtection="1">
      <alignment vertical="top" wrapText="1"/>
      <protection locked="0"/>
    </xf>
    <xf numFmtId="0" fontId="1" fillId="2" borderId="15" xfId="47" applyFont="1" applyFill="1" applyBorder="1" applyAlignment="1" applyProtection="1">
      <alignment vertical="top" wrapText="1"/>
      <protection locked="0"/>
    </xf>
    <xf numFmtId="0" fontId="1" fillId="2" borderId="16" xfId="47" applyFont="1" applyFill="1" applyBorder="1" applyAlignment="1" applyProtection="1">
      <alignment vertical="top" wrapText="1"/>
      <protection locked="0"/>
    </xf>
    <xf numFmtId="0" fontId="1" fillId="2" borderId="17" xfId="47" applyFont="1" applyFill="1" applyBorder="1" applyAlignment="1" applyProtection="1">
      <alignment vertical="top" wrapText="1"/>
      <protection locked="0"/>
    </xf>
    <xf numFmtId="3" fontId="1" fillId="2" borderId="18" xfId="47" applyNumberFormat="1" applyFont="1" applyFill="1" applyBorder="1" applyAlignment="1" applyProtection="1" quotePrefix="1">
      <alignment vertical="top" wrapText="1"/>
      <protection locked="0"/>
    </xf>
    <xf numFmtId="3" fontId="1" fillId="2" borderId="19" xfId="47" applyNumberFormat="1" applyFont="1" applyFill="1" applyBorder="1" applyAlignment="1" applyProtection="1" quotePrefix="1">
      <alignment vertical="top" wrapText="1"/>
      <protection locked="0"/>
    </xf>
    <xf numFmtId="0" fontId="1" fillId="34" borderId="0" xfId="47" applyFont="1" applyFill="1" applyAlignment="1" applyProtection="1">
      <alignment horizontal="justify" vertical="top" wrapText="1"/>
      <protection hidden="1"/>
    </xf>
    <xf numFmtId="0" fontId="1" fillId="34" borderId="0" xfId="47" applyFont="1" applyFill="1" applyBorder="1" applyAlignment="1" applyProtection="1">
      <alignment vertical="top" wrapText="1"/>
      <protection hidden="1"/>
    </xf>
    <xf numFmtId="178" fontId="7" fillId="2" borderId="15" xfId="47" applyNumberFormat="1" applyFont="1" applyFill="1" applyBorder="1" applyAlignment="1" applyProtection="1">
      <alignment horizontal="center" vertical="center" wrapText="1"/>
      <protection locked="0"/>
    </xf>
    <xf numFmtId="178" fontId="7" fillId="2" borderId="16" xfId="47" applyNumberFormat="1" applyFont="1" applyFill="1" applyBorder="1" applyAlignment="1" applyProtection="1">
      <alignment horizontal="center" vertical="center" wrapText="1"/>
      <protection locked="0"/>
    </xf>
    <xf numFmtId="178" fontId="7" fillId="2" borderId="17" xfId="47" applyNumberFormat="1" applyFont="1" applyFill="1" applyBorder="1" applyAlignment="1" applyProtection="1">
      <alignment horizontal="center" vertical="center" wrapText="1"/>
      <protection locked="0"/>
    </xf>
    <xf numFmtId="0" fontId="1" fillId="34" borderId="0" xfId="47" applyFont="1" applyFill="1" applyAlignment="1" applyProtection="1">
      <alignment vertical="top" wrapText="1"/>
      <protection hidden="1"/>
    </xf>
    <xf numFmtId="3" fontId="1" fillId="33" borderId="13" xfId="47" applyNumberFormat="1" applyFont="1" applyFill="1" applyBorder="1" applyAlignment="1" applyProtection="1">
      <alignment horizontal="center" wrapText="1"/>
      <protection/>
    </xf>
    <xf numFmtId="0" fontId="1" fillId="34" borderId="0" xfId="47" applyFont="1" applyFill="1" applyBorder="1" applyAlignment="1" applyProtection="1">
      <alignment horizontal="center" vertical="top" wrapText="1"/>
      <protection hidden="1"/>
    </xf>
    <xf numFmtId="0" fontId="0" fillId="34" borderId="0" xfId="48" applyFont="1" applyFill="1" applyAlignment="1" applyProtection="1">
      <alignment vertical="top"/>
      <protection/>
    </xf>
    <xf numFmtId="0" fontId="2" fillId="34" borderId="0" xfId="46" applyNumberFormat="1" applyFont="1" applyFill="1" applyAlignment="1" applyProtection="1">
      <alignment horizontal="left" vertical="top"/>
      <protection/>
    </xf>
    <xf numFmtId="0" fontId="46" fillId="33" borderId="12" xfId="0" applyFont="1" applyFill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>
      <alignment horizontal="center" vertical="center" wrapText="1"/>
      <protection/>
    </xf>
    <xf numFmtId="0" fontId="7" fillId="34" borderId="13" xfId="0" applyFont="1" applyFill="1" applyBorder="1" applyAlignment="1" applyProtection="1">
      <alignment horizontal="center" vertical="top" wrapText="1"/>
      <protection/>
    </xf>
    <xf numFmtId="0" fontId="8" fillId="34" borderId="0" xfId="46" applyFont="1" applyFill="1" applyAlignment="1" applyProtection="1">
      <alignment horizontal="center"/>
      <protection/>
    </xf>
    <xf numFmtId="0" fontId="39" fillId="33" borderId="13" xfId="47" applyFont="1" applyFill="1" applyBorder="1" applyAlignment="1" applyProtection="1">
      <alignment horizontal="left" vertical="top" wrapText="1"/>
      <protection/>
    </xf>
    <xf numFmtId="0" fontId="46" fillId="33" borderId="12" xfId="0" applyFont="1" applyFill="1" applyBorder="1" applyAlignment="1" applyProtection="1">
      <alignment horizontal="center" vertical="center"/>
      <protection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6" fillId="33" borderId="12" xfId="0" applyFont="1" applyFill="1" applyBorder="1" applyAlignment="1" applyProtection="1">
      <alignment horizontal="center" vertical="center" textRotation="90"/>
      <protection/>
    </xf>
    <xf numFmtId="0" fontId="46" fillId="33" borderId="10" xfId="0" applyFont="1" applyFill="1" applyBorder="1" applyAlignment="1" applyProtection="1">
      <alignment horizontal="center" vertical="center" textRotation="90"/>
      <protection/>
    </xf>
    <xf numFmtId="3" fontId="0" fillId="33" borderId="13" xfId="0" applyNumberFormat="1" applyFont="1" applyFill="1" applyBorder="1" applyAlignment="1" applyProtection="1">
      <alignment horizontal="center" vertical="center"/>
      <protection/>
    </xf>
    <xf numFmtId="0" fontId="46" fillId="33" borderId="15" xfId="0" applyFont="1" applyFill="1" applyBorder="1" applyAlignment="1" applyProtection="1">
      <alignment horizontal="center" vertical="center" wrapText="1"/>
      <protection/>
    </xf>
    <xf numFmtId="0" fontId="46" fillId="33" borderId="16" xfId="0" applyFont="1" applyFill="1" applyBorder="1" applyAlignment="1" applyProtection="1">
      <alignment horizontal="center" vertical="center" wrapText="1"/>
      <protection/>
    </xf>
    <xf numFmtId="0" fontId="46" fillId="33" borderId="17" xfId="0" applyFont="1" applyFill="1" applyBorder="1" applyAlignment="1" applyProtection="1">
      <alignment horizontal="center" vertical="center" wrapText="1"/>
      <protection/>
    </xf>
    <xf numFmtId="0" fontId="2" fillId="34" borderId="14" xfId="46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 applyProtection="1">
      <alignment vertical="top" wrapText="1"/>
      <protection/>
    </xf>
    <xf numFmtId="3" fontId="46" fillId="33" borderId="11" xfId="0" applyNumberFormat="1" applyFont="1" applyFill="1" applyBorder="1" applyAlignment="1" applyProtection="1">
      <alignment horizontal="center" vertical="center" wrapText="1"/>
      <protection/>
    </xf>
    <xf numFmtId="3" fontId="46" fillId="33" borderId="12" xfId="0" applyNumberFormat="1" applyFont="1" applyFill="1" applyBorder="1" applyAlignment="1" applyProtection="1">
      <alignment horizontal="center" vertical="center" wrapText="1"/>
      <protection/>
    </xf>
    <xf numFmtId="3" fontId="46" fillId="33" borderId="10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al 3" xfId="44"/>
    <cellStyle name="Normal 4" xfId="45"/>
    <cellStyle name="Normal_Formular 3" xfId="46"/>
    <cellStyle name="Normálna 2" xfId="47"/>
    <cellStyle name="normálne 2" xfId="48"/>
    <cellStyle name="Percent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anislav.strecansky\Documents\000-Rok2013\001-Vyzvy\2013-01-SportoveOdvetvia\20121030-StatnaPolitikaFinancovan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bricky"/>
      <sheetName val="Financovanie 2011"/>
      <sheetName val="Finančná náročnosť"/>
      <sheetName val="Tabuľka"/>
      <sheetName val="Výsledok"/>
    </sheetNames>
    <sheetDataSet>
      <sheetData sheetId="4">
        <row r="1">
          <cell r="B1">
            <v>8.6</v>
          </cell>
        </row>
        <row r="2">
          <cell r="B2">
            <v>1000</v>
          </cell>
        </row>
        <row r="3">
          <cell r="B3">
            <v>-4.6</v>
          </cell>
        </row>
        <row r="4">
          <cell r="B4">
            <v>1.16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B10" sqref="B10:F10"/>
    </sheetView>
  </sheetViews>
  <sheetFormatPr defaultColWidth="9.140625" defaultRowHeight="12.75"/>
  <cols>
    <col min="1" max="1" width="42.57421875" style="24" bestFit="1" customWidth="1"/>
    <col min="2" max="2" width="10.7109375" style="26" customWidth="1"/>
    <col min="3" max="6" width="10.7109375" style="24" customWidth="1"/>
    <col min="7" max="16384" width="9.140625" style="24" customWidth="1"/>
  </cols>
  <sheetData>
    <row r="1" spans="1:6" ht="15" customHeight="1">
      <c r="A1" s="46" t="str">
        <f>"Výzva č. "&amp;INDEX(D47:D54,A45)</f>
        <v>Výzva č. 2014-04 Infraštruktúra osobitného významu</v>
      </c>
      <c r="B1" s="46"/>
      <c r="C1" s="46"/>
      <c r="D1" s="46"/>
      <c r="E1" s="46"/>
      <c r="F1" s="46"/>
    </row>
    <row r="2" spans="1:6" s="25" customFormat="1" ht="30" customHeight="1">
      <c r="A2" s="47" t="s">
        <v>17</v>
      </c>
      <c r="B2" s="47"/>
      <c r="C2" s="47"/>
      <c r="D2" s="47"/>
      <c r="E2" s="47"/>
      <c r="F2" s="47"/>
    </row>
    <row r="3" ht="8.25" customHeight="1"/>
    <row r="4" ht="12.75">
      <c r="A4" s="27" t="s">
        <v>18</v>
      </c>
    </row>
    <row r="5" ht="4.5" customHeight="1"/>
    <row r="6" spans="1:6" ht="107.25" customHeight="1">
      <c r="A6" s="28" t="s">
        <v>19</v>
      </c>
      <c r="B6" s="48" t="s">
        <v>20</v>
      </c>
      <c r="C6" s="49"/>
      <c r="D6" s="49"/>
      <c r="E6" s="49"/>
      <c r="F6" s="50"/>
    </row>
    <row r="7" spans="1:6" ht="12.75">
      <c r="A7" s="29"/>
      <c r="B7" s="30"/>
      <c r="C7" s="29"/>
      <c r="D7" s="29"/>
      <c r="E7" s="29"/>
      <c r="F7" s="29"/>
    </row>
    <row r="8" spans="1:6" ht="12.75">
      <c r="A8" s="31" t="s">
        <v>21</v>
      </c>
      <c r="B8" s="30"/>
      <c r="C8" s="29"/>
      <c r="D8" s="29"/>
      <c r="E8" s="29"/>
      <c r="F8" s="29"/>
    </row>
    <row r="9" spans="1:6" ht="4.5" customHeight="1">
      <c r="A9" s="29"/>
      <c r="B9" s="30"/>
      <c r="C9" s="29"/>
      <c r="D9" s="29"/>
      <c r="E9" s="29"/>
      <c r="F9" s="29"/>
    </row>
    <row r="10" spans="1:6" ht="26.25" customHeight="1">
      <c r="A10" s="28" t="s">
        <v>22</v>
      </c>
      <c r="B10" s="51"/>
      <c r="C10" s="51"/>
      <c r="D10" s="51"/>
      <c r="E10" s="51"/>
      <c r="F10" s="51"/>
    </row>
    <row r="11" spans="1:6" ht="12.75">
      <c r="A11" s="28" t="s">
        <v>23</v>
      </c>
      <c r="B11" s="32"/>
      <c r="C11" s="33"/>
      <c r="D11" s="29"/>
      <c r="E11" s="29"/>
      <c r="F11" s="29"/>
    </row>
    <row r="12" spans="1:6" ht="12.75">
      <c r="A12" s="28" t="s">
        <v>24</v>
      </c>
      <c r="B12" s="51"/>
      <c r="C12" s="51"/>
      <c r="D12" s="51"/>
      <c r="E12" s="51"/>
      <c r="F12" s="51"/>
    </row>
    <row r="13" spans="1:6" ht="12.75">
      <c r="A13" s="28" t="s">
        <v>25</v>
      </c>
      <c r="B13" s="51"/>
      <c r="C13" s="51"/>
      <c r="D13" s="51"/>
      <c r="E13" s="29"/>
      <c r="F13" s="29"/>
    </row>
    <row r="14" spans="1:6" ht="12.75">
      <c r="A14" s="28" t="s">
        <v>26</v>
      </c>
      <c r="B14" s="51"/>
      <c r="C14" s="51"/>
      <c r="D14" s="29"/>
      <c r="E14" s="29"/>
      <c r="F14" s="29"/>
    </row>
    <row r="15" spans="1:6" ht="12.75">
      <c r="A15" s="28" t="s">
        <v>27</v>
      </c>
      <c r="B15" s="34"/>
      <c r="C15" s="33"/>
      <c r="D15" s="29"/>
      <c r="E15" s="29"/>
      <c r="F15" s="29"/>
    </row>
    <row r="16" spans="1:6" ht="12.75">
      <c r="A16" s="28" t="s">
        <v>28</v>
      </c>
      <c r="B16" s="52"/>
      <c r="C16" s="53"/>
      <c r="D16" s="54"/>
      <c r="E16" s="33"/>
      <c r="F16" s="29"/>
    </row>
    <row r="17" spans="1:6" ht="12.75">
      <c r="A17" s="28" t="s">
        <v>29</v>
      </c>
      <c r="B17" s="51"/>
      <c r="C17" s="51"/>
      <c r="D17" s="51"/>
      <c r="E17" s="29"/>
      <c r="F17" s="29"/>
    </row>
    <row r="18" spans="1:6" ht="12.75">
      <c r="A18" s="28" t="s">
        <v>30</v>
      </c>
      <c r="B18" s="52"/>
      <c r="C18" s="53"/>
      <c r="D18" s="54"/>
      <c r="E18" s="29"/>
      <c r="F18" s="29"/>
    </row>
    <row r="19" spans="1:6" ht="38.25">
      <c r="A19" s="28" t="s">
        <v>31</v>
      </c>
      <c r="B19" s="51"/>
      <c r="C19" s="51"/>
      <c r="D19" s="51"/>
      <c r="E19" s="29"/>
      <c r="F19" s="29"/>
    </row>
    <row r="20" spans="1:6" ht="38.25">
      <c r="A20" s="28" t="s">
        <v>32</v>
      </c>
      <c r="B20" s="51"/>
      <c r="C20" s="51"/>
      <c r="D20" s="51"/>
      <c r="E20" s="29"/>
      <c r="F20" s="29"/>
    </row>
    <row r="21" spans="1:6" ht="25.5">
      <c r="A21" s="28" t="s">
        <v>33</v>
      </c>
      <c r="B21" s="52"/>
      <c r="C21" s="53"/>
      <c r="D21" s="54"/>
      <c r="E21" s="29"/>
      <c r="F21" s="29"/>
    </row>
    <row r="22" spans="1:6" ht="12.75">
      <c r="A22" s="28" t="s">
        <v>34</v>
      </c>
      <c r="B22" s="55"/>
      <c r="C22" s="56"/>
      <c r="D22" s="33"/>
      <c r="E22" s="29"/>
      <c r="F22" s="29"/>
    </row>
    <row r="23" spans="1:6" ht="3.75" customHeight="1">
      <c r="A23" s="29"/>
      <c r="B23" s="30"/>
      <c r="C23" s="29"/>
      <c r="D23" s="29"/>
      <c r="E23" s="29"/>
      <c r="F23" s="29"/>
    </row>
    <row r="24" spans="1:6" ht="29.25" customHeight="1">
      <c r="A24" s="57" t="s">
        <v>35</v>
      </c>
      <c r="B24" s="57"/>
      <c r="C24" s="57"/>
      <c r="D24" s="57"/>
      <c r="E24" s="57"/>
      <c r="F24" s="57"/>
    </row>
    <row r="25" spans="1:6" ht="7.5" customHeight="1">
      <c r="A25" s="29"/>
      <c r="B25" s="30"/>
      <c r="C25" s="29"/>
      <c r="D25" s="29"/>
      <c r="E25" s="29"/>
      <c r="F25" s="29"/>
    </row>
    <row r="26" spans="1:6" ht="27" customHeight="1">
      <c r="A26" s="58" t="str">
        <f>"V rámci výzvy č. "&amp;INDEX(D47:D54,A45)&amp;" žiadam o poskytnutie dotácie na "&amp;INDEX(A47:A54,A45)&amp;" (oblasť dotácie je podľa § 11 ods. 1 písm. "&amp;INDEX(B47:B54,A45)&amp;") v sume "</f>
        <v>V rámci výzvy č. 2014-04 Infraštruktúra osobitného významu žiadam o poskytnutie dotácie na infraštruktúru osobitného významu podľa prílohy (oblasť dotácie je podľa § 11 ods. 1 písm. e)) v sume </v>
      </c>
      <c r="B26" s="58"/>
      <c r="C26" s="58"/>
      <c r="D26" s="58"/>
      <c r="E26" s="58"/>
      <c r="F26" s="58"/>
    </row>
    <row r="27" spans="1:6" ht="27" customHeight="1">
      <c r="A27" s="30"/>
      <c r="B27" s="24"/>
      <c r="D27" s="59">
        <v>0</v>
      </c>
      <c r="E27" s="60"/>
      <c r="F27" s="61"/>
    </row>
    <row r="28" spans="1:6" ht="12.75">
      <c r="A28" s="62" t="s">
        <v>2</v>
      </c>
      <c r="B28" s="62"/>
      <c r="C28" s="62"/>
      <c r="D28" s="62"/>
      <c r="E28" s="62"/>
      <c r="F28" s="62"/>
    </row>
    <row r="29" spans="1:6" ht="12.75">
      <c r="A29" s="62" t="s">
        <v>36</v>
      </c>
      <c r="B29" s="62"/>
      <c r="C29" s="62"/>
      <c r="D29" s="62"/>
      <c r="E29" s="62"/>
      <c r="F29" s="62"/>
    </row>
    <row r="30" spans="1:6" ht="12.75">
      <c r="A30" s="62" t="s">
        <v>37</v>
      </c>
      <c r="B30" s="62"/>
      <c r="C30" s="62"/>
      <c r="D30" s="62"/>
      <c r="E30" s="62"/>
      <c r="F30" s="62"/>
    </row>
    <row r="31" spans="1:6" ht="12.75">
      <c r="A31" s="62" t="s">
        <v>38</v>
      </c>
      <c r="B31" s="62"/>
      <c r="C31" s="62"/>
      <c r="D31" s="62"/>
      <c r="E31" s="62"/>
      <c r="F31" s="62"/>
    </row>
    <row r="32" spans="1:6" ht="25.5" customHeight="1">
      <c r="A32" s="62" t="s">
        <v>39</v>
      </c>
      <c r="B32" s="62"/>
      <c r="C32" s="62"/>
      <c r="D32" s="62"/>
      <c r="E32" s="62"/>
      <c r="F32" s="62"/>
    </row>
    <row r="33" spans="1:6" ht="4.5" customHeight="1">
      <c r="A33" s="29"/>
      <c r="B33" s="29"/>
      <c r="C33" s="29"/>
      <c r="D33" s="29"/>
      <c r="E33" s="29"/>
      <c r="F33" s="29"/>
    </row>
    <row r="34" spans="1:6" ht="12.75">
      <c r="A34" s="62" t="s">
        <v>3</v>
      </c>
      <c r="B34" s="62"/>
      <c r="C34" s="62"/>
      <c r="D34" s="62"/>
      <c r="E34" s="62"/>
      <c r="F34" s="62"/>
    </row>
    <row r="35" spans="1:6" ht="4.5" customHeight="1">
      <c r="A35" s="29"/>
      <c r="B35" s="29"/>
      <c r="C35" s="29"/>
      <c r="D35" s="29"/>
      <c r="E35" s="29"/>
      <c r="F35" s="29"/>
    </row>
    <row r="36" spans="1:6" ht="12.75">
      <c r="A36" s="62" t="s">
        <v>40</v>
      </c>
      <c r="B36" s="62"/>
      <c r="C36" s="62"/>
      <c r="D36" s="62"/>
      <c r="E36" s="62"/>
      <c r="F36" s="62"/>
    </row>
    <row r="37" spans="1:6" ht="12.75">
      <c r="A37" s="29"/>
      <c r="B37" s="29"/>
      <c r="C37" s="29"/>
      <c r="D37" s="29"/>
      <c r="E37" s="29"/>
      <c r="F37" s="29"/>
    </row>
    <row r="38" spans="1:6" ht="12.75">
      <c r="A38" s="62" t="str">
        <f ca="1">"Dátum: "&amp;TEXT(NOW(),"d.m.yyyy")</f>
        <v>Dátum: 24.10.2013</v>
      </c>
      <c r="B38" s="62"/>
      <c r="C38" s="62"/>
      <c r="D38" s="62"/>
      <c r="E38" s="62"/>
      <c r="F38" s="62"/>
    </row>
    <row r="39" spans="1:6" ht="44.25" customHeight="1">
      <c r="A39" s="29"/>
      <c r="B39" s="63">
        <f>B19</f>
        <v>0</v>
      </c>
      <c r="C39" s="63"/>
      <c r="D39" s="63"/>
      <c r="E39" s="63"/>
      <c r="F39" s="63"/>
    </row>
    <row r="40" spans="1:6" ht="51.75" customHeight="1">
      <c r="A40" s="29"/>
      <c r="B40" s="64" t="s">
        <v>41</v>
      </c>
      <c r="C40" s="64"/>
      <c r="D40" s="64"/>
      <c r="E40" s="64"/>
      <c r="F40" s="64"/>
    </row>
    <row r="41" spans="1:6" s="36" customFormat="1" ht="12.75">
      <c r="A41" s="35"/>
      <c r="B41" s="35"/>
      <c r="C41" s="35"/>
      <c r="D41" s="35"/>
      <c r="E41" s="35"/>
      <c r="F41" s="35"/>
    </row>
    <row r="42" s="37" customFormat="1" ht="12.75"/>
    <row r="43" s="37" customFormat="1" ht="12.75">
      <c r="B43" s="38"/>
    </row>
    <row r="44" s="37" customFormat="1" ht="12.75">
      <c r="B44" s="38"/>
    </row>
    <row r="45" spans="1:6" s="37" customFormat="1" ht="12.75">
      <c r="A45" s="39">
        <v>4</v>
      </c>
      <c r="B45" s="38"/>
      <c r="E45" s="40">
        <f>INDEX(E47:E54,A45)</f>
        <v>300000</v>
      </c>
      <c r="F45" s="40">
        <f>INDEX(F47:F54,A45)</f>
        <v>50000</v>
      </c>
    </row>
    <row r="46" s="37" customFormat="1" ht="12.75">
      <c r="B46" s="38"/>
    </row>
    <row r="47" spans="1:6" s="37" customFormat="1" ht="12.75">
      <c r="A47" s="37" t="s">
        <v>42</v>
      </c>
      <c r="B47" s="37" t="s">
        <v>43</v>
      </c>
      <c r="D47" s="37" t="s">
        <v>44</v>
      </c>
      <c r="E47" s="40">
        <v>4000000</v>
      </c>
      <c r="F47" s="40">
        <v>5000</v>
      </c>
    </row>
    <row r="48" spans="1:6" s="37" customFormat="1" ht="12.75">
      <c r="A48" s="37" t="s">
        <v>45</v>
      </c>
      <c r="B48" s="37" t="s">
        <v>46</v>
      </c>
      <c r="D48" s="37" t="s">
        <v>47</v>
      </c>
      <c r="E48" s="40">
        <v>800000</v>
      </c>
      <c r="F48" s="40">
        <v>2000</v>
      </c>
    </row>
    <row r="49" spans="1:6" s="37" customFormat="1" ht="12.75">
      <c r="A49" s="37" t="s">
        <v>48</v>
      </c>
      <c r="B49" s="37" t="s">
        <v>49</v>
      </c>
      <c r="D49" s="37" t="s">
        <v>50</v>
      </c>
      <c r="E49" s="40">
        <v>100000</v>
      </c>
      <c r="F49" s="40">
        <v>330</v>
      </c>
    </row>
    <row r="50" spans="1:6" s="37" customFormat="1" ht="12.75">
      <c r="A50" s="37" t="s">
        <v>51</v>
      </c>
      <c r="B50" s="37" t="s">
        <v>52</v>
      </c>
      <c r="D50" s="37" t="s">
        <v>53</v>
      </c>
      <c r="E50" s="40">
        <v>300000</v>
      </c>
      <c r="F50" s="40">
        <v>50000</v>
      </c>
    </row>
    <row r="51" spans="1:6" s="37" customFormat="1" ht="12.75">
      <c r="A51" s="37" t="s">
        <v>54</v>
      </c>
      <c r="B51" s="37" t="s">
        <v>55</v>
      </c>
      <c r="D51" s="37" t="s">
        <v>56</v>
      </c>
      <c r="E51" s="40">
        <v>100000</v>
      </c>
      <c r="F51" s="40">
        <v>5000</v>
      </c>
    </row>
    <row r="52" spans="1:6" s="37" customFormat="1" ht="12.75">
      <c r="A52" s="37" t="s">
        <v>57</v>
      </c>
      <c r="B52" s="37" t="s">
        <v>58</v>
      </c>
      <c r="D52" s="37" t="s">
        <v>59</v>
      </c>
      <c r="E52" s="40">
        <v>1000000</v>
      </c>
      <c r="F52" s="40">
        <v>10000</v>
      </c>
    </row>
    <row r="53" spans="1:6" s="37" customFormat="1" ht="12.75">
      <c r="A53" s="37" t="s">
        <v>60</v>
      </c>
      <c r="B53" s="37" t="s">
        <v>61</v>
      </c>
      <c r="D53" s="37" t="s">
        <v>62</v>
      </c>
      <c r="E53" s="40">
        <v>150000</v>
      </c>
      <c r="F53" s="40">
        <v>5000</v>
      </c>
    </row>
    <row r="54" spans="1:6" s="37" customFormat="1" ht="12.75">
      <c r="A54" s="37" t="s">
        <v>63</v>
      </c>
      <c r="B54" s="37" t="s">
        <v>52</v>
      </c>
      <c r="D54" s="37" t="s">
        <v>64</v>
      </c>
      <c r="E54" s="40">
        <v>4500000</v>
      </c>
      <c r="F54" s="40">
        <v>0</v>
      </c>
    </row>
    <row r="55" s="37" customFormat="1" ht="12.75">
      <c r="B55" s="38"/>
    </row>
    <row r="56" s="37" customFormat="1" ht="12.75">
      <c r="B56" s="38"/>
    </row>
    <row r="57" s="37" customFormat="1" ht="12.75">
      <c r="B57" s="38"/>
    </row>
    <row r="58" s="37" customFormat="1" ht="12.75">
      <c r="B58" s="38"/>
    </row>
    <row r="59" spans="1:2" s="37" customFormat="1" ht="12.75">
      <c r="A59" s="37" t="s">
        <v>65</v>
      </c>
      <c r="B59" s="38"/>
    </row>
    <row r="60" spans="1:2" s="37" customFormat="1" ht="12.75">
      <c r="A60" s="37" t="s">
        <v>66</v>
      </c>
      <c r="B60" s="38"/>
    </row>
    <row r="61" spans="1:2" s="37" customFormat="1" ht="12.75">
      <c r="A61" s="37" t="s">
        <v>67</v>
      </c>
      <c r="B61" s="38"/>
    </row>
    <row r="62" spans="1:2" s="37" customFormat="1" ht="12.75">
      <c r="A62" s="37" t="s">
        <v>68</v>
      </c>
      <c r="B62" s="38"/>
    </row>
    <row r="63" spans="1:2" s="37" customFormat="1" ht="12.75">
      <c r="A63" s="37" t="s">
        <v>69</v>
      </c>
      <c r="B63" s="38"/>
    </row>
    <row r="64" spans="1:2" s="37" customFormat="1" ht="12.75">
      <c r="A64" s="37" t="s">
        <v>70</v>
      </c>
      <c r="B64" s="38"/>
    </row>
    <row r="65" spans="1:2" s="37" customFormat="1" ht="12.75">
      <c r="A65" s="37" t="s">
        <v>71</v>
      </c>
      <c r="B65" s="38"/>
    </row>
    <row r="66" s="37" customFormat="1" ht="12.75">
      <c r="B66" s="38"/>
    </row>
    <row r="67" s="37" customFormat="1" ht="12.75">
      <c r="B67" s="38"/>
    </row>
    <row r="68" s="37" customFormat="1" ht="12.75">
      <c r="B68" s="38"/>
    </row>
    <row r="69" s="37" customFormat="1" ht="12.75">
      <c r="B69" s="38"/>
    </row>
    <row r="70" s="37" customFormat="1" ht="12.75">
      <c r="B70" s="38"/>
    </row>
  </sheetData>
  <sheetProtection sheet="1" objects="1" scenarios="1" selectLockedCells="1"/>
  <mergeCells count="27">
    <mergeCell ref="A38:F38"/>
    <mergeCell ref="B39:F39"/>
    <mergeCell ref="B40:F40"/>
    <mergeCell ref="A29:F29"/>
    <mergeCell ref="A30:F30"/>
    <mergeCell ref="A31:F31"/>
    <mergeCell ref="A32:F32"/>
    <mergeCell ref="A34:F34"/>
    <mergeCell ref="A36:F36"/>
    <mergeCell ref="B21:D21"/>
    <mergeCell ref="B22:C22"/>
    <mergeCell ref="A24:F24"/>
    <mergeCell ref="A26:F26"/>
    <mergeCell ref="D27:F27"/>
    <mergeCell ref="A28:F28"/>
    <mergeCell ref="B14:C14"/>
    <mergeCell ref="B16:D16"/>
    <mergeCell ref="B17:D17"/>
    <mergeCell ref="B18:D18"/>
    <mergeCell ref="B19:D19"/>
    <mergeCell ref="B20:D20"/>
    <mergeCell ref="A1:F1"/>
    <mergeCell ref="A2:F2"/>
    <mergeCell ref="B6:F6"/>
    <mergeCell ref="B10:F10"/>
    <mergeCell ref="B12:F12"/>
    <mergeCell ref="B13:D13"/>
  </mergeCells>
  <dataValidations count="1">
    <dataValidation type="list" allowBlank="1" showInputMessage="1" sqref="B12:F12">
      <formula1>$A$59:$A$65</formula1>
    </dataValidation>
  </dataValidations>
  <printOptions horizontalCentered="1"/>
  <pageMargins left="0.1968503937007874" right="0.1968503937007874" top="0.31496062992125984" bottom="0.8267716535433072" header="0.1968503937007874" footer="0.2755905511811024"/>
  <pageSetup fitToHeight="2" horizontalDpi="600" verticalDpi="600" orientation="portrait" paperSize="9" r:id="rId1"/>
  <headerFooter alignWithMargins="0">
    <oddFooter>&amp;Cstrana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pane ySplit="20" topLeftCell="A21" activePane="bottomLeft" state="frozen"/>
      <selection pane="topLeft" activeCell="A1" sqref="A1"/>
      <selection pane="bottomLeft" activeCell="A21" sqref="A21"/>
    </sheetView>
  </sheetViews>
  <sheetFormatPr defaultColWidth="9.140625" defaultRowHeight="12.75"/>
  <cols>
    <col min="1" max="1" width="30.7109375" style="2" customWidth="1"/>
    <col min="2" max="2" width="3.00390625" style="2" bestFit="1" customWidth="1"/>
    <col min="3" max="3" width="16.28125" style="2" customWidth="1"/>
    <col min="4" max="4" width="41.7109375" style="2" customWidth="1"/>
    <col min="5" max="5" width="10.8515625" style="5" customWidth="1"/>
    <col min="6" max="9" width="7.8515625" style="2" bestFit="1" customWidth="1"/>
    <col min="10" max="10" width="8.421875" style="2" bestFit="1" customWidth="1"/>
    <col min="11" max="16384" width="9.140625" style="2" customWidth="1"/>
  </cols>
  <sheetData>
    <row r="1" spans="1:13" s="21" customFormat="1" ht="15" customHeight="1">
      <c r="A1" s="69" t="str">
        <f>Žiadosť!A1</f>
        <v>Výzva č. 2014-04 Infraštruktúra osobitného významu</v>
      </c>
      <c r="B1" s="69"/>
      <c r="C1" s="69"/>
      <c r="D1" s="69"/>
      <c r="E1" s="69"/>
      <c r="F1" s="69"/>
      <c r="G1" s="69"/>
      <c r="H1" s="69"/>
      <c r="I1" s="69"/>
      <c r="J1" s="69"/>
      <c r="K1" s="20"/>
      <c r="L1" s="20"/>
      <c r="M1" s="20"/>
    </row>
    <row r="2" spans="1:13" s="23" customFormat="1" ht="30" customHeight="1">
      <c r="A2" s="70" t="s">
        <v>15</v>
      </c>
      <c r="B2" s="70"/>
      <c r="C2" s="70"/>
      <c r="D2" s="70"/>
      <c r="E2" s="70"/>
      <c r="F2" s="70"/>
      <c r="G2" s="70"/>
      <c r="H2" s="70"/>
      <c r="I2" s="70"/>
      <c r="J2" s="70"/>
      <c r="K2" s="22"/>
      <c r="L2" s="22"/>
      <c r="M2" s="22"/>
    </row>
    <row r="3" s="16" customFormat="1" ht="12.75"/>
    <row r="4" spans="3:8" s="10" customFormat="1" ht="12.75">
      <c r="C4" s="41" t="s">
        <v>72</v>
      </c>
      <c r="D4" s="44">
        <f>Žiadosť!B10</f>
        <v>0</v>
      </c>
      <c r="E4" s="66"/>
      <c r="F4" s="66"/>
      <c r="G4" s="66"/>
      <c r="H4" s="66"/>
    </row>
    <row r="5" spans="3:8" s="10" customFormat="1" ht="12.75">
      <c r="C5" s="41" t="s">
        <v>73</v>
      </c>
      <c r="D5" s="45">
        <f>Žiadosť!B11</f>
        <v>0</v>
      </c>
      <c r="E5" s="43"/>
      <c r="F5" s="42"/>
      <c r="G5" s="42"/>
      <c r="H5" s="42"/>
    </row>
    <row r="6" ht="12.75"/>
    <row r="7" spans="1:12" ht="12.75">
      <c r="A7" s="17" t="s">
        <v>2</v>
      </c>
      <c r="B7" s="18"/>
      <c r="C7" s="18"/>
      <c r="D7" s="5"/>
      <c r="E7" s="18"/>
      <c r="F7" s="5"/>
      <c r="G7" s="5"/>
      <c r="H7" s="5"/>
      <c r="I7" s="5"/>
      <c r="J7" s="5"/>
      <c r="K7" s="5"/>
      <c r="L7" s="5"/>
    </row>
    <row r="8" spans="1:13" ht="12.75" customHeight="1">
      <c r="A8" s="81" t="s">
        <v>5</v>
      </c>
      <c r="B8" s="81"/>
      <c r="C8" s="81"/>
      <c r="D8" s="81"/>
      <c r="E8" s="81"/>
      <c r="F8" s="81"/>
      <c r="G8" s="81"/>
      <c r="H8" s="81"/>
      <c r="I8" s="81"/>
      <c r="J8" s="81"/>
      <c r="K8" s="17"/>
      <c r="L8" s="17"/>
      <c r="M8" s="17"/>
    </row>
    <row r="9" spans="1:13" ht="12.75">
      <c r="A9" s="65" t="s">
        <v>6</v>
      </c>
      <c r="B9" s="65"/>
      <c r="C9" s="65"/>
      <c r="D9" s="65"/>
      <c r="E9" s="65"/>
      <c r="F9" s="65"/>
      <c r="G9" s="65"/>
      <c r="H9" s="65"/>
      <c r="I9" s="65"/>
      <c r="J9" s="65"/>
      <c r="K9" s="13"/>
      <c r="L9" s="13"/>
      <c r="M9" s="13"/>
    </row>
    <row r="10" spans="1:13" ht="12.75">
      <c r="A10" s="65" t="s">
        <v>7</v>
      </c>
      <c r="B10" s="65"/>
      <c r="C10" s="65"/>
      <c r="D10" s="65"/>
      <c r="E10" s="65"/>
      <c r="F10" s="65"/>
      <c r="G10" s="65"/>
      <c r="H10" s="65"/>
      <c r="I10" s="65"/>
      <c r="J10" s="65"/>
      <c r="K10" s="13"/>
      <c r="L10" s="13"/>
      <c r="M10" s="13"/>
    </row>
    <row r="11" spans="1:12" ht="6" customHeight="1">
      <c r="A11" s="18"/>
      <c r="B11" s="18"/>
      <c r="C11" s="18"/>
      <c r="D11" s="5"/>
      <c r="E11" s="18"/>
      <c r="F11" s="5"/>
      <c r="G11" s="5"/>
      <c r="H11" s="5"/>
      <c r="I11" s="5"/>
      <c r="J11" s="5"/>
      <c r="K11" s="5"/>
      <c r="L11" s="5"/>
    </row>
    <row r="12" spans="1:13" ht="12.75" customHeight="1">
      <c r="A12" s="81" t="s">
        <v>3</v>
      </c>
      <c r="B12" s="81"/>
      <c r="C12" s="81"/>
      <c r="D12" s="81"/>
      <c r="E12" s="81"/>
      <c r="F12" s="81"/>
      <c r="G12" s="81"/>
      <c r="H12" s="81"/>
      <c r="I12" s="81"/>
      <c r="J12" s="81"/>
      <c r="K12" s="17"/>
      <c r="L12" s="17"/>
      <c r="M12" s="17"/>
    </row>
    <row r="13" spans="1:12" ht="9" customHeight="1">
      <c r="A13" s="10"/>
      <c r="B13" s="10"/>
      <c r="C13" s="10"/>
      <c r="D13" s="5"/>
      <c r="E13" s="11"/>
      <c r="F13" s="5"/>
      <c r="G13" s="5"/>
      <c r="H13" s="5"/>
      <c r="I13" s="5"/>
      <c r="J13" s="5"/>
      <c r="K13" s="5"/>
      <c r="L13" s="5"/>
    </row>
    <row r="14" spans="1:12" ht="12.75">
      <c r="A14" s="10" t="str">
        <f ca="1">"Dátum: "&amp;TEXT(NOW(),"d.m.yyyy")</f>
        <v>Dátum: 24.10.2013</v>
      </c>
      <c r="B14" s="10"/>
      <c r="C14" s="10"/>
      <c r="D14" s="5"/>
      <c r="E14" s="11"/>
      <c r="F14" s="5"/>
      <c r="G14" s="5"/>
      <c r="H14" s="5"/>
      <c r="I14" s="5"/>
      <c r="J14" s="5"/>
      <c r="K14" s="5"/>
      <c r="L14" s="5"/>
    </row>
    <row r="15" spans="1:12" ht="8.25" customHeight="1">
      <c r="A15" s="16"/>
      <c r="B15" s="16"/>
      <c r="C15" s="16"/>
      <c r="D15" s="5"/>
      <c r="E15" s="16"/>
      <c r="F15" s="5"/>
      <c r="G15" s="5"/>
      <c r="H15" s="5"/>
      <c r="I15" s="5"/>
      <c r="J15" s="5"/>
      <c r="K15" s="5"/>
      <c r="L15" s="5"/>
    </row>
    <row r="16" spans="1:10" ht="34.5" customHeight="1">
      <c r="A16" s="16"/>
      <c r="D16" s="76">
        <f>Žiadosť!B19</f>
        <v>0</v>
      </c>
      <c r="E16" s="76"/>
      <c r="F16" s="76"/>
      <c r="G16" s="76"/>
      <c r="H16" s="76"/>
      <c r="I16" s="76"/>
      <c r="J16" s="76"/>
    </row>
    <row r="17" spans="1:10" ht="39" customHeight="1">
      <c r="A17" s="16"/>
      <c r="D17" s="80" t="s">
        <v>4</v>
      </c>
      <c r="E17" s="80"/>
      <c r="F17" s="80"/>
      <c r="G17" s="80"/>
      <c r="H17" s="80"/>
      <c r="I17" s="80"/>
      <c r="J17" s="80"/>
    </row>
    <row r="18" spans="1:10" s="1" customFormat="1" ht="12.75">
      <c r="A18" s="71"/>
      <c r="B18" s="71"/>
      <c r="C18" s="71"/>
      <c r="D18" s="71"/>
      <c r="E18" s="71"/>
      <c r="F18" s="71"/>
      <c r="G18" s="71"/>
      <c r="H18" s="71"/>
      <c r="I18" s="71"/>
      <c r="J18" s="71"/>
    </row>
    <row r="19" spans="1:10" s="3" customFormat="1" ht="15" customHeight="1">
      <c r="A19" s="72" t="s">
        <v>14</v>
      </c>
      <c r="B19" s="74" t="s">
        <v>0</v>
      </c>
      <c r="C19" s="67" t="s">
        <v>16</v>
      </c>
      <c r="D19" s="67" t="s">
        <v>74</v>
      </c>
      <c r="E19" s="83" t="s">
        <v>13</v>
      </c>
      <c r="F19" s="67" t="s">
        <v>12</v>
      </c>
      <c r="G19" s="77" t="s">
        <v>8</v>
      </c>
      <c r="H19" s="78"/>
      <c r="I19" s="79"/>
      <c r="J19" s="82" t="s">
        <v>1</v>
      </c>
    </row>
    <row r="20" spans="1:10" s="4" customFormat="1" ht="33.75" customHeight="1">
      <c r="A20" s="73"/>
      <c r="B20" s="75"/>
      <c r="C20" s="68"/>
      <c r="D20" s="68"/>
      <c r="E20" s="84"/>
      <c r="F20" s="68"/>
      <c r="G20" s="14" t="s">
        <v>9</v>
      </c>
      <c r="H20" s="14" t="s">
        <v>10</v>
      </c>
      <c r="I20" s="14" t="s">
        <v>11</v>
      </c>
      <c r="J20" s="82"/>
    </row>
    <row r="21" spans="1:10" s="3" customFormat="1" ht="22.5">
      <c r="A21" s="6"/>
      <c r="B21" s="7">
        <v>1</v>
      </c>
      <c r="C21" s="8"/>
      <c r="D21" s="12"/>
      <c r="E21" s="15" t="str">
        <f>"slov: "&amp;IF(LEN(TRIM(D21))=0,0,LEN(TRIM(D21))-LEN(SUBSTITUTE(D21," ",""))+1)&amp;", znakov: "&amp;LEN(D21)</f>
        <v>slov: 0, znakov: 0</v>
      </c>
      <c r="F21" s="9"/>
      <c r="G21" s="9"/>
      <c r="H21" s="9"/>
      <c r="I21" s="9"/>
      <c r="J21" s="19">
        <f>F21-G21-H21-I21</f>
        <v>0</v>
      </c>
    </row>
    <row r="22" spans="1:10" s="3" customFormat="1" ht="22.5">
      <c r="A22" s="6"/>
      <c r="B22" s="7">
        <v>2</v>
      </c>
      <c r="C22" s="8"/>
      <c r="D22" s="12"/>
      <c r="E22" s="15" t="str">
        <f>"slov: "&amp;IF(LEN(TRIM(D22))=0,0,LEN(TRIM(D22))-LEN(SUBSTITUTE(D22," ",""))+1)&amp;", znakov: "&amp;LEN(D22)</f>
        <v>slov: 0, znakov: 0</v>
      </c>
      <c r="F22" s="9"/>
      <c r="G22" s="9"/>
      <c r="H22" s="9"/>
      <c r="I22" s="9"/>
      <c r="J22" s="19">
        <f>F22-G22-H22-I22</f>
        <v>0</v>
      </c>
    </row>
    <row r="23" spans="1:10" s="3" customFormat="1" ht="22.5">
      <c r="A23" s="6"/>
      <c r="B23" s="7">
        <v>3</v>
      </c>
      <c r="C23" s="8"/>
      <c r="D23" s="12"/>
      <c r="E23" s="15" t="str">
        <f>"slov: "&amp;IF(LEN(TRIM(D23))=0,0,LEN(TRIM(D23))-LEN(SUBSTITUTE(D23," ",""))+1)&amp;", znakov: "&amp;LEN(D23)</f>
        <v>slov: 0, znakov: 0</v>
      </c>
      <c r="F23" s="9"/>
      <c r="G23" s="9"/>
      <c r="H23" s="9"/>
      <c r="I23" s="9"/>
      <c r="J23" s="19">
        <f>F23-G23-H23-I23</f>
        <v>0</v>
      </c>
    </row>
    <row r="24" spans="1:10" s="3" customFormat="1" ht="22.5">
      <c r="A24" s="6"/>
      <c r="B24" s="7">
        <v>4</v>
      </c>
      <c r="C24" s="8"/>
      <c r="D24" s="12"/>
      <c r="E24" s="15" t="str">
        <f>"slov: "&amp;IF(LEN(TRIM(D24))=0,0,LEN(TRIM(D24))-LEN(SUBSTITUTE(D24," ",""))+1)&amp;", znakov: "&amp;LEN(D24)</f>
        <v>slov: 0, znakov: 0</v>
      </c>
      <c r="F24" s="9"/>
      <c r="G24" s="9"/>
      <c r="H24" s="9"/>
      <c r="I24" s="9"/>
      <c r="J24" s="19">
        <f>F24-G24-H24-I24</f>
        <v>0</v>
      </c>
    </row>
    <row r="25" spans="1:10" s="3" customFormat="1" ht="22.5">
      <c r="A25" s="6"/>
      <c r="B25" s="7">
        <v>5</v>
      </c>
      <c r="C25" s="8"/>
      <c r="D25" s="12"/>
      <c r="E25" s="15" t="str">
        <f>"slov: "&amp;IF(LEN(TRIM(D25))=0,0,LEN(TRIM(D25))-LEN(SUBSTITUTE(D25," ",""))+1)&amp;", znakov: "&amp;LEN(D25)</f>
        <v>slov: 0, znakov: 0</v>
      </c>
      <c r="F25" s="9"/>
      <c r="G25" s="9"/>
      <c r="H25" s="9"/>
      <c r="I25" s="9"/>
      <c r="J25" s="19">
        <f>F25-G25-H25-I25</f>
        <v>0</v>
      </c>
    </row>
  </sheetData>
  <sheetProtection sheet="1" objects="1" scenarios="1" selectLockedCells="1"/>
  <mergeCells count="18">
    <mergeCell ref="A10:J10"/>
    <mergeCell ref="D17:J17"/>
    <mergeCell ref="A8:J8"/>
    <mergeCell ref="J19:J20"/>
    <mergeCell ref="C19:C20"/>
    <mergeCell ref="E19:E20"/>
    <mergeCell ref="F19:F20"/>
    <mergeCell ref="A12:J12"/>
    <mergeCell ref="A9:J9"/>
    <mergeCell ref="E4:H4"/>
    <mergeCell ref="D19:D20"/>
    <mergeCell ref="A1:J1"/>
    <mergeCell ref="A2:J2"/>
    <mergeCell ref="A18:J18"/>
    <mergeCell ref="A19:A20"/>
    <mergeCell ref="B19:B20"/>
    <mergeCell ref="D16:J16"/>
    <mergeCell ref="G19:I19"/>
  </mergeCells>
  <printOptions/>
  <pageMargins left="0.3937007874015748" right="0.3937007874015748" top="0.31496062992125984" bottom="0.4724409448818898" header="0.31496062992125984" footer="0.2755905511811024"/>
  <pageSetup fitToHeight="10" fitToWidth="1" horizontalDpi="600" verticalDpi="600" orientation="landscape" paperSize="9" scale="99" r:id="rId3"/>
  <headerFooter>
    <oddFooter>&amp;C&amp;8strana 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Strečanský</dc:creator>
  <cp:keywords/>
  <dc:description/>
  <cp:lastModifiedBy>Branislav Strečanský</cp:lastModifiedBy>
  <cp:lastPrinted>2013-10-11T07:44:54Z</cp:lastPrinted>
  <dcterms:created xsi:type="dcterms:W3CDTF">2012-09-13T09:01:06Z</dcterms:created>
  <dcterms:modified xsi:type="dcterms:W3CDTF">2013-10-24T11:47:28Z</dcterms:modified>
  <cp:category/>
  <cp:version/>
  <cp:contentType/>
  <cp:contentStatus/>
</cp:coreProperties>
</file>