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2\Rozhodnutia_2022\Narodne_sportove_projekty_2022\"/>
    </mc:Choice>
  </mc:AlternateContent>
  <xr:revisionPtr revIDLastSave="0" documentId="13_ncr:1_{02C05643-1B4A-41D6-A05B-D8A113761D12}" xr6:coauthVersionLast="36" xr6:coauthVersionMax="36" xr10:uidLastSave="{00000000-0000-0000-0000-000000000000}"/>
  <bookViews>
    <workbookView xWindow="-120" yWindow="5880" windowWidth="20736" windowHeight="11160" xr2:uid="{00000000-000D-0000-FFFF-FFFF00000000}"/>
  </bookViews>
  <sheets>
    <sheet name="ZOH, ZPH Peking" sheetId="1" r:id="rId1"/>
    <sheet name="Hárok1" sheetId="2" state="hidden" r:id="rId2"/>
  </sheets>
  <externalReferences>
    <externalReference r:id="rId3"/>
  </externalReferences>
  <definedNames>
    <definedName name="_xlnm.Print_Area" localSheetId="0">'ZOH, ZPH Peking'!$A$1:$G$85</definedName>
    <definedName name="PripravaUcelUrcenie">[1]Priprava!$W$10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2" l="1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21" i="2"/>
  <c r="F25" i="1"/>
  <c r="G25" i="1" l="1"/>
  <c r="E25" i="1"/>
  <c r="G27" i="1" l="1"/>
</calcChain>
</file>

<file path=xl/sharedStrings.xml><?xml version="1.0" encoding="utf-8"?>
<sst xmlns="http://schemas.openxmlformats.org/spreadsheetml/2006/main" count="285" uniqueCount="74">
  <si>
    <t>PČ</t>
  </si>
  <si>
    <t>SPOLU</t>
  </si>
  <si>
    <t>Šport</t>
  </si>
  <si>
    <t>Rozhodnutie Ministerstva školstva, vedy, výskumu a športu Slovenskej republiky o poskytnutí finančných prostriedkov v oblasti športu v roku 2022</t>
  </si>
  <si>
    <t>Slovenský olympijský a športový výbor</t>
  </si>
  <si>
    <t>Petra Vlhová - 1. miesto</t>
  </si>
  <si>
    <t>slovenskí hokejisti - 3. miesto</t>
  </si>
  <si>
    <t>lyžovanie</t>
  </si>
  <si>
    <t>hokej</t>
  </si>
  <si>
    <t>Športovec</t>
  </si>
  <si>
    <t>Realizačný tím</t>
  </si>
  <si>
    <t>Slovenský paralympijský výbor</t>
  </si>
  <si>
    <t>paraalpské lyžovanie</t>
  </si>
  <si>
    <t>curling na vozíku</t>
  </si>
  <si>
    <t>Henrieta Farkašová - 1. miesto</t>
  </si>
  <si>
    <t>Alexandra Rexová - 1. miesto</t>
  </si>
  <si>
    <t>Alexandra Rexová - 4. miesto</t>
  </si>
  <si>
    <t>Alexandra Rexová - 5. miesto</t>
  </si>
  <si>
    <t>Alexandra Rexová - 3. miesto</t>
  </si>
  <si>
    <t>Jakub Krako - 5. miesto</t>
  </si>
  <si>
    <t>Jakub Krako - 4. miesto</t>
  </si>
  <si>
    <t>Miroslav Haraus - 4. miesto</t>
  </si>
  <si>
    <t>Miroslav Haraus - 5. miesto</t>
  </si>
  <si>
    <t>Miroslav Haraus - 3. miesto</t>
  </si>
  <si>
    <t>Marek Kubačka - 4. miesto</t>
  </si>
  <si>
    <t>Marek Kubačka - 6. miesto</t>
  </si>
  <si>
    <t>Petra Smaržová - 7. miesto</t>
  </si>
  <si>
    <t>Vanesa Gašková - 8. miesto</t>
  </si>
  <si>
    <t>Slovenskí paracurleri - 4. miesto</t>
  </si>
  <si>
    <t>Odmena (eur)</t>
  </si>
  <si>
    <t>Meno, priezvisko a umiestnenie
športovca/športovcov</t>
  </si>
  <si>
    <t>Prijímateľ</t>
  </si>
  <si>
    <t>SPOLU CELKOM</t>
  </si>
  <si>
    <t>slovenskí paracurleri - 4. miesto</t>
  </si>
  <si>
    <t>účel: odmeny športových reprezentantov a členov realizačného tímu za výsledky dosiahnuté na XXIV. zimných olympijských hrách a na XIII. zimných paralympijských hrách v Pekingu 2022, podľa § 75 ods. 2 písm. a) zákona č. 440/2015 Z. z.</t>
  </si>
  <si>
    <t>Návrh na schválenie bol spracovaný v súlade s príslušnými ustanoveniami zákona č. 440/2015 Z. z. o športe a o zmene a doplnení niektorých zákonov v znení neskorších predpisov.</t>
  </si>
  <si>
    <t>Jakub Krako + navádzač Branislav Brozman - 4. miesto</t>
  </si>
  <si>
    <t>Jakub Krako + navádzač Branislav Brozman - 5. miesto</t>
  </si>
  <si>
    <t>Marek Kubačka + navádzačka Mária Zaťovičová - 4. miesto</t>
  </si>
  <si>
    <t>Marek Kubačka + navádzačka Mária Zaťovičová - 6. miesto</t>
  </si>
  <si>
    <t>Henrieta Farkašová + navádzač Michal Červeň - 1. miesto</t>
  </si>
  <si>
    <t>Alexandra Rexová + navádzačka Eva Trajčíková - 1. miesto</t>
  </si>
  <si>
    <t>Alexandra Rexová + navádzačka Eva Trajčíková - 3. miesto</t>
  </si>
  <si>
    <t>Alexandra Rexová + navádzačka Eva Trajčíková - 5. miesto</t>
  </si>
  <si>
    <t>Miroslav Haraus + navádzač Maroš Hudík - 3. miesto</t>
  </si>
  <si>
    <t>Miroslav Haraus + navádzač Maroš Hudík - 4. miesto</t>
  </si>
  <si>
    <t>Miroslav Haraus + navádzač Maroš Hudík - 5. miesto</t>
  </si>
  <si>
    <t>Navádzač</t>
  </si>
  <si>
    <t>Henrieta</t>
  </si>
  <si>
    <t>Farkašová + navádzač Michal Červeň</t>
  </si>
  <si>
    <t>Alexandra</t>
  </si>
  <si>
    <t>Rexová + navádzačka Eva Trajčíková</t>
  </si>
  <si>
    <t>Jakub</t>
  </si>
  <si>
    <t>Krako + navádzač Branislav Brozman</t>
  </si>
  <si>
    <t>Miroslav</t>
  </si>
  <si>
    <t>Haraus + navádzač Maroš Hudík</t>
  </si>
  <si>
    <t>Marek</t>
  </si>
  <si>
    <t>Kubačka + navádzačka Mária Zaťovičová</t>
  </si>
  <si>
    <t>Petra</t>
  </si>
  <si>
    <t>Smaržová</t>
  </si>
  <si>
    <t>Vanesa</t>
  </si>
  <si>
    <t>Gašková</t>
  </si>
  <si>
    <t>Slovenskí</t>
  </si>
  <si>
    <t>paracurleri</t>
  </si>
  <si>
    <t>1. miesto</t>
  </si>
  <si>
    <t>5. miesto</t>
  </si>
  <si>
    <t>4. miesto</t>
  </si>
  <si>
    <t>3. miesto</t>
  </si>
  <si>
    <t>6. miesto</t>
  </si>
  <si>
    <t>7. miesto</t>
  </si>
  <si>
    <t>8. miesto</t>
  </si>
  <si>
    <t>Alexandra Rexová + navádzač Martin Makovník - 4. miesto</t>
  </si>
  <si>
    <t>Henrieta Farkašová + navádzač Martin Motyka - 1. miesto</t>
  </si>
  <si>
    <t>Henrieta Farkašová + navádzač Martin Motyka - 5. miesto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</si>
</sst>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3">
    <xf numFmtId="0" fontId="0" fillId="0" borderId="0" xfId="0"/>
    <xf numFmtId="0" fontId="3" fillId="2" borderId="0" xfId="1" applyFont="1" applyFill="1"/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0" fontId="3" fillId="2" borderId="0" xfId="1" applyFont="1" applyFill="1" applyAlignment="1">
      <alignment wrapText="1"/>
    </xf>
    <xf numFmtId="4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/>
    <xf numFmtId="0" fontId="6" fillId="3" borderId="1" xfId="1" applyFont="1" applyFill="1" applyBorder="1" applyAlignment="1">
      <alignment wrapText="1"/>
    </xf>
    <xf numFmtId="4" fontId="6" fillId="3" borderId="1" xfId="1" applyNumberFormat="1" applyFont="1" applyFill="1" applyBorder="1"/>
    <xf numFmtId="0" fontId="0" fillId="2" borderId="1" xfId="1" applyFont="1" applyFill="1" applyBorder="1" applyAlignment="1">
      <alignment vertical="center"/>
    </xf>
    <xf numFmtId="0" fontId="0" fillId="2" borderId="1" xfId="1" applyFont="1" applyFill="1" applyBorder="1" applyAlignment="1">
      <alignment vertical="center" wrapText="1"/>
    </xf>
    <xf numFmtId="4" fontId="5" fillId="2" borderId="1" xfId="1" applyNumberFormat="1" applyFont="1" applyFill="1" applyBorder="1" applyAlignment="1">
      <alignment vertical="center"/>
    </xf>
    <xf numFmtId="4" fontId="6" fillId="3" borderId="5" xfId="1" applyNumberFormat="1" applyFont="1" applyFill="1" applyBorder="1"/>
    <xf numFmtId="4" fontId="6" fillId="3" borderId="6" xfId="1" applyNumberFormat="1" applyFont="1" applyFill="1" applyBorder="1"/>
    <xf numFmtId="0" fontId="6" fillId="0" borderId="7" xfId="1" applyFont="1" applyFill="1" applyBorder="1"/>
    <xf numFmtId="0" fontId="6" fillId="0" borderId="7" xfId="1" applyFont="1" applyFill="1" applyBorder="1" applyAlignment="1">
      <alignment wrapText="1"/>
    </xf>
    <xf numFmtId="4" fontId="6" fillId="0" borderId="7" xfId="1" applyNumberFormat="1" applyFont="1" applyFill="1" applyBorder="1"/>
    <xf numFmtId="0" fontId="5" fillId="2" borderId="1" xfId="1" applyFont="1" applyFill="1" applyBorder="1" applyAlignment="1">
      <alignment horizontal="center" vertical="center"/>
    </xf>
    <xf numFmtId="4" fontId="6" fillId="3" borderId="7" xfId="1" applyNumberFormat="1" applyFont="1" applyFill="1" applyBorder="1"/>
    <xf numFmtId="0" fontId="7" fillId="2" borderId="0" xfId="1" applyFont="1" applyFill="1" applyAlignment="1">
      <alignment horizontal="center" vertical="top" wrapText="1"/>
    </xf>
    <xf numFmtId="0" fontId="7" fillId="2" borderId="0" xfId="1" applyFont="1" applyFill="1" applyBorder="1" applyAlignment="1">
      <alignment horizontal="center" vertical="top" wrapText="1"/>
    </xf>
    <xf numFmtId="0" fontId="0" fillId="2" borderId="2" xfId="1" applyFont="1" applyFill="1" applyBorder="1" applyAlignment="1">
      <alignment horizontal="left" wrapText="1"/>
    </xf>
    <xf numFmtId="0" fontId="5" fillId="2" borderId="2" xfId="1" applyFont="1" applyFill="1" applyBorder="1" applyAlignment="1">
      <alignment horizontal="left" wrapText="1"/>
    </xf>
    <xf numFmtId="0" fontId="6" fillId="3" borderId="5" xfId="1" applyFont="1" applyFill="1" applyBorder="1" applyAlignment="1">
      <alignment horizontal="center" vertical="top" wrapText="1"/>
    </xf>
    <xf numFmtId="0" fontId="6" fillId="3" borderId="7" xfId="1" applyFont="1" applyFill="1" applyBorder="1" applyAlignment="1">
      <alignment horizontal="center" vertical="top" wrapText="1"/>
    </xf>
    <xf numFmtId="0" fontId="6" fillId="3" borderId="6" xfId="1" applyFont="1" applyFill="1" applyBorder="1" applyAlignment="1">
      <alignment horizontal="center" vertical="top" wrapText="1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</cellXfs>
  <cellStyles count="3">
    <cellStyle name="Normálna" xfId="0" builtinId="0"/>
    <cellStyle name="Normálna 3" xfId="2" xr:uid="{00000000-0005-0000-0000-000001000000}"/>
    <cellStyle name="Normálna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sites\ssos\Zdielane%20dokumenty\Zdie&#318;an&#233;%20dokumenty%20sekcie\0-Financovanie\2018\F-2018-Fin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5">
          <cell r="A5" t="str">
            <v>športu</v>
          </cell>
        </row>
      </sheetData>
      <sheetData sheetId="1">
        <row r="8">
          <cell r="D8" t="str">
            <v>Lýdia Janíčková</v>
          </cell>
        </row>
      </sheetData>
      <sheetData sheetId="2"/>
      <sheetData sheetId="3">
        <row r="3">
          <cell r="B3" t="str">
            <v>príspevok uznaným športom</v>
          </cell>
        </row>
        <row r="10">
          <cell r="W10">
            <v>11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M5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Q5">
            <v>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zoomScale="90" zoomScaleNormal="90" zoomScaleSheetLayoutView="80" workbookViewId="0">
      <selection activeCell="A5" sqref="A5"/>
    </sheetView>
  </sheetViews>
  <sheetFormatPr defaultRowHeight="11.4" x14ac:dyDescent="0.2"/>
  <cols>
    <col min="1" max="1" width="5.19921875" style="1" bestFit="1" customWidth="1"/>
    <col min="2" max="3" width="27.59765625" style="3" bestFit="1" customWidth="1"/>
    <col min="4" max="4" width="17.8984375" style="5" bestFit="1" customWidth="1"/>
    <col min="5" max="7" width="14.69921875" style="4" customWidth="1"/>
    <col min="8" max="250" width="9" style="1"/>
    <col min="251" max="251" width="4.09765625" style="1" customWidth="1"/>
    <col min="252" max="252" width="12.8984375" style="1" customWidth="1"/>
    <col min="253" max="253" width="16.3984375" style="1" customWidth="1"/>
    <col min="254" max="254" width="38.19921875" style="1" customWidth="1"/>
    <col min="255" max="258" width="11.09765625" style="1" customWidth="1"/>
    <col min="259" max="259" width="5" style="1" customWidth="1"/>
    <col min="260" max="260" width="5.8984375" style="1" customWidth="1"/>
    <col min="261" max="261" width="10.69921875" style="1" bestFit="1" customWidth="1"/>
    <col min="262" max="506" width="9" style="1"/>
    <col min="507" max="507" width="4.09765625" style="1" customWidth="1"/>
    <col min="508" max="508" width="12.8984375" style="1" customWidth="1"/>
    <col min="509" max="509" width="16.3984375" style="1" customWidth="1"/>
    <col min="510" max="510" width="38.19921875" style="1" customWidth="1"/>
    <col min="511" max="514" width="11.09765625" style="1" customWidth="1"/>
    <col min="515" max="515" width="5" style="1" customWidth="1"/>
    <col min="516" max="516" width="5.8984375" style="1" customWidth="1"/>
    <col min="517" max="517" width="10.69921875" style="1" bestFit="1" customWidth="1"/>
    <col min="518" max="762" width="9" style="1"/>
    <col min="763" max="763" width="4.09765625" style="1" customWidth="1"/>
    <col min="764" max="764" width="12.8984375" style="1" customWidth="1"/>
    <col min="765" max="765" width="16.3984375" style="1" customWidth="1"/>
    <col min="766" max="766" width="38.19921875" style="1" customWidth="1"/>
    <col min="767" max="770" width="11.09765625" style="1" customWidth="1"/>
    <col min="771" max="771" width="5" style="1" customWidth="1"/>
    <col min="772" max="772" width="5.8984375" style="1" customWidth="1"/>
    <col min="773" max="773" width="10.69921875" style="1" bestFit="1" customWidth="1"/>
    <col min="774" max="1018" width="9" style="1"/>
    <col min="1019" max="1019" width="4.09765625" style="1" customWidth="1"/>
    <col min="1020" max="1020" width="12.8984375" style="1" customWidth="1"/>
    <col min="1021" max="1021" width="16.3984375" style="1" customWidth="1"/>
    <col min="1022" max="1022" width="38.19921875" style="1" customWidth="1"/>
    <col min="1023" max="1026" width="11.09765625" style="1" customWidth="1"/>
    <col min="1027" max="1027" width="5" style="1" customWidth="1"/>
    <col min="1028" max="1028" width="5.8984375" style="1" customWidth="1"/>
    <col min="1029" max="1029" width="10.69921875" style="1" bestFit="1" customWidth="1"/>
    <col min="1030" max="1274" width="9" style="1"/>
    <col min="1275" max="1275" width="4.09765625" style="1" customWidth="1"/>
    <col min="1276" max="1276" width="12.8984375" style="1" customWidth="1"/>
    <col min="1277" max="1277" width="16.3984375" style="1" customWidth="1"/>
    <col min="1278" max="1278" width="38.19921875" style="1" customWidth="1"/>
    <col min="1279" max="1282" width="11.09765625" style="1" customWidth="1"/>
    <col min="1283" max="1283" width="5" style="1" customWidth="1"/>
    <col min="1284" max="1284" width="5.8984375" style="1" customWidth="1"/>
    <col min="1285" max="1285" width="10.69921875" style="1" bestFit="1" customWidth="1"/>
    <col min="1286" max="1530" width="9" style="1"/>
    <col min="1531" max="1531" width="4.09765625" style="1" customWidth="1"/>
    <col min="1532" max="1532" width="12.8984375" style="1" customWidth="1"/>
    <col min="1533" max="1533" width="16.3984375" style="1" customWidth="1"/>
    <col min="1534" max="1534" width="38.19921875" style="1" customWidth="1"/>
    <col min="1535" max="1538" width="11.09765625" style="1" customWidth="1"/>
    <col min="1539" max="1539" width="5" style="1" customWidth="1"/>
    <col min="1540" max="1540" width="5.8984375" style="1" customWidth="1"/>
    <col min="1541" max="1541" width="10.69921875" style="1" bestFit="1" customWidth="1"/>
    <col min="1542" max="1786" width="9" style="1"/>
    <col min="1787" max="1787" width="4.09765625" style="1" customWidth="1"/>
    <col min="1788" max="1788" width="12.8984375" style="1" customWidth="1"/>
    <col min="1789" max="1789" width="16.3984375" style="1" customWidth="1"/>
    <col min="1790" max="1790" width="38.19921875" style="1" customWidth="1"/>
    <col min="1791" max="1794" width="11.09765625" style="1" customWidth="1"/>
    <col min="1795" max="1795" width="5" style="1" customWidth="1"/>
    <col min="1796" max="1796" width="5.8984375" style="1" customWidth="1"/>
    <col min="1797" max="1797" width="10.69921875" style="1" bestFit="1" customWidth="1"/>
    <col min="1798" max="2042" width="9" style="1"/>
    <col min="2043" max="2043" width="4.09765625" style="1" customWidth="1"/>
    <col min="2044" max="2044" width="12.8984375" style="1" customWidth="1"/>
    <col min="2045" max="2045" width="16.3984375" style="1" customWidth="1"/>
    <col min="2046" max="2046" width="38.19921875" style="1" customWidth="1"/>
    <col min="2047" max="2050" width="11.09765625" style="1" customWidth="1"/>
    <col min="2051" max="2051" width="5" style="1" customWidth="1"/>
    <col min="2052" max="2052" width="5.8984375" style="1" customWidth="1"/>
    <col min="2053" max="2053" width="10.69921875" style="1" bestFit="1" customWidth="1"/>
    <col min="2054" max="2298" width="9" style="1"/>
    <col min="2299" max="2299" width="4.09765625" style="1" customWidth="1"/>
    <col min="2300" max="2300" width="12.8984375" style="1" customWidth="1"/>
    <col min="2301" max="2301" width="16.3984375" style="1" customWidth="1"/>
    <col min="2302" max="2302" width="38.19921875" style="1" customWidth="1"/>
    <col min="2303" max="2306" width="11.09765625" style="1" customWidth="1"/>
    <col min="2307" max="2307" width="5" style="1" customWidth="1"/>
    <col min="2308" max="2308" width="5.8984375" style="1" customWidth="1"/>
    <col min="2309" max="2309" width="10.69921875" style="1" bestFit="1" customWidth="1"/>
    <col min="2310" max="2554" width="9" style="1"/>
    <col min="2555" max="2555" width="4.09765625" style="1" customWidth="1"/>
    <col min="2556" max="2556" width="12.8984375" style="1" customWidth="1"/>
    <col min="2557" max="2557" width="16.3984375" style="1" customWidth="1"/>
    <col min="2558" max="2558" width="38.19921875" style="1" customWidth="1"/>
    <col min="2559" max="2562" width="11.09765625" style="1" customWidth="1"/>
    <col min="2563" max="2563" width="5" style="1" customWidth="1"/>
    <col min="2564" max="2564" width="5.8984375" style="1" customWidth="1"/>
    <col min="2565" max="2565" width="10.69921875" style="1" bestFit="1" customWidth="1"/>
    <col min="2566" max="2810" width="9" style="1"/>
    <col min="2811" max="2811" width="4.09765625" style="1" customWidth="1"/>
    <col min="2812" max="2812" width="12.8984375" style="1" customWidth="1"/>
    <col min="2813" max="2813" width="16.3984375" style="1" customWidth="1"/>
    <col min="2814" max="2814" width="38.19921875" style="1" customWidth="1"/>
    <col min="2815" max="2818" width="11.09765625" style="1" customWidth="1"/>
    <col min="2819" max="2819" width="5" style="1" customWidth="1"/>
    <col min="2820" max="2820" width="5.8984375" style="1" customWidth="1"/>
    <col min="2821" max="2821" width="10.69921875" style="1" bestFit="1" customWidth="1"/>
    <col min="2822" max="3066" width="9" style="1"/>
    <col min="3067" max="3067" width="4.09765625" style="1" customWidth="1"/>
    <col min="3068" max="3068" width="12.8984375" style="1" customWidth="1"/>
    <col min="3069" max="3069" width="16.3984375" style="1" customWidth="1"/>
    <col min="3070" max="3070" width="38.19921875" style="1" customWidth="1"/>
    <col min="3071" max="3074" width="11.09765625" style="1" customWidth="1"/>
    <col min="3075" max="3075" width="5" style="1" customWidth="1"/>
    <col min="3076" max="3076" width="5.8984375" style="1" customWidth="1"/>
    <col min="3077" max="3077" width="10.69921875" style="1" bestFit="1" customWidth="1"/>
    <col min="3078" max="3322" width="9" style="1"/>
    <col min="3323" max="3323" width="4.09765625" style="1" customWidth="1"/>
    <col min="3324" max="3324" width="12.8984375" style="1" customWidth="1"/>
    <col min="3325" max="3325" width="16.3984375" style="1" customWidth="1"/>
    <col min="3326" max="3326" width="38.19921875" style="1" customWidth="1"/>
    <col min="3327" max="3330" width="11.09765625" style="1" customWidth="1"/>
    <col min="3331" max="3331" width="5" style="1" customWidth="1"/>
    <col min="3332" max="3332" width="5.8984375" style="1" customWidth="1"/>
    <col min="3333" max="3333" width="10.69921875" style="1" bestFit="1" customWidth="1"/>
    <col min="3334" max="3578" width="9" style="1"/>
    <col min="3579" max="3579" width="4.09765625" style="1" customWidth="1"/>
    <col min="3580" max="3580" width="12.8984375" style="1" customWidth="1"/>
    <col min="3581" max="3581" width="16.3984375" style="1" customWidth="1"/>
    <col min="3582" max="3582" width="38.19921875" style="1" customWidth="1"/>
    <col min="3583" max="3586" width="11.09765625" style="1" customWidth="1"/>
    <col min="3587" max="3587" width="5" style="1" customWidth="1"/>
    <col min="3588" max="3588" width="5.8984375" style="1" customWidth="1"/>
    <col min="3589" max="3589" width="10.69921875" style="1" bestFit="1" customWidth="1"/>
    <col min="3590" max="3834" width="9" style="1"/>
    <col min="3835" max="3835" width="4.09765625" style="1" customWidth="1"/>
    <col min="3836" max="3836" width="12.8984375" style="1" customWidth="1"/>
    <col min="3837" max="3837" width="16.3984375" style="1" customWidth="1"/>
    <col min="3838" max="3838" width="38.19921875" style="1" customWidth="1"/>
    <col min="3839" max="3842" width="11.09765625" style="1" customWidth="1"/>
    <col min="3843" max="3843" width="5" style="1" customWidth="1"/>
    <col min="3844" max="3844" width="5.8984375" style="1" customWidth="1"/>
    <col min="3845" max="3845" width="10.69921875" style="1" bestFit="1" customWidth="1"/>
    <col min="3846" max="4090" width="9" style="1"/>
    <col min="4091" max="4091" width="4.09765625" style="1" customWidth="1"/>
    <col min="4092" max="4092" width="12.8984375" style="1" customWidth="1"/>
    <col min="4093" max="4093" width="16.3984375" style="1" customWidth="1"/>
    <col min="4094" max="4094" width="38.19921875" style="1" customWidth="1"/>
    <col min="4095" max="4098" width="11.09765625" style="1" customWidth="1"/>
    <col min="4099" max="4099" width="5" style="1" customWidth="1"/>
    <col min="4100" max="4100" width="5.8984375" style="1" customWidth="1"/>
    <col min="4101" max="4101" width="10.69921875" style="1" bestFit="1" customWidth="1"/>
    <col min="4102" max="4346" width="9" style="1"/>
    <col min="4347" max="4347" width="4.09765625" style="1" customWidth="1"/>
    <col min="4348" max="4348" width="12.8984375" style="1" customWidth="1"/>
    <col min="4349" max="4349" width="16.3984375" style="1" customWidth="1"/>
    <col min="4350" max="4350" width="38.19921875" style="1" customWidth="1"/>
    <col min="4351" max="4354" width="11.09765625" style="1" customWidth="1"/>
    <col min="4355" max="4355" width="5" style="1" customWidth="1"/>
    <col min="4356" max="4356" width="5.8984375" style="1" customWidth="1"/>
    <col min="4357" max="4357" width="10.69921875" style="1" bestFit="1" customWidth="1"/>
    <col min="4358" max="4602" width="9" style="1"/>
    <col min="4603" max="4603" width="4.09765625" style="1" customWidth="1"/>
    <col min="4604" max="4604" width="12.8984375" style="1" customWidth="1"/>
    <col min="4605" max="4605" width="16.3984375" style="1" customWidth="1"/>
    <col min="4606" max="4606" width="38.19921875" style="1" customWidth="1"/>
    <col min="4607" max="4610" width="11.09765625" style="1" customWidth="1"/>
    <col min="4611" max="4611" width="5" style="1" customWidth="1"/>
    <col min="4612" max="4612" width="5.8984375" style="1" customWidth="1"/>
    <col min="4613" max="4613" width="10.69921875" style="1" bestFit="1" customWidth="1"/>
    <col min="4614" max="4858" width="9" style="1"/>
    <col min="4859" max="4859" width="4.09765625" style="1" customWidth="1"/>
    <col min="4860" max="4860" width="12.8984375" style="1" customWidth="1"/>
    <col min="4861" max="4861" width="16.3984375" style="1" customWidth="1"/>
    <col min="4862" max="4862" width="38.19921875" style="1" customWidth="1"/>
    <col min="4863" max="4866" width="11.09765625" style="1" customWidth="1"/>
    <col min="4867" max="4867" width="5" style="1" customWidth="1"/>
    <col min="4868" max="4868" width="5.8984375" style="1" customWidth="1"/>
    <col min="4869" max="4869" width="10.69921875" style="1" bestFit="1" customWidth="1"/>
    <col min="4870" max="5114" width="9" style="1"/>
    <col min="5115" max="5115" width="4.09765625" style="1" customWidth="1"/>
    <col min="5116" max="5116" width="12.8984375" style="1" customWidth="1"/>
    <col min="5117" max="5117" width="16.3984375" style="1" customWidth="1"/>
    <col min="5118" max="5118" width="38.19921875" style="1" customWidth="1"/>
    <col min="5119" max="5122" width="11.09765625" style="1" customWidth="1"/>
    <col min="5123" max="5123" width="5" style="1" customWidth="1"/>
    <col min="5124" max="5124" width="5.8984375" style="1" customWidth="1"/>
    <col min="5125" max="5125" width="10.69921875" style="1" bestFit="1" customWidth="1"/>
    <col min="5126" max="5370" width="9" style="1"/>
    <col min="5371" max="5371" width="4.09765625" style="1" customWidth="1"/>
    <col min="5372" max="5372" width="12.8984375" style="1" customWidth="1"/>
    <col min="5373" max="5373" width="16.3984375" style="1" customWidth="1"/>
    <col min="5374" max="5374" width="38.19921875" style="1" customWidth="1"/>
    <col min="5375" max="5378" width="11.09765625" style="1" customWidth="1"/>
    <col min="5379" max="5379" width="5" style="1" customWidth="1"/>
    <col min="5380" max="5380" width="5.8984375" style="1" customWidth="1"/>
    <col min="5381" max="5381" width="10.69921875" style="1" bestFit="1" customWidth="1"/>
    <col min="5382" max="5626" width="9" style="1"/>
    <col min="5627" max="5627" width="4.09765625" style="1" customWidth="1"/>
    <col min="5628" max="5628" width="12.8984375" style="1" customWidth="1"/>
    <col min="5629" max="5629" width="16.3984375" style="1" customWidth="1"/>
    <col min="5630" max="5630" width="38.19921875" style="1" customWidth="1"/>
    <col min="5631" max="5634" width="11.09765625" style="1" customWidth="1"/>
    <col min="5635" max="5635" width="5" style="1" customWidth="1"/>
    <col min="5636" max="5636" width="5.8984375" style="1" customWidth="1"/>
    <col min="5637" max="5637" width="10.69921875" style="1" bestFit="1" customWidth="1"/>
    <col min="5638" max="5882" width="9" style="1"/>
    <col min="5883" max="5883" width="4.09765625" style="1" customWidth="1"/>
    <col min="5884" max="5884" width="12.8984375" style="1" customWidth="1"/>
    <col min="5885" max="5885" width="16.3984375" style="1" customWidth="1"/>
    <col min="5886" max="5886" width="38.19921875" style="1" customWidth="1"/>
    <col min="5887" max="5890" width="11.09765625" style="1" customWidth="1"/>
    <col min="5891" max="5891" width="5" style="1" customWidth="1"/>
    <col min="5892" max="5892" width="5.8984375" style="1" customWidth="1"/>
    <col min="5893" max="5893" width="10.69921875" style="1" bestFit="1" customWidth="1"/>
    <col min="5894" max="6138" width="9" style="1"/>
    <col min="6139" max="6139" width="4.09765625" style="1" customWidth="1"/>
    <col min="6140" max="6140" width="12.8984375" style="1" customWidth="1"/>
    <col min="6141" max="6141" width="16.3984375" style="1" customWidth="1"/>
    <col min="6142" max="6142" width="38.19921875" style="1" customWidth="1"/>
    <col min="6143" max="6146" width="11.09765625" style="1" customWidth="1"/>
    <col min="6147" max="6147" width="5" style="1" customWidth="1"/>
    <col min="6148" max="6148" width="5.8984375" style="1" customWidth="1"/>
    <col min="6149" max="6149" width="10.69921875" style="1" bestFit="1" customWidth="1"/>
    <col min="6150" max="6394" width="9" style="1"/>
    <col min="6395" max="6395" width="4.09765625" style="1" customWidth="1"/>
    <col min="6396" max="6396" width="12.8984375" style="1" customWidth="1"/>
    <col min="6397" max="6397" width="16.3984375" style="1" customWidth="1"/>
    <col min="6398" max="6398" width="38.19921875" style="1" customWidth="1"/>
    <col min="6399" max="6402" width="11.09765625" style="1" customWidth="1"/>
    <col min="6403" max="6403" width="5" style="1" customWidth="1"/>
    <col min="6404" max="6404" width="5.8984375" style="1" customWidth="1"/>
    <col min="6405" max="6405" width="10.69921875" style="1" bestFit="1" customWidth="1"/>
    <col min="6406" max="6650" width="9" style="1"/>
    <col min="6651" max="6651" width="4.09765625" style="1" customWidth="1"/>
    <col min="6652" max="6652" width="12.8984375" style="1" customWidth="1"/>
    <col min="6653" max="6653" width="16.3984375" style="1" customWidth="1"/>
    <col min="6654" max="6654" width="38.19921875" style="1" customWidth="1"/>
    <col min="6655" max="6658" width="11.09765625" style="1" customWidth="1"/>
    <col min="6659" max="6659" width="5" style="1" customWidth="1"/>
    <col min="6660" max="6660" width="5.8984375" style="1" customWidth="1"/>
    <col min="6661" max="6661" width="10.69921875" style="1" bestFit="1" customWidth="1"/>
    <col min="6662" max="6906" width="9" style="1"/>
    <col min="6907" max="6907" width="4.09765625" style="1" customWidth="1"/>
    <col min="6908" max="6908" width="12.8984375" style="1" customWidth="1"/>
    <col min="6909" max="6909" width="16.3984375" style="1" customWidth="1"/>
    <col min="6910" max="6910" width="38.19921875" style="1" customWidth="1"/>
    <col min="6911" max="6914" width="11.09765625" style="1" customWidth="1"/>
    <col min="6915" max="6915" width="5" style="1" customWidth="1"/>
    <col min="6916" max="6916" width="5.8984375" style="1" customWidth="1"/>
    <col min="6917" max="6917" width="10.69921875" style="1" bestFit="1" customWidth="1"/>
    <col min="6918" max="7162" width="9" style="1"/>
    <col min="7163" max="7163" width="4.09765625" style="1" customWidth="1"/>
    <col min="7164" max="7164" width="12.8984375" style="1" customWidth="1"/>
    <col min="7165" max="7165" width="16.3984375" style="1" customWidth="1"/>
    <col min="7166" max="7166" width="38.19921875" style="1" customWidth="1"/>
    <col min="7167" max="7170" width="11.09765625" style="1" customWidth="1"/>
    <col min="7171" max="7171" width="5" style="1" customWidth="1"/>
    <col min="7172" max="7172" width="5.8984375" style="1" customWidth="1"/>
    <col min="7173" max="7173" width="10.69921875" style="1" bestFit="1" customWidth="1"/>
    <col min="7174" max="7418" width="9" style="1"/>
    <col min="7419" max="7419" width="4.09765625" style="1" customWidth="1"/>
    <col min="7420" max="7420" width="12.8984375" style="1" customWidth="1"/>
    <col min="7421" max="7421" width="16.3984375" style="1" customWidth="1"/>
    <col min="7422" max="7422" width="38.19921875" style="1" customWidth="1"/>
    <col min="7423" max="7426" width="11.09765625" style="1" customWidth="1"/>
    <col min="7427" max="7427" width="5" style="1" customWidth="1"/>
    <col min="7428" max="7428" width="5.8984375" style="1" customWidth="1"/>
    <col min="7429" max="7429" width="10.69921875" style="1" bestFit="1" customWidth="1"/>
    <col min="7430" max="7674" width="9" style="1"/>
    <col min="7675" max="7675" width="4.09765625" style="1" customWidth="1"/>
    <col min="7676" max="7676" width="12.8984375" style="1" customWidth="1"/>
    <col min="7677" max="7677" width="16.3984375" style="1" customWidth="1"/>
    <col min="7678" max="7678" width="38.19921875" style="1" customWidth="1"/>
    <col min="7679" max="7682" width="11.09765625" style="1" customWidth="1"/>
    <col min="7683" max="7683" width="5" style="1" customWidth="1"/>
    <col min="7684" max="7684" width="5.8984375" style="1" customWidth="1"/>
    <col min="7685" max="7685" width="10.69921875" style="1" bestFit="1" customWidth="1"/>
    <col min="7686" max="7930" width="9" style="1"/>
    <col min="7931" max="7931" width="4.09765625" style="1" customWidth="1"/>
    <col min="7932" max="7932" width="12.8984375" style="1" customWidth="1"/>
    <col min="7933" max="7933" width="16.3984375" style="1" customWidth="1"/>
    <col min="7934" max="7934" width="38.19921875" style="1" customWidth="1"/>
    <col min="7935" max="7938" width="11.09765625" style="1" customWidth="1"/>
    <col min="7939" max="7939" width="5" style="1" customWidth="1"/>
    <col min="7940" max="7940" width="5.8984375" style="1" customWidth="1"/>
    <col min="7941" max="7941" width="10.69921875" style="1" bestFit="1" customWidth="1"/>
    <col min="7942" max="8186" width="9" style="1"/>
    <col min="8187" max="8187" width="4.09765625" style="1" customWidth="1"/>
    <col min="8188" max="8188" width="12.8984375" style="1" customWidth="1"/>
    <col min="8189" max="8189" width="16.3984375" style="1" customWidth="1"/>
    <col min="8190" max="8190" width="38.19921875" style="1" customWidth="1"/>
    <col min="8191" max="8194" width="11.09765625" style="1" customWidth="1"/>
    <col min="8195" max="8195" width="5" style="1" customWidth="1"/>
    <col min="8196" max="8196" width="5.8984375" style="1" customWidth="1"/>
    <col min="8197" max="8197" width="10.69921875" style="1" bestFit="1" customWidth="1"/>
    <col min="8198" max="8442" width="9" style="1"/>
    <col min="8443" max="8443" width="4.09765625" style="1" customWidth="1"/>
    <col min="8444" max="8444" width="12.8984375" style="1" customWidth="1"/>
    <col min="8445" max="8445" width="16.3984375" style="1" customWidth="1"/>
    <col min="8446" max="8446" width="38.19921875" style="1" customWidth="1"/>
    <col min="8447" max="8450" width="11.09765625" style="1" customWidth="1"/>
    <col min="8451" max="8451" width="5" style="1" customWidth="1"/>
    <col min="8452" max="8452" width="5.8984375" style="1" customWidth="1"/>
    <col min="8453" max="8453" width="10.69921875" style="1" bestFit="1" customWidth="1"/>
    <col min="8454" max="8698" width="9" style="1"/>
    <col min="8699" max="8699" width="4.09765625" style="1" customWidth="1"/>
    <col min="8700" max="8700" width="12.8984375" style="1" customWidth="1"/>
    <col min="8701" max="8701" width="16.3984375" style="1" customWidth="1"/>
    <col min="8702" max="8702" width="38.19921875" style="1" customWidth="1"/>
    <col min="8703" max="8706" width="11.09765625" style="1" customWidth="1"/>
    <col min="8707" max="8707" width="5" style="1" customWidth="1"/>
    <col min="8708" max="8708" width="5.8984375" style="1" customWidth="1"/>
    <col min="8709" max="8709" width="10.69921875" style="1" bestFit="1" customWidth="1"/>
    <col min="8710" max="8954" width="9" style="1"/>
    <col min="8955" max="8955" width="4.09765625" style="1" customWidth="1"/>
    <col min="8956" max="8956" width="12.8984375" style="1" customWidth="1"/>
    <col min="8957" max="8957" width="16.3984375" style="1" customWidth="1"/>
    <col min="8958" max="8958" width="38.19921875" style="1" customWidth="1"/>
    <col min="8959" max="8962" width="11.09765625" style="1" customWidth="1"/>
    <col min="8963" max="8963" width="5" style="1" customWidth="1"/>
    <col min="8964" max="8964" width="5.8984375" style="1" customWidth="1"/>
    <col min="8965" max="8965" width="10.69921875" style="1" bestFit="1" customWidth="1"/>
    <col min="8966" max="9210" width="9" style="1"/>
    <col min="9211" max="9211" width="4.09765625" style="1" customWidth="1"/>
    <col min="9212" max="9212" width="12.8984375" style="1" customWidth="1"/>
    <col min="9213" max="9213" width="16.3984375" style="1" customWidth="1"/>
    <col min="9214" max="9214" width="38.19921875" style="1" customWidth="1"/>
    <col min="9215" max="9218" width="11.09765625" style="1" customWidth="1"/>
    <col min="9219" max="9219" width="5" style="1" customWidth="1"/>
    <col min="9220" max="9220" width="5.8984375" style="1" customWidth="1"/>
    <col min="9221" max="9221" width="10.69921875" style="1" bestFit="1" customWidth="1"/>
    <col min="9222" max="9466" width="9" style="1"/>
    <col min="9467" max="9467" width="4.09765625" style="1" customWidth="1"/>
    <col min="9468" max="9468" width="12.8984375" style="1" customWidth="1"/>
    <col min="9469" max="9469" width="16.3984375" style="1" customWidth="1"/>
    <col min="9470" max="9470" width="38.19921875" style="1" customWidth="1"/>
    <col min="9471" max="9474" width="11.09765625" style="1" customWidth="1"/>
    <col min="9475" max="9475" width="5" style="1" customWidth="1"/>
    <col min="9476" max="9476" width="5.8984375" style="1" customWidth="1"/>
    <col min="9477" max="9477" width="10.69921875" style="1" bestFit="1" customWidth="1"/>
    <col min="9478" max="9722" width="9" style="1"/>
    <col min="9723" max="9723" width="4.09765625" style="1" customWidth="1"/>
    <col min="9724" max="9724" width="12.8984375" style="1" customWidth="1"/>
    <col min="9725" max="9725" width="16.3984375" style="1" customWidth="1"/>
    <col min="9726" max="9726" width="38.19921875" style="1" customWidth="1"/>
    <col min="9727" max="9730" width="11.09765625" style="1" customWidth="1"/>
    <col min="9731" max="9731" width="5" style="1" customWidth="1"/>
    <col min="9732" max="9732" width="5.8984375" style="1" customWidth="1"/>
    <col min="9733" max="9733" width="10.69921875" style="1" bestFit="1" customWidth="1"/>
    <col min="9734" max="9978" width="9" style="1"/>
    <col min="9979" max="9979" width="4.09765625" style="1" customWidth="1"/>
    <col min="9980" max="9980" width="12.8984375" style="1" customWidth="1"/>
    <col min="9981" max="9981" width="16.3984375" style="1" customWidth="1"/>
    <col min="9982" max="9982" width="38.19921875" style="1" customWidth="1"/>
    <col min="9983" max="9986" width="11.09765625" style="1" customWidth="1"/>
    <col min="9987" max="9987" width="5" style="1" customWidth="1"/>
    <col min="9988" max="9988" width="5.8984375" style="1" customWidth="1"/>
    <col min="9989" max="9989" width="10.69921875" style="1" bestFit="1" customWidth="1"/>
    <col min="9990" max="10234" width="9" style="1"/>
    <col min="10235" max="10235" width="4.09765625" style="1" customWidth="1"/>
    <col min="10236" max="10236" width="12.8984375" style="1" customWidth="1"/>
    <col min="10237" max="10237" width="16.3984375" style="1" customWidth="1"/>
    <col min="10238" max="10238" width="38.19921875" style="1" customWidth="1"/>
    <col min="10239" max="10242" width="11.09765625" style="1" customWidth="1"/>
    <col min="10243" max="10243" width="5" style="1" customWidth="1"/>
    <col min="10244" max="10244" width="5.8984375" style="1" customWidth="1"/>
    <col min="10245" max="10245" width="10.69921875" style="1" bestFit="1" customWidth="1"/>
    <col min="10246" max="10490" width="9" style="1"/>
    <col min="10491" max="10491" width="4.09765625" style="1" customWidth="1"/>
    <col min="10492" max="10492" width="12.8984375" style="1" customWidth="1"/>
    <col min="10493" max="10493" width="16.3984375" style="1" customWidth="1"/>
    <col min="10494" max="10494" width="38.19921875" style="1" customWidth="1"/>
    <col min="10495" max="10498" width="11.09765625" style="1" customWidth="1"/>
    <col min="10499" max="10499" width="5" style="1" customWidth="1"/>
    <col min="10500" max="10500" width="5.8984375" style="1" customWidth="1"/>
    <col min="10501" max="10501" width="10.69921875" style="1" bestFit="1" customWidth="1"/>
    <col min="10502" max="10746" width="9" style="1"/>
    <col min="10747" max="10747" width="4.09765625" style="1" customWidth="1"/>
    <col min="10748" max="10748" width="12.8984375" style="1" customWidth="1"/>
    <col min="10749" max="10749" width="16.3984375" style="1" customWidth="1"/>
    <col min="10750" max="10750" width="38.19921875" style="1" customWidth="1"/>
    <col min="10751" max="10754" width="11.09765625" style="1" customWidth="1"/>
    <col min="10755" max="10755" width="5" style="1" customWidth="1"/>
    <col min="10756" max="10756" width="5.8984375" style="1" customWidth="1"/>
    <col min="10757" max="10757" width="10.69921875" style="1" bestFit="1" customWidth="1"/>
    <col min="10758" max="11002" width="9" style="1"/>
    <col min="11003" max="11003" width="4.09765625" style="1" customWidth="1"/>
    <col min="11004" max="11004" width="12.8984375" style="1" customWidth="1"/>
    <col min="11005" max="11005" width="16.3984375" style="1" customWidth="1"/>
    <col min="11006" max="11006" width="38.19921875" style="1" customWidth="1"/>
    <col min="11007" max="11010" width="11.09765625" style="1" customWidth="1"/>
    <col min="11011" max="11011" width="5" style="1" customWidth="1"/>
    <col min="11012" max="11012" width="5.8984375" style="1" customWidth="1"/>
    <col min="11013" max="11013" width="10.69921875" style="1" bestFit="1" customWidth="1"/>
    <col min="11014" max="11258" width="9" style="1"/>
    <col min="11259" max="11259" width="4.09765625" style="1" customWidth="1"/>
    <col min="11260" max="11260" width="12.8984375" style="1" customWidth="1"/>
    <col min="11261" max="11261" width="16.3984375" style="1" customWidth="1"/>
    <col min="11262" max="11262" width="38.19921875" style="1" customWidth="1"/>
    <col min="11263" max="11266" width="11.09765625" style="1" customWidth="1"/>
    <col min="11267" max="11267" width="5" style="1" customWidth="1"/>
    <col min="11268" max="11268" width="5.8984375" style="1" customWidth="1"/>
    <col min="11269" max="11269" width="10.69921875" style="1" bestFit="1" customWidth="1"/>
    <col min="11270" max="11514" width="9" style="1"/>
    <col min="11515" max="11515" width="4.09765625" style="1" customWidth="1"/>
    <col min="11516" max="11516" width="12.8984375" style="1" customWidth="1"/>
    <col min="11517" max="11517" width="16.3984375" style="1" customWidth="1"/>
    <col min="11518" max="11518" width="38.19921875" style="1" customWidth="1"/>
    <col min="11519" max="11522" width="11.09765625" style="1" customWidth="1"/>
    <col min="11523" max="11523" width="5" style="1" customWidth="1"/>
    <col min="11524" max="11524" width="5.8984375" style="1" customWidth="1"/>
    <col min="11525" max="11525" width="10.69921875" style="1" bestFit="1" customWidth="1"/>
    <col min="11526" max="11770" width="9" style="1"/>
    <col min="11771" max="11771" width="4.09765625" style="1" customWidth="1"/>
    <col min="11772" max="11772" width="12.8984375" style="1" customWidth="1"/>
    <col min="11773" max="11773" width="16.3984375" style="1" customWidth="1"/>
    <col min="11774" max="11774" width="38.19921875" style="1" customWidth="1"/>
    <col min="11775" max="11778" width="11.09765625" style="1" customWidth="1"/>
    <col min="11779" max="11779" width="5" style="1" customWidth="1"/>
    <col min="11780" max="11780" width="5.8984375" style="1" customWidth="1"/>
    <col min="11781" max="11781" width="10.69921875" style="1" bestFit="1" customWidth="1"/>
    <col min="11782" max="12026" width="9" style="1"/>
    <col min="12027" max="12027" width="4.09765625" style="1" customWidth="1"/>
    <col min="12028" max="12028" width="12.8984375" style="1" customWidth="1"/>
    <col min="12029" max="12029" width="16.3984375" style="1" customWidth="1"/>
    <col min="12030" max="12030" width="38.19921875" style="1" customWidth="1"/>
    <col min="12031" max="12034" width="11.09765625" style="1" customWidth="1"/>
    <col min="12035" max="12035" width="5" style="1" customWidth="1"/>
    <col min="12036" max="12036" width="5.8984375" style="1" customWidth="1"/>
    <col min="12037" max="12037" width="10.69921875" style="1" bestFit="1" customWidth="1"/>
    <col min="12038" max="12282" width="9" style="1"/>
    <col min="12283" max="12283" width="4.09765625" style="1" customWidth="1"/>
    <col min="12284" max="12284" width="12.8984375" style="1" customWidth="1"/>
    <col min="12285" max="12285" width="16.3984375" style="1" customWidth="1"/>
    <col min="12286" max="12286" width="38.19921875" style="1" customWidth="1"/>
    <col min="12287" max="12290" width="11.09765625" style="1" customWidth="1"/>
    <col min="12291" max="12291" width="5" style="1" customWidth="1"/>
    <col min="12292" max="12292" width="5.8984375" style="1" customWidth="1"/>
    <col min="12293" max="12293" width="10.69921875" style="1" bestFit="1" customWidth="1"/>
    <col min="12294" max="12538" width="9" style="1"/>
    <col min="12539" max="12539" width="4.09765625" style="1" customWidth="1"/>
    <col min="12540" max="12540" width="12.8984375" style="1" customWidth="1"/>
    <col min="12541" max="12541" width="16.3984375" style="1" customWidth="1"/>
    <col min="12542" max="12542" width="38.19921875" style="1" customWidth="1"/>
    <col min="12543" max="12546" width="11.09765625" style="1" customWidth="1"/>
    <col min="12547" max="12547" width="5" style="1" customWidth="1"/>
    <col min="12548" max="12548" width="5.8984375" style="1" customWidth="1"/>
    <col min="12549" max="12549" width="10.69921875" style="1" bestFit="1" customWidth="1"/>
    <col min="12550" max="12794" width="9" style="1"/>
    <col min="12795" max="12795" width="4.09765625" style="1" customWidth="1"/>
    <col min="12796" max="12796" width="12.8984375" style="1" customWidth="1"/>
    <col min="12797" max="12797" width="16.3984375" style="1" customWidth="1"/>
    <col min="12798" max="12798" width="38.19921875" style="1" customWidth="1"/>
    <col min="12799" max="12802" width="11.09765625" style="1" customWidth="1"/>
    <col min="12803" max="12803" width="5" style="1" customWidth="1"/>
    <col min="12804" max="12804" width="5.8984375" style="1" customWidth="1"/>
    <col min="12805" max="12805" width="10.69921875" style="1" bestFit="1" customWidth="1"/>
    <col min="12806" max="13050" width="9" style="1"/>
    <col min="13051" max="13051" width="4.09765625" style="1" customWidth="1"/>
    <col min="13052" max="13052" width="12.8984375" style="1" customWidth="1"/>
    <col min="13053" max="13053" width="16.3984375" style="1" customWidth="1"/>
    <col min="13054" max="13054" width="38.19921875" style="1" customWidth="1"/>
    <col min="13055" max="13058" width="11.09765625" style="1" customWidth="1"/>
    <col min="13059" max="13059" width="5" style="1" customWidth="1"/>
    <col min="13060" max="13060" width="5.8984375" style="1" customWidth="1"/>
    <col min="13061" max="13061" width="10.69921875" style="1" bestFit="1" customWidth="1"/>
    <col min="13062" max="13306" width="9" style="1"/>
    <col min="13307" max="13307" width="4.09765625" style="1" customWidth="1"/>
    <col min="13308" max="13308" width="12.8984375" style="1" customWidth="1"/>
    <col min="13309" max="13309" width="16.3984375" style="1" customWidth="1"/>
    <col min="13310" max="13310" width="38.19921875" style="1" customWidth="1"/>
    <col min="13311" max="13314" width="11.09765625" style="1" customWidth="1"/>
    <col min="13315" max="13315" width="5" style="1" customWidth="1"/>
    <col min="13316" max="13316" width="5.8984375" style="1" customWidth="1"/>
    <col min="13317" max="13317" width="10.69921875" style="1" bestFit="1" customWidth="1"/>
    <col min="13318" max="13562" width="9" style="1"/>
    <col min="13563" max="13563" width="4.09765625" style="1" customWidth="1"/>
    <col min="13564" max="13564" width="12.8984375" style="1" customWidth="1"/>
    <col min="13565" max="13565" width="16.3984375" style="1" customWidth="1"/>
    <col min="13566" max="13566" width="38.19921875" style="1" customWidth="1"/>
    <col min="13567" max="13570" width="11.09765625" style="1" customWidth="1"/>
    <col min="13571" max="13571" width="5" style="1" customWidth="1"/>
    <col min="13572" max="13572" width="5.8984375" style="1" customWidth="1"/>
    <col min="13573" max="13573" width="10.69921875" style="1" bestFit="1" customWidth="1"/>
    <col min="13574" max="13818" width="9" style="1"/>
    <col min="13819" max="13819" width="4.09765625" style="1" customWidth="1"/>
    <col min="13820" max="13820" width="12.8984375" style="1" customWidth="1"/>
    <col min="13821" max="13821" width="16.3984375" style="1" customWidth="1"/>
    <col min="13822" max="13822" width="38.19921875" style="1" customWidth="1"/>
    <col min="13823" max="13826" width="11.09765625" style="1" customWidth="1"/>
    <col min="13827" max="13827" width="5" style="1" customWidth="1"/>
    <col min="13828" max="13828" width="5.8984375" style="1" customWidth="1"/>
    <col min="13829" max="13829" width="10.69921875" style="1" bestFit="1" customWidth="1"/>
    <col min="13830" max="14074" width="9" style="1"/>
    <col min="14075" max="14075" width="4.09765625" style="1" customWidth="1"/>
    <col min="14076" max="14076" width="12.8984375" style="1" customWidth="1"/>
    <col min="14077" max="14077" width="16.3984375" style="1" customWidth="1"/>
    <col min="14078" max="14078" width="38.19921875" style="1" customWidth="1"/>
    <col min="14079" max="14082" width="11.09765625" style="1" customWidth="1"/>
    <col min="14083" max="14083" width="5" style="1" customWidth="1"/>
    <col min="14084" max="14084" width="5.8984375" style="1" customWidth="1"/>
    <col min="14085" max="14085" width="10.69921875" style="1" bestFit="1" customWidth="1"/>
    <col min="14086" max="14330" width="9" style="1"/>
    <col min="14331" max="14331" width="4.09765625" style="1" customWidth="1"/>
    <col min="14332" max="14332" width="12.8984375" style="1" customWidth="1"/>
    <col min="14333" max="14333" width="16.3984375" style="1" customWidth="1"/>
    <col min="14334" max="14334" width="38.19921875" style="1" customWidth="1"/>
    <col min="14335" max="14338" width="11.09765625" style="1" customWidth="1"/>
    <col min="14339" max="14339" width="5" style="1" customWidth="1"/>
    <col min="14340" max="14340" width="5.8984375" style="1" customWidth="1"/>
    <col min="14341" max="14341" width="10.69921875" style="1" bestFit="1" customWidth="1"/>
    <col min="14342" max="14586" width="9" style="1"/>
    <col min="14587" max="14587" width="4.09765625" style="1" customWidth="1"/>
    <col min="14588" max="14588" width="12.8984375" style="1" customWidth="1"/>
    <col min="14589" max="14589" width="16.3984375" style="1" customWidth="1"/>
    <col min="14590" max="14590" width="38.19921875" style="1" customWidth="1"/>
    <col min="14591" max="14594" width="11.09765625" style="1" customWidth="1"/>
    <col min="14595" max="14595" width="5" style="1" customWidth="1"/>
    <col min="14596" max="14596" width="5.8984375" style="1" customWidth="1"/>
    <col min="14597" max="14597" width="10.69921875" style="1" bestFit="1" customWidth="1"/>
    <col min="14598" max="14842" width="9" style="1"/>
    <col min="14843" max="14843" width="4.09765625" style="1" customWidth="1"/>
    <col min="14844" max="14844" width="12.8984375" style="1" customWidth="1"/>
    <col min="14845" max="14845" width="16.3984375" style="1" customWidth="1"/>
    <col min="14846" max="14846" width="38.19921875" style="1" customWidth="1"/>
    <col min="14847" max="14850" width="11.09765625" style="1" customWidth="1"/>
    <col min="14851" max="14851" width="5" style="1" customWidth="1"/>
    <col min="14852" max="14852" width="5.8984375" style="1" customWidth="1"/>
    <col min="14853" max="14853" width="10.69921875" style="1" bestFit="1" customWidth="1"/>
    <col min="14854" max="15098" width="9" style="1"/>
    <col min="15099" max="15099" width="4.09765625" style="1" customWidth="1"/>
    <col min="15100" max="15100" width="12.8984375" style="1" customWidth="1"/>
    <col min="15101" max="15101" width="16.3984375" style="1" customWidth="1"/>
    <col min="15102" max="15102" width="38.19921875" style="1" customWidth="1"/>
    <col min="15103" max="15106" width="11.09765625" style="1" customWidth="1"/>
    <col min="15107" max="15107" width="5" style="1" customWidth="1"/>
    <col min="15108" max="15108" width="5.8984375" style="1" customWidth="1"/>
    <col min="15109" max="15109" width="10.69921875" style="1" bestFit="1" customWidth="1"/>
    <col min="15110" max="15354" width="9" style="1"/>
    <col min="15355" max="15355" width="4.09765625" style="1" customWidth="1"/>
    <col min="15356" max="15356" width="12.8984375" style="1" customWidth="1"/>
    <col min="15357" max="15357" width="16.3984375" style="1" customWidth="1"/>
    <col min="15358" max="15358" width="38.19921875" style="1" customWidth="1"/>
    <col min="15359" max="15362" width="11.09765625" style="1" customWidth="1"/>
    <col min="15363" max="15363" width="5" style="1" customWidth="1"/>
    <col min="15364" max="15364" width="5.8984375" style="1" customWidth="1"/>
    <col min="15365" max="15365" width="10.69921875" style="1" bestFit="1" customWidth="1"/>
    <col min="15366" max="15610" width="9" style="1"/>
    <col min="15611" max="15611" width="4.09765625" style="1" customWidth="1"/>
    <col min="15612" max="15612" width="12.8984375" style="1" customWidth="1"/>
    <col min="15613" max="15613" width="16.3984375" style="1" customWidth="1"/>
    <col min="15614" max="15614" width="38.19921875" style="1" customWidth="1"/>
    <col min="15615" max="15618" width="11.09765625" style="1" customWidth="1"/>
    <col min="15619" max="15619" width="5" style="1" customWidth="1"/>
    <col min="15620" max="15620" width="5.8984375" style="1" customWidth="1"/>
    <col min="15621" max="15621" width="10.69921875" style="1" bestFit="1" customWidth="1"/>
    <col min="15622" max="15866" width="9" style="1"/>
    <col min="15867" max="15867" width="4.09765625" style="1" customWidth="1"/>
    <col min="15868" max="15868" width="12.8984375" style="1" customWidth="1"/>
    <col min="15869" max="15869" width="16.3984375" style="1" customWidth="1"/>
    <col min="15870" max="15870" width="38.19921875" style="1" customWidth="1"/>
    <col min="15871" max="15874" width="11.09765625" style="1" customWidth="1"/>
    <col min="15875" max="15875" width="5" style="1" customWidth="1"/>
    <col min="15876" max="15876" width="5.8984375" style="1" customWidth="1"/>
    <col min="15877" max="15877" width="10.69921875" style="1" bestFit="1" customWidth="1"/>
    <col min="15878" max="16122" width="9" style="1"/>
    <col min="16123" max="16123" width="4.09765625" style="1" customWidth="1"/>
    <col min="16124" max="16124" width="12.8984375" style="1" customWidth="1"/>
    <col min="16125" max="16125" width="16.3984375" style="1" customWidth="1"/>
    <col min="16126" max="16126" width="38.19921875" style="1" customWidth="1"/>
    <col min="16127" max="16130" width="11.09765625" style="1" customWidth="1"/>
    <col min="16131" max="16131" width="5" style="1" customWidth="1"/>
    <col min="16132" max="16132" width="5.8984375" style="1" customWidth="1"/>
    <col min="16133" max="16133" width="10.69921875" style="1" bestFit="1" customWidth="1"/>
    <col min="16134" max="16384" width="9" style="1"/>
  </cols>
  <sheetData>
    <row r="1" spans="1:7" ht="39.6" customHeight="1" x14ac:dyDescent="0.2">
      <c r="A1" s="20" t="s">
        <v>3</v>
      </c>
      <c r="B1" s="20"/>
      <c r="C1" s="20"/>
      <c r="D1" s="20"/>
      <c r="E1" s="20"/>
      <c r="F1" s="20"/>
      <c r="G1" s="20"/>
    </row>
    <row r="2" spans="1:7" ht="51.6" customHeight="1" x14ac:dyDescent="0.2">
      <c r="A2" s="21" t="s">
        <v>34</v>
      </c>
      <c r="B2" s="21"/>
      <c r="C2" s="21"/>
      <c r="D2" s="21"/>
      <c r="E2" s="21"/>
      <c r="F2" s="21"/>
      <c r="G2" s="21"/>
    </row>
    <row r="3" spans="1:7" ht="13.8" x14ac:dyDescent="0.2">
      <c r="A3" s="27" t="s">
        <v>0</v>
      </c>
      <c r="B3" s="29" t="s">
        <v>31</v>
      </c>
      <c r="C3" s="31" t="s">
        <v>30</v>
      </c>
      <c r="D3" s="31" t="s">
        <v>2</v>
      </c>
      <c r="E3" s="24" t="s">
        <v>29</v>
      </c>
      <c r="F3" s="25"/>
      <c r="G3" s="26"/>
    </row>
    <row r="4" spans="1:7" ht="13.8" x14ac:dyDescent="0.2">
      <c r="A4" s="28"/>
      <c r="B4" s="30"/>
      <c r="C4" s="32"/>
      <c r="D4" s="32"/>
      <c r="E4" s="6" t="s">
        <v>9</v>
      </c>
      <c r="F4" s="6" t="s">
        <v>47</v>
      </c>
      <c r="G4" s="6" t="s">
        <v>10</v>
      </c>
    </row>
    <row r="5" spans="1:7" ht="27.6" x14ac:dyDescent="0.2">
      <c r="A5" s="18">
        <v>1</v>
      </c>
      <c r="B5" s="11" t="s">
        <v>4</v>
      </c>
      <c r="C5" s="11" t="s">
        <v>5</v>
      </c>
      <c r="D5" s="11" t="s">
        <v>7</v>
      </c>
      <c r="E5" s="12">
        <v>25000</v>
      </c>
      <c r="F5" s="12">
        <v>0</v>
      </c>
      <c r="G5" s="12">
        <v>8250</v>
      </c>
    </row>
    <row r="6" spans="1:7" ht="27.6" x14ac:dyDescent="0.2">
      <c r="A6" s="18">
        <v>2</v>
      </c>
      <c r="B6" s="11" t="s">
        <v>4</v>
      </c>
      <c r="C6" s="11" t="s">
        <v>6</v>
      </c>
      <c r="D6" s="11" t="s">
        <v>8</v>
      </c>
      <c r="E6" s="12">
        <v>137500</v>
      </c>
      <c r="F6" s="12">
        <v>0</v>
      </c>
      <c r="G6" s="12">
        <v>13750</v>
      </c>
    </row>
    <row r="7" spans="1:7" ht="27.6" x14ac:dyDescent="0.2">
      <c r="A7" s="18">
        <v>3</v>
      </c>
      <c r="B7" s="11" t="s">
        <v>11</v>
      </c>
      <c r="C7" s="11" t="s">
        <v>41</v>
      </c>
      <c r="D7" s="11" t="s">
        <v>12</v>
      </c>
      <c r="E7" s="12">
        <v>25000</v>
      </c>
      <c r="F7" s="12">
        <v>12500</v>
      </c>
      <c r="G7" s="12">
        <v>8250</v>
      </c>
    </row>
    <row r="8" spans="1:7" ht="27.6" x14ac:dyDescent="0.2">
      <c r="A8" s="18">
        <v>4</v>
      </c>
      <c r="B8" s="11" t="s">
        <v>11</v>
      </c>
      <c r="C8" s="11" t="s">
        <v>42</v>
      </c>
      <c r="D8" s="11" t="s">
        <v>12</v>
      </c>
      <c r="E8" s="12">
        <v>15000</v>
      </c>
      <c r="F8" s="12">
        <v>7500</v>
      </c>
      <c r="G8" s="12">
        <v>4950</v>
      </c>
    </row>
    <row r="9" spans="1:7" ht="27.6" x14ac:dyDescent="0.2">
      <c r="A9" s="18">
        <v>5</v>
      </c>
      <c r="B9" s="11" t="s">
        <v>11</v>
      </c>
      <c r="C9" s="11" t="s">
        <v>71</v>
      </c>
      <c r="D9" s="11" t="s">
        <v>12</v>
      </c>
      <c r="E9" s="12">
        <v>10000</v>
      </c>
      <c r="F9" s="12">
        <v>5000</v>
      </c>
      <c r="G9" s="12">
        <v>3300</v>
      </c>
    </row>
    <row r="10" spans="1:7" ht="27.6" x14ac:dyDescent="0.2">
      <c r="A10" s="18">
        <v>6</v>
      </c>
      <c r="B10" s="11" t="s">
        <v>11</v>
      </c>
      <c r="C10" s="11" t="s">
        <v>43</v>
      </c>
      <c r="D10" s="11" t="s">
        <v>12</v>
      </c>
      <c r="E10" s="12">
        <v>7500</v>
      </c>
      <c r="F10" s="12">
        <v>3750</v>
      </c>
      <c r="G10" s="12">
        <v>2475</v>
      </c>
    </row>
    <row r="11" spans="1:7" ht="27.6" x14ac:dyDescent="0.2">
      <c r="A11" s="18">
        <v>7</v>
      </c>
      <c r="B11" s="11" t="s">
        <v>11</v>
      </c>
      <c r="C11" s="11" t="s">
        <v>72</v>
      </c>
      <c r="D11" s="11" t="s">
        <v>12</v>
      </c>
      <c r="E11" s="12">
        <v>25000</v>
      </c>
      <c r="F11" s="12">
        <v>12500</v>
      </c>
      <c r="G11" s="12">
        <v>8250</v>
      </c>
    </row>
    <row r="12" spans="1:7" ht="27.6" x14ac:dyDescent="0.2">
      <c r="A12" s="18">
        <v>8</v>
      </c>
      <c r="B12" s="11" t="s">
        <v>11</v>
      </c>
      <c r="C12" s="11" t="s">
        <v>40</v>
      </c>
      <c r="D12" s="11" t="s">
        <v>12</v>
      </c>
      <c r="E12" s="12">
        <v>25000</v>
      </c>
      <c r="F12" s="12">
        <v>12500</v>
      </c>
      <c r="G12" s="12">
        <v>8250</v>
      </c>
    </row>
    <row r="13" spans="1:7" ht="27.6" x14ac:dyDescent="0.2">
      <c r="A13" s="18">
        <v>9</v>
      </c>
      <c r="B13" s="11" t="s">
        <v>11</v>
      </c>
      <c r="C13" s="11" t="s">
        <v>73</v>
      </c>
      <c r="D13" s="11" t="s">
        <v>12</v>
      </c>
      <c r="E13" s="12">
        <v>7500</v>
      </c>
      <c r="F13" s="12">
        <v>3750</v>
      </c>
      <c r="G13" s="12">
        <v>2475</v>
      </c>
    </row>
    <row r="14" spans="1:7" ht="27.6" x14ac:dyDescent="0.2">
      <c r="A14" s="18">
        <v>10</v>
      </c>
      <c r="B14" s="11" t="s">
        <v>11</v>
      </c>
      <c r="C14" s="11" t="s">
        <v>36</v>
      </c>
      <c r="D14" s="11" t="s">
        <v>12</v>
      </c>
      <c r="E14" s="12">
        <v>10000</v>
      </c>
      <c r="F14" s="12">
        <v>5000</v>
      </c>
      <c r="G14" s="12">
        <v>3300</v>
      </c>
    </row>
    <row r="15" spans="1:7" ht="27.6" x14ac:dyDescent="0.2">
      <c r="A15" s="18">
        <v>11</v>
      </c>
      <c r="B15" s="11" t="s">
        <v>11</v>
      </c>
      <c r="C15" s="11" t="s">
        <v>37</v>
      </c>
      <c r="D15" s="11" t="s">
        <v>12</v>
      </c>
      <c r="E15" s="12">
        <v>7500</v>
      </c>
      <c r="F15" s="12">
        <v>3750</v>
      </c>
      <c r="G15" s="12">
        <v>2475</v>
      </c>
    </row>
    <row r="16" spans="1:7" ht="27.6" x14ac:dyDescent="0.2">
      <c r="A16" s="18">
        <v>12</v>
      </c>
      <c r="B16" s="11" t="s">
        <v>11</v>
      </c>
      <c r="C16" s="11" t="s">
        <v>38</v>
      </c>
      <c r="D16" s="11" t="s">
        <v>12</v>
      </c>
      <c r="E16" s="12">
        <v>10000</v>
      </c>
      <c r="F16" s="12">
        <v>5000</v>
      </c>
      <c r="G16" s="12">
        <v>3300</v>
      </c>
    </row>
    <row r="17" spans="1:7" ht="27.6" x14ac:dyDescent="0.2">
      <c r="A17" s="18">
        <v>13</v>
      </c>
      <c r="B17" s="11" t="s">
        <v>11</v>
      </c>
      <c r="C17" s="11" t="s">
        <v>39</v>
      </c>
      <c r="D17" s="11" t="s">
        <v>12</v>
      </c>
      <c r="E17" s="12">
        <v>5000</v>
      </c>
      <c r="F17" s="12">
        <v>2500</v>
      </c>
      <c r="G17" s="12">
        <v>1650</v>
      </c>
    </row>
    <row r="18" spans="1:7" ht="27.6" x14ac:dyDescent="0.2">
      <c r="A18" s="18">
        <v>14</v>
      </c>
      <c r="B18" s="11" t="s">
        <v>11</v>
      </c>
      <c r="C18" s="11" t="s">
        <v>44</v>
      </c>
      <c r="D18" s="11" t="s">
        <v>12</v>
      </c>
      <c r="E18" s="12">
        <v>15000</v>
      </c>
      <c r="F18" s="12">
        <v>7500</v>
      </c>
      <c r="G18" s="12">
        <v>4950</v>
      </c>
    </row>
    <row r="19" spans="1:7" ht="27.6" x14ac:dyDescent="0.2">
      <c r="A19" s="18">
        <v>15</v>
      </c>
      <c r="B19" s="11" t="s">
        <v>11</v>
      </c>
      <c r="C19" s="11" t="s">
        <v>44</v>
      </c>
      <c r="D19" s="11" t="s">
        <v>12</v>
      </c>
      <c r="E19" s="12">
        <v>15000</v>
      </c>
      <c r="F19" s="12">
        <v>7500</v>
      </c>
      <c r="G19" s="12">
        <v>4950</v>
      </c>
    </row>
    <row r="20" spans="1:7" ht="27.6" x14ac:dyDescent="0.2">
      <c r="A20" s="18">
        <v>16</v>
      </c>
      <c r="B20" s="11" t="s">
        <v>11</v>
      </c>
      <c r="C20" s="11" t="s">
        <v>45</v>
      </c>
      <c r="D20" s="11" t="s">
        <v>12</v>
      </c>
      <c r="E20" s="12">
        <v>10000</v>
      </c>
      <c r="F20" s="12">
        <v>5000</v>
      </c>
      <c r="G20" s="12">
        <v>3300</v>
      </c>
    </row>
    <row r="21" spans="1:7" ht="27.6" x14ac:dyDescent="0.2">
      <c r="A21" s="18">
        <v>17</v>
      </c>
      <c r="B21" s="11" t="s">
        <v>11</v>
      </c>
      <c r="C21" s="11" t="s">
        <v>46</v>
      </c>
      <c r="D21" s="11" t="s">
        <v>12</v>
      </c>
      <c r="E21" s="12">
        <v>7500</v>
      </c>
      <c r="F21" s="12">
        <v>3750</v>
      </c>
      <c r="G21" s="12">
        <v>2475</v>
      </c>
    </row>
    <row r="22" spans="1:7" ht="13.8" x14ac:dyDescent="0.2">
      <c r="A22" s="18">
        <v>18</v>
      </c>
      <c r="B22" s="11" t="s">
        <v>11</v>
      </c>
      <c r="C22" s="11" t="s">
        <v>26</v>
      </c>
      <c r="D22" s="11" t="s">
        <v>12</v>
      </c>
      <c r="E22" s="12">
        <v>4000</v>
      </c>
      <c r="F22" s="12">
        <v>0</v>
      </c>
      <c r="G22" s="12">
        <v>1320</v>
      </c>
    </row>
    <row r="23" spans="1:7" ht="13.8" x14ac:dyDescent="0.2">
      <c r="A23" s="18">
        <v>19</v>
      </c>
      <c r="B23" s="11" t="s">
        <v>11</v>
      </c>
      <c r="C23" s="11" t="s">
        <v>33</v>
      </c>
      <c r="D23" s="11" t="s">
        <v>13</v>
      </c>
      <c r="E23" s="12">
        <v>22500</v>
      </c>
      <c r="F23" s="12">
        <v>0</v>
      </c>
      <c r="G23" s="12">
        <v>2250</v>
      </c>
    </row>
    <row r="24" spans="1:7" ht="13.8" x14ac:dyDescent="0.2">
      <c r="A24" s="18">
        <v>20</v>
      </c>
      <c r="B24" s="11" t="s">
        <v>11</v>
      </c>
      <c r="C24" s="11" t="s">
        <v>27</v>
      </c>
      <c r="D24" s="11" t="s">
        <v>12</v>
      </c>
      <c r="E24" s="12">
        <v>3000</v>
      </c>
      <c r="F24" s="12">
        <v>0</v>
      </c>
      <c r="G24" s="12">
        <v>990</v>
      </c>
    </row>
    <row r="25" spans="1:7" s="2" customFormat="1" ht="13.8" x14ac:dyDescent="0.25">
      <c r="A25" s="7"/>
      <c r="B25" s="8" t="s">
        <v>1</v>
      </c>
      <c r="C25" s="8"/>
      <c r="D25" s="8"/>
      <c r="E25" s="9">
        <f>SUM(E5:E24)</f>
        <v>387000</v>
      </c>
      <c r="F25" s="9">
        <f>SUM(F5:F24)</f>
        <v>97500</v>
      </c>
      <c r="G25" s="9">
        <f>SUM(G5:G24)</f>
        <v>90910</v>
      </c>
    </row>
    <row r="26" spans="1:7" s="2" customFormat="1" ht="13.8" x14ac:dyDescent="0.25">
      <c r="A26" s="15"/>
      <c r="B26" s="16"/>
      <c r="C26" s="16"/>
      <c r="D26" s="16"/>
      <c r="E26" s="17"/>
      <c r="F26" s="17"/>
      <c r="G26" s="17"/>
    </row>
    <row r="27" spans="1:7" s="2" customFormat="1" ht="13.8" x14ac:dyDescent="0.25">
      <c r="A27" s="7"/>
      <c r="B27" s="8" t="s">
        <v>32</v>
      </c>
      <c r="C27" s="8"/>
      <c r="D27" s="8"/>
      <c r="E27" s="13"/>
      <c r="F27" s="19"/>
      <c r="G27" s="14">
        <f>E25+F25+G25</f>
        <v>575410</v>
      </c>
    </row>
    <row r="28" spans="1:7" ht="33" customHeight="1" x14ac:dyDescent="0.25">
      <c r="A28" s="22" t="s">
        <v>35</v>
      </c>
      <c r="B28" s="23"/>
      <c r="C28" s="23"/>
      <c r="D28" s="23"/>
      <c r="E28" s="23"/>
      <c r="F28" s="23"/>
      <c r="G28" s="23"/>
    </row>
    <row r="29" spans="1:7" ht="12" customHeight="1" x14ac:dyDescent="0.2"/>
    <row r="44" ht="35.25" customHeight="1" x14ac:dyDescent="0.2"/>
  </sheetData>
  <mergeCells count="8">
    <mergeCell ref="A1:G1"/>
    <mergeCell ref="A2:G2"/>
    <mergeCell ref="A28:G28"/>
    <mergeCell ref="E3:G3"/>
    <mergeCell ref="A3:A4"/>
    <mergeCell ref="B3:B4"/>
    <mergeCell ref="C3:C4"/>
    <mergeCell ref="D3:D4"/>
  </mergeCells>
  <pageMargins left="0.39370078740157483" right="0.39370078740157483" top="0.74803149606299213" bottom="0.74803149606299213" header="0.31496062992125984" footer="0.31496062992125984"/>
  <pageSetup paperSize="9" scale="71" fitToHeight="0" orientation="portrait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27E4-06C7-4C6E-A505-C7CB151AF206}">
  <dimension ref="A1:L38"/>
  <sheetViews>
    <sheetView topLeftCell="A5" workbookViewId="0">
      <selection activeCell="H21" sqref="H21:H38"/>
    </sheetView>
  </sheetViews>
  <sheetFormatPr defaultRowHeight="13.8" x14ac:dyDescent="0.25"/>
  <cols>
    <col min="1" max="1" width="32.3984375" bestFit="1" customWidth="1"/>
    <col min="2" max="2" width="27.3984375" bestFit="1" customWidth="1"/>
    <col min="3" max="3" width="18" bestFit="1" customWidth="1"/>
    <col min="4" max="4" width="9.8984375" bestFit="1" customWidth="1"/>
    <col min="8" max="8" width="32.3984375" bestFit="1" customWidth="1"/>
    <col min="9" max="9" width="27.3984375" bestFit="1" customWidth="1"/>
    <col min="10" max="10" width="18" bestFit="1" customWidth="1"/>
  </cols>
  <sheetData>
    <row r="1" spans="1:12" x14ac:dyDescent="0.25">
      <c r="A1" s="10" t="s">
        <v>4</v>
      </c>
      <c r="B1" s="10" t="s">
        <v>5</v>
      </c>
      <c r="C1" s="10" t="s">
        <v>7</v>
      </c>
      <c r="D1" s="12">
        <v>25000</v>
      </c>
      <c r="E1" s="12">
        <v>8250</v>
      </c>
      <c r="H1" t="s">
        <v>4</v>
      </c>
      <c r="I1" t="s">
        <v>5</v>
      </c>
      <c r="J1" t="s">
        <v>7</v>
      </c>
      <c r="K1">
        <v>25000</v>
      </c>
      <c r="L1">
        <v>8250</v>
      </c>
    </row>
    <row r="2" spans="1:12" x14ac:dyDescent="0.25">
      <c r="A2" s="10" t="s">
        <v>4</v>
      </c>
      <c r="B2" s="10" t="s">
        <v>6</v>
      </c>
      <c r="C2" s="10" t="s">
        <v>8</v>
      </c>
      <c r="D2" s="12">
        <v>137500</v>
      </c>
      <c r="E2" s="12">
        <v>13750</v>
      </c>
      <c r="H2" t="s">
        <v>4</v>
      </c>
      <c r="I2" t="s">
        <v>6</v>
      </c>
      <c r="J2" t="s">
        <v>8</v>
      </c>
      <c r="K2">
        <v>137500</v>
      </c>
      <c r="L2">
        <v>13750</v>
      </c>
    </row>
    <row r="3" spans="1:12" x14ac:dyDescent="0.25">
      <c r="A3" s="10" t="s">
        <v>11</v>
      </c>
      <c r="B3" s="10" t="s">
        <v>15</v>
      </c>
      <c r="C3" s="10" t="s">
        <v>12</v>
      </c>
      <c r="D3" s="12">
        <v>25000</v>
      </c>
      <c r="E3" s="12">
        <v>8250</v>
      </c>
      <c r="H3" t="s">
        <v>11</v>
      </c>
      <c r="I3" t="s">
        <v>14</v>
      </c>
      <c r="J3" t="s">
        <v>12</v>
      </c>
      <c r="K3">
        <v>25000</v>
      </c>
      <c r="L3">
        <v>8250</v>
      </c>
    </row>
    <row r="4" spans="1:12" x14ac:dyDescent="0.25">
      <c r="A4" s="10" t="s">
        <v>11</v>
      </c>
      <c r="B4" s="10" t="s">
        <v>18</v>
      </c>
      <c r="C4" s="10" t="s">
        <v>12</v>
      </c>
      <c r="D4" s="12">
        <v>15000</v>
      </c>
      <c r="E4" s="12">
        <v>4950</v>
      </c>
      <c r="H4" t="s">
        <v>11</v>
      </c>
      <c r="I4" t="s">
        <v>14</v>
      </c>
      <c r="J4" t="s">
        <v>12</v>
      </c>
      <c r="K4">
        <v>25000</v>
      </c>
      <c r="L4">
        <v>8250</v>
      </c>
    </row>
    <row r="5" spans="1:12" x14ac:dyDescent="0.25">
      <c r="A5" s="10" t="s">
        <v>11</v>
      </c>
      <c r="B5" s="10" t="s">
        <v>16</v>
      </c>
      <c r="C5" s="10" t="s">
        <v>12</v>
      </c>
      <c r="D5" s="12">
        <v>10000</v>
      </c>
      <c r="E5" s="12">
        <v>3300</v>
      </c>
      <c r="H5" t="s">
        <v>11</v>
      </c>
      <c r="I5" t="s">
        <v>15</v>
      </c>
      <c r="J5" t="s">
        <v>12</v>
      </c>
      <c r="K5">
        <v>25000</v>
      </c>
      <c r="L5">
        <v>8250</v>
      </c>
    </row>
    <row r="6" spans="1:12" x14ac:dyDescent="0.25">
      <c r="A6" s="10" t="s">
        <v>11</v>
      </c>
      <c r="B6" s="10" t="s">
        <v>17</v>
      </c>
      <c r="C6" s="10" t="s">
        <v>12</v>
      </c>
      <c r="D6" s="12">
        <v>7500</v>
      </c>
      <c r="E6" s="12">
        <v>2475</v>
      </c>
      <c r="H6" t="s">
        <v>11</v>
      </c>
      <c r="I6" t="s">
        <v>16</v>
      </c>
      <c r="J6" t="s">
        <v>12</v>
      </c>
      <c r="K6">
        <v>10000</v>
      </c>
      <c r="L6">
        <v>3300</v>
      </c>
    </row>
    <row r="7" spans="1:12" x14ac:dyDescent="0.25">
      <c r="A7" s="10" t="s">
        <v>11</v>
      </c>
      <c r="B7" s="10" t="s">
        <v>14</v>
      </c>
      <c r="C7" s="10" t="s">
        <v>12</v>
      </c>
      <c r="D7" s="12">
        <v>25000</v>
      </c>
      <c r="E7" s="12">
        <v>8250</v>
      </c>
      <c r="H7" t="s">
        <v>11</v>
      </c>
      <c r="I7" t="s">
        <v>17</v>
      </c>
      <c r="J7" t="s">
        <v>12</v>
      </c>
      <c r="K7">
        <v>7500</v>
      </c>
      <c r="L7">
        <v>2475</v>
      </c>
    </row>
    <row r="8" spans="1:12" x14ac:dyDescent="0.25">
      <c r="A8" s="10" t="s">
        <v>11</v>
      </c>
      <c r="B8" s="10" t="s">
        <v>14</v>
      </c>
      <c r="C8" s="10" t="s">
        <v>12</v>
      </c>
      <c r="D8" s="12">
        <v>25000</v>
      </c>
      <c r="E8" s="12">
        <v>8250</v>
      </c>
      <c r="H8" t="s">
        <v>11</v>
      </c>
      <c r="I8" t="s">
        <v>18</v>
      </c>
      <c r="J8" t="s">
        <v>12</v>
      </c>
      <c r="K8">
        <v>15000</v>
      </c>
      <c r="L8">
        <v>4950</v>
      </c>
    </row>
    <row r="9" spans="1:12" x14ac:dyDescent="0.25">
      <c r="A9" s="10" t="s">
        <v>11</v>
      </c>
      <c r="B9" s="10" t="s">
        <v>20</v>
      </c>
      <c r="C9" s="10" t="s">
        <v>12</v>
      </c>
      <c r="D9" s="12">
        <v>10000</v>
      </c>
      <c r="E9" s="12">
        <v>3300</v>
      </c>
      <c r="H9" t="s">
        <v>11</v>
      </c>
      <c r="I9" t="s">
        <v>19</v>
      </c>
      <c r="J9" t="s">
        <v>12</v>
      </c>
      <c r="K9">
        <v>7500</v>
      </c>
      <c r="L9">
        <v>2475</v>
      </c>
    </row>
    <row r="10" spans="1:12" x14ac:dyDescent="0.25">
      <c r="A10" s="10" t="s">
        <v>11</v>
      </c>
      <c r="B10" s="10" t="s">
        <v>19</v>
      </c>
      <c r="C10" s="10" t="s">
        <v>12</v>
      </c>
      <c r="D10" s="12">
        <v>7500</v>
      </c>
      <c r="E10" s="12">
        <v>2475</v>
      </c>
      <c r="H10" t="s">
        <v>11</v>
      </c>
      <c r="I10" t="s">
        <v>20</v>
      </c>
      <c r="J10" t="s">
        <v>12</v>
      </c>
      <c r="K10">
        <v>10000</v>
      </c>
      <c r="L10">
        <v>3300</v>
      </c>
    </row>
    <row r="11" spans="1:12" x14ac:dyDescent="0.25">
      <c r="A11" s="10" t="s">
        <v>11</v>
      </c>
      <c r="B11" s="10" t="s">
        <v>24</v>
      </c>
      <c r="C11" s="10" t="s">
        <v>12</v>
      </c>
      <c r="D11" s="12">
        <v>10000</v>
      </c>
      <c r="E11" s="12">
        <v>4950</v>
      </c>
      <c r="H11" t="s">
        <v>11</v>
      </c>
      <c r="I11" t="s">
        <v>21</v>
      </c>
      <c r="J11" t="s">
        <v>12</v>
      </c>
      <c r="K11">
        <v>10000</v>
      </c>
      <c r="L11">
        <v>3300</v>
      </c>
    </row>
    <row r="12" spans="1:12" x14ac:dyDescent="0.25">
      <c r="A12" s="10" t="s">
        <v>11</v>
      </c>
      <c r="B12" s="10" t="s">
        <v>25</v>
      </c>
      <c r="C12" s="10" t="s">
        <v>12</v>
      </c>
      <c r="D12" s="12">
        <v>5000</v>
      </c>
      <c r="E12" s="12">
        <v>1650</v>
      </c>
      <c r="H12" t="s">
        <v>11</v>
      </c>
      <c r="I12" t="s">
        <v>22</v>
      </c>
      <c r="J12" t="s">
        <v>12</v>
      </c>
      <c r="K12">
        <v>7500</v>
      </c>
      <c r="L12">
        <v>2475</v>
      </c>
    </row>
    <row r="13" spans="1:12" x14ac:dyDescent="0.25">
      <c r="A13" s="10" t="s">
        <v>11</v>
      </c>
      <c r="B13" s="10" t="s">
        <v>23</v>
      </c>
      <c r="C13" s="10" t="s">
        <v>12</v>
      </c>
      <c r="D13" s="12">
        <v>15000</v>
      </c>
      <c r="E13" s="12">
        <v>4950</v>
      </c>
      <c r="H13" t="s">
        <v>11</v>
      </c>
      <c r="I13" t="s">
        <v>23</v>
      </c>
      <c r="J13" t="s">
        <v>12</v>
      </c>
      <c r="K13">
        <v>15000</v>
      </c>
      <c r="L13">
        <v>4950</v>
      </c>
    </row>
    <row r="14" spans="1:12" x14ac:dyDescent="0.25">
      <c r="A14" s="10" t="s">
        <v>11</v>
      </c>
      <c r="B14" s="10" t="s">
        <v>23</v>
      </c>
      <c r="C14" s="10" t="s">
        <v>12</v>
      </c>
      <c r="D14" s="12">
        <v>15000</v>
      </c>
      <c r="E14" s="12">
        <v>4950</v>
      </c>
      <c r="H14" t="s">
        <v>11</v>
      </c>
      <c r="I14" t="s">
        <v>23</v>
      </c>
      <c r="J14" t="s">
        <v>12</v>
      </c>
      <c r="K14">
        <v>15000</v>
      </c>
      <c r="L14">
        <v>4950</v>
      </c>
    </row>
    <row r="15" spans="1:12" x14ac:dyDescent="0.25">
      <c r="A15" s="10" t="s">
        <v>11</v>
      </c>
      <c r="B15" s="10" t="s">
        <v>21</v>
      </c>
      <c r="C15" s="10" t="s">
        <v>12</v>
      </c>
      <c r="D15" s="12">
        <v>10000</v>
      </c>
      <c r="E15" s="12">
        <v>3300</v>
      </c>
      <c r="H15" t="s">
        <v>11</v>
      </c>
      <c r="I15" t="s">
        <v>24</v>
      </c>
      <c r="J15" t="s">
        <v>12</v>
      </c>
      <c r="K15">
        <v>10000</v>
      </c>
      <c r="L15">
        <v>4950</v>
      </c>
    </row>
    <row r="16" spans="1:12" x14ac:dyDescent="0.25">
      <c r="A16" s="10" t="s">
        <v>11</v>
      </c>
      <c r="B16" s="10" t="s">
        <v>22</v>
      </c>
      <c r="C16" s="10" t="s">
        <v>12</v>
      </c>
      <c r="D16" s="12">
        <v>7500</v>
      </c>
      <c r="E16" s="12">
        <v>2475</v>
      </c>
      <c r="H16" t="s">
        <v>11</v>
      </c>
      <c r="I16" t="s">
        <v>25</v>
      </c>
      <c r="J16" t="s">
        <v>12</v>
      </c>
      <c r="K16">
        <v>5000</v>
      </c>
      <c r="L16">
        <v>1650</v>
      </c>
    </row>
    <row r="17" spans="1:12" x14ac:dyDescent="0.25">
      <c r="A17" s="10" t="s">
        <v>11</v>
      </c>
      <c r="B17" s="10" t="s">
        <v>26</v>
      </c>
      <c r="C17" s="10" t="s">
        <v>12</v>
      </c>
      <c r="D17" s="12">
        <v>4000</v>
      </c>
      <c r="E17" s="12">
        <v>1320</v>
      </c>
      <c r="H17" t="s">
        <v>11</v>
      </c>
      <c r="I17" t="s">
        <v>26</v>
      </c>
      <c r="J17" t="s">
        <v>12</v>
      </c>
      <c r="K17">
        <v>4000</v>
      </c>
      <c r="L17">
        <v>1320</v>
      </c>
    </row>
    <row r="18" spans="1:12" x14ac:dyDescent="0.25">
      <c r="A18" s="10" t="s">
        <v>11</v>
      </c>
      <c r="B18" s="10" t="s">
        <v>28</v>
      </c>
      <c r="C18" s="10" t="s">
        <v>13</v>
      </c>
      <c r="D18" s="12">
        <v>22500</v>
      </c>
      <c r="E18" s="12">
        <v>2250</v>
      </c>
      <c r="H18" t="s">
        <v>11</v>
      </c>
      <c r="I18" t="s">
        <v>27</v>
      </c>
      <c r="J18" t="s">
        <v>12</v>
      </c>
      <c r="K18">
        <v>3000</v>
      </c>
      <c r="L18">
        <v>990</v>
      </c>
    </row>
    <row r="19" spans="1:12" x14ac:dyDescent="0.25">
      <c r="A19" s="10" t="s">
        <v>11</v>
      </c>
      <c r="B19" s="10" t="s">
        <v>27</v>
      </c>
      <c r="C19" s="10" t="s">
        <v>12</v>
      </c>
      <c r="D19" s="12">
        <v>3000</v>
      </c>
      <c r="E19" s="12">
        <v>990</v>
      </c>
      <c r="H19" t="s">
        <v>11</v>
      </c>
      <c r="I19" t="s">
        <v>28</v>
      </c>
      <c r="J19" t="s">
        <v>13</v>
      </c>
      <c r="K19">
        <v>22500</v>
      </c>
      <c r="L19">
        <v>2250</v>
      </c>
    </row>
    <row r="21" spans="1:12" x14ac:dyDescent="0.25">
      <c r="A21" t="s">
        <v>11</v>
      </c>
      <c r="B21" t="s">
        <v>50</v>
      </c>
      <c r="C21" t="s">
        <v>51</v>
      </c>
      <c r="D21" t="s">
        <v>12</v>
      </c>
      <c r="E21" t="s">
        <v>64</v>
      </c>
      <c r="F21">
        <v>25000</v>
      </c>
      <c r="G21">
        <v>12500</v>
      </c>
      <c r="H21">
        <v>8250</v>
      </c>
      <c r="J21" t="s">
        <v>11</v>
      </c>
      <c r="K21" t="str">
        <f>B21&amp;" "&amp;C21&amp;" - "&amp;E21</f>
        <v>Alexandra Rexová + navádzačka Eva Trajčíková - 1. miesto</v>
      </c>
    </row>
    <row r="22" spans="1:12" x14ac:dyDescent="0.25">
      <c r="A22" t="s">
        <v>11</v>
      </c>
      <c r="B22" t="s">
        <v>50</v>
      </c>
      <c r="C22" t="s">
        <v>51</v>
      </c>
      <c r="E22" t="s">
        <v>67</v>
      </c>
      <c r="F22">
        <v>15000</v>
      </c>
      <c r="G22">
        <v>7500</v>
      </c>
      <c r="H22">
        <v>4950</v>
      </c>
      <c r="J22" t="s">
        <v>11</v>
      </c>
      <c r="K22" t="str">
        <f t="shared" ref="K22:K38" si="0">B22&amp;" "&amp;C22&amp;" - "&amp;E22</f>
        <v>Alexandra Rexová + navádzačka Eva Trajčíková - 3. miesto</v>
      </c>
    </row>
    <row r="23" spans="1:12" x14ac:dyDescent="0.25">
      <c r="A23" t="s">
        <v>11</v>
      </c>
      <c r="B23" t="s">
        <v>50</v>
      </c>
      <c r="C23" t="s">
        <v>51</v>
      </c>
      <c r="E23" t="s">
        <v>66</v>
      </c>
      <c r="F23">
        <v>10000</v>
      </c>
      <c r="G23">
        <v>5000</v>
      </c>
      <c r="H23">
        <v>3300</v>
      </c>
      <c r="J23" t="s">
        <v>11</v>
      </c>
      <c r="K23" t="str">
        <f t="shared" si="0"/>
        <v>Alexandra Rexová + navádzačka Eva Trajčíková - 4. miesto</v>
      </c>
    </row>
    <row r="24" spans="1:12" x14ac:dyDescent="0.25">
      <c r="A24" t="s">
        <v>11</v>
      </c>
      <c r="B24" t="s">
        <v>50</v>
      </c>
      <c r="C24" t="s">
        <v>51</v>
      </c>
      <c r="E24" t="s">
        <v>65</v>
      </c>
      <c r="F24">
        <v>7500</v>
      </c>
      <c r="G24">
        <v>3750</v>
      </c>
      <c r="H24">
        <v>2475</v>
      </c>
      <c r="J24" t="s">
        <v>11</v>
      </c>
      <c r="K24" t="str">
        <f t="shared" si="0"/>
        <v>Alexandra Rexová + navádzačka Eva Trajčíková - 5. miesto</v>
      </c>
    </row>
    <row r="25" spans="1:12" x14ac:dyDescent="0.25">
      <c r="A25" t="s">
        <v>11</v>
      </c>
      <c r="B25" t="s">
        <v>48</v>
      </c>
      <c r="C25" t="s">
        <v>49</v>
      </c>
      <c r="D25" t="s">
        <v>12</v>
      </c>
      <c r="E25" t="s">
        <v>64</v>
      </c>
      <c r="F25">
        <v>25000</v>
      </c>
      <c r="G25">
        <v>12500</v>
      </c>
      <c r="H25">
        <v>8250</v>
      </c>
      <c r="J25" t="s">
        <v>11</v>
      </c>
      <c r="K25" t="str">
        <f t="shared" si="0"/>
        <v>Henrieta Farkašová + navádzač Michal Červeň - 1. miesto</v>
      </c>
    </row>
    <row r="26" spans="1:12" x14ac:dyDescent="0.25">
      <c r="A26" t="s">
        <v>11</v>
      </c>
      <c r="B26" t="s">
        <v>48</v>
      </c>
      <c r="C26" t="s">
        <v>49</v>
      </c>
      <c r="E26" t="s">
        <v>64</v>
      </c>
      <c r="F26">
        <v>25000</v>
      </c>
      <c r="G26">
        <v>12500</v>
      </c>
      <c r="H26">
        <v>8250</v>
      </c>
      <c r="J26" t="s">
        <v>11</v>
      </c>
      <c r="K26" t="str">
        <f t="shared" si="0"/>
        <v>Henrieta Farkašová + navádzač Michal Červeň - 1. miesto</v>
      </c>
    </row>
    <row r="27" spans="1:12" x14ac:dyDescent="0.25">
      <c r="A27" t="s">
        <v>11</v>
      </c>
      <c r="B27" t="s">
        <v>48</v>
      </c>
      <c r="C27" t="s">
        <v>49</v>
      </c>
      <c r="E27" t="s">
        <v>65</v>
      </c>
      <c r="F27">
        <v>7500</v>
      </c>
      <c r="G27">
        <v>3750</v>
      </c>
      <c r="H27">
        <v>2475</v>
      </c>
      <c r="J27" t="s">
        <v>11</v>
      </c>
      <c r="K27" t="str">
        <f t="shared" si="0"/>
        <v>Henrieta Farkašová + navádzač Michal Červeň - 5. miesto</v>
      </c>
    </row>
    <row r="28" spans="1:12" x14ac:dyDescent="0.25">
      <c r="A28" t="s">
        <v>11</v>
      </c>
      <c r="B28" t="s">
        <v>52</v>
      </c>
      <c r="C28" t="s">
        <v>53</v>
      </c>
      <c r="E28" t="s">
        <v>66</v>
      </c>
      <c r="F28">
        <v>10000</v>
      </c>
      <c r="G28">
        <v>5000</v>
      </c>
      <c r="H28">
        <v>3300</v>
      </c>
      <c r="J28" t="s">
        <v>11</v>
      </c>
      <c r="K28" t="str">
        <f t="shared" si="0"/>
        <v>Jakub Krako + navádzač Branislav Brozman - 4. miesto</v>
      </c>
    </row>
    <row r="29" spans="1:12" x14ac:dyDescent="0.25">
      <c r="A29" t="s">
        <v>11</v>
      </c>
      <c r="B29" t="s">
        <v>52</v>
      </c>
      <c r="C29" t="s">
        <v>53</v>
      </c>
      <c r="D29" t="s">
        <v>12</v>
      </c>
      <c r="E29" t="s">
        <v>65</v>
      </c>
      <c r="F29">
        <v>7500</v>
      </c>
      <c r="G29">
        <v>3750</v>
      </c>
      <c r="H29">
        <v>2475</v>
      </c>
      <c r="J29" t="s">
        <v>11</v>
      </c>
      <c r="K29" t="str">
        <f t="shared" si="0"/>
        <v>Jakub Krako + navádzač Branislav Brozman - 5. miesto</v>
      </c>
    </row>
    <row r="30" spans="1:12" x14ac:dyDescent="0.25">
      <c r="A30" t="s">
        <v>11</v>
      </c>
      <c r="B30" t="s">
        <v>56</v>
      </c>
      <c r="C30" t="s">
        <v>57</v>
      </c>
      <c r="D30" t="s">
        <v>12</v>
      </c>
      <c r="E30" t="s">
        <v>66</v>
      </c>
      <c r="F30">
        <v>10000</v>
      </c>
      <c r="G30">
        <v>5000</v>
      </c>
      <c r="H30">
        <v>3300</v>
      </c>
      <c r="J30" t="s">
        <v>11</v>
      </c>
      <c r="K30" t="str">
        <f t="shared" si="0"/>
        <v>Marek Kubačka + navádzačka Mária Zaťovičová - 4. miesto</v>
      </c>
    </row>
    <row r="31" spans="1:12" x14ac:dyDescent="0.25">
      <c r="A31" t="s">
        <v>11</v>
      </c>
      <c r="B31" t="s">
        <v>56</v>
      </c>
      <c r="C31" t="s">
        <v>57</v>
      </c>
      <c r="E31" t="s">
        <v>68</v>
      </c>
      <c r="F31">
        <v>5000</v>
      </c>
      <c r="G31">
        <v>2500</v>
      </c>
      <c r="H31">
        <v>1650</v>
      </c>
      <c r="J31" t="s">
        <v>11</v>
      </c>
      <c r="K31" t="str">
        <f t="shared" si="0"/>
        <v>Marek Kubačka + navádzačka Mária Zaťovičová - 6. miesto</v>
      </c>
    </row>
    <row r="32" spans="1:12" x14ac:dyDescent="0.25">
      <c r="A32" t="s">
        <v>11</v>
      </c>
      <c r="B32" t="s">
        <v>54</v>
      </c>
      <c r="C32" t="s">
        <v>55</v>
      </c>
      <c r="E32" t="s">
        <v>67</v>
      </c>
      <c r="F32">
        <v>15000</v>
      </c>
      <c r="G32">
        <v>7500</v>
      </c>
      <c r="H32">
        <v>4950</v>
      </c>
      <c r="J32" t="s">
        <v>11</v>
      </c>
      <c r="K32" t="str">
        <f t="shared" si="0"/>
        <v>Miroslav Haraus + navádzač Maroš Hudík - 3. miesto</v>
      </c>
    </row>
    <row r="33" spans="1:11" x14ac:dyDescent="0.25">
      <c r="A33" t="s">
        <v>11</v>
      </c>
      <c r="B33" t="s">
        <v>54</v>
      </c>
      <c r="C33" t="s">
        <v>55</v>
      </c>
      <c r="E33" t="s">
        <v>67</v>
      </c>
      <c r="F33">
        <v>15000</v>
      </c>
      <c r="G33">
        <v>7500</v>
      </c>
      <c r="H33">
        <v>4950</v>
      </c>
      <c r="J33" t="s">
        <v>11</v>
      </c>
      <c r="K33" t="str">
        <f t="shared" si="0"/>
        <v>Miroslav Haraus + navádzač Maroš Hudík - 3. miesto</v>
      </c>
    </row>
    <row r="34" spans="1:11" x14ac:dyDescent="0.25">
      <c r="A34" t="s">
        <v>11</v>
      </c>
      <c r="B34" t="s">
        <v>54</v>
      </c>
      <c r="C34" t="s">
        <v>55</v>
      </c>
      <c r="D34" t="s">
        <v>12</v>
      </c>
      <c r="E34" t="s">
        <v>66</v>
      </c>
      <c r="F34">
        <v>10000</v>
      </c>
      <c r="G34">
        <v>5000</v>
      </c>
      <c r="H34">
        <v>3300</v>
      </c>
      <c r="J34" t="s">
        <v>11</v>
      </c>
      <c r="K34" t="str">
        <f t="shared" si="0"/>
        <v>Miroslav Haraus + navádzač Maroš Hudík - 4. miesto</v>
      </c>
    </row>
    <row r="35" spans="1:11" x14ac:dyDescent="0.25">
      <c r="A35" t="s">
        <v>11</v>
      </c>
      <c r="B35" t="s">
        <v>54</v>
      </c>
      <c r="C35" t="s">
        <v>55</v>
      </c>
      <c r="E35" t="s">
        <v>65</v>
      </c>
      <c r="F35">
        <v>7500</v>
      </c>
      <c r="G35">
        <v>3750</v>
      </c>
      <c r="H35">
        <v>2475</v>
      </c>
      <c r="J35" t="s">
        <v>11</v>
      </c>
      <c r="K35" t="str">
        <f t="shared" si="0"/>
        <v>Miroslav Haraus + navádzač Maroš Hudík - 5. miesto</v>
      </c>
    </row>
    <row r="36" spans="1:11" x14ac:dyDescent="0.25">
      <c r="A36" t="s">
        <v>11</v>
      </c>
      <c r="B36" t="s">
        <v>58</v>
      </c>
      <c r="C36" t="s">
        <v>59</v>
      </c>
      <c r="D36" t="s">
        <v>12</v>
      </c>
      <c r="E36" t="s">
        <v>69</v>
      </c>
      <c r="F36">
        <v>4000</v>
      </c>
      <c r="H36">
        <v>1320</v>
      </c>
      <c r="J36" t="s">
        <v>11</v>
      </c>
      <c r="K36" t="str">
        <f t="shared" si="0"/>
        <v>Petra Smaržová - 7. miesto</v>
      </c>
    </row>
    <row r="37" spans="1:11" x14ac:dyDescent="0.25">
      <c r="A37" t="s">
        <v>11</v>
      </c>
      <c r="B37" t="s">
        <v>62</v>
      </c>
      <c r="C37" t="s">
        <v>63</v>
      </c>
      <c r="D37" t="s">
        <v>13</v>
      </c>
      <c r="E37" t="s">
        <v>66</v>
      </c>
      <c r="F37">
        <v>22500</v>
      </c>
      <c r="H37">
        <v>2250</v>
      </c>
      <c r="J37" t="s">
        <v>11</v>
      </c>
      <c r="K37" t="str">
        <f t="shared" si="0"/>
        <v>Slovenskí paracurleri - 4. miesto</v>
      </c>
    </row>
    <row r="38" spans="1:11" x14ac:dyDescent="0.25">
      <c r="A38" t="s">
        <v>11</v>
      </c>
      <c r="B38" t="s">
        <v>60</v>
      </c>
      <c r="C38" t="s">
        <v>61</v>
      </c>
      <c r="D38" t="s">
        <v>12</v>
      </c>
      <c r="E38" t="s">
        <v>70</v>
      </c>
      <c r="F38">
        <v>3000</v>
      </c>
      <c r="H38">
        <v>990</v>
      </c>
      <c r="J38" t="s">
        <v>11</v>
      </c>
      <c r="K38" t="str">
        <f t="shared" si="0"/>
        <v>Vanesa Gašková - 8. miesto</v>
      </c>
    </row>
  </sheetData>
  <sortState ref="A21:H38">
    <sortCondition ref="B2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6FC6EE-F998-4D28-9F1F-76C1E9A70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B0BBB1-0E6C-4961-893A-C7E096B88FE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12E932-60C7-4EC5-B686-03A7BCB9B0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ZOH, ZPH Peking</vt:lpstr>
      <vt:lpstr>Hárok1</vt:lpstr>
      <vt:lpstr>'ZOH, ZPH Peking'!Oblasť_tlače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2022-05-04T11:41:22Z</cp:lastPrinted>
  <dcterms:created xsi:type="dcterms:W3CDTF">2018-05-09T06:28:34Z</dcterms:created>
  <dcterms:modified xsi:type="dcterms:W3CDTF">2022-05-16T10:13:40Z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