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4.sharepoint.com/sites/IVP/Shared Documents/01_ANALÝZY/Starnutie učiteľov/"/>
    </mc:Choice>
  </mc:AlternateContent>
  <xr:revisionPtr revIDLastSave="0" documentId="14_{79B35300-C006-4D0E-A54B-315114903025}" xr6:coauthVersionLast="36" xr6:coauthVersionMax="36" xr10:uidLastSave="{00000000-0000-0000-0000-000000000000}"/>
  <bookViews>
    <workbookView xWindow="1980" yWindow="2010" windowWidth="23520" windowHeight="13680" xr2:uid="{ECBBA975-7398-48AF-A33F-D2965386E18B}"/>
  </bookViews>
  <sheets>
    <sheet name="graf č. 1" sheetId="2" r:id="rId1"/>
    <sheet name="tabuľka č. 1" sheetId="1" r:id="rId2"/>
    <sheet name="tabuľka č. 2" sheetId="3" r:id="rId3"/>
    <sheet name="tabuľka č. 3" sheetId="4" r:id="rId4"/>
    <sheet name="graf č. 2" sheetId="6" r:id="rId5"/>
    <sheet name="tabuľka č. 4" sheetId="5" r:id="rId6"/>
    <sheet name="tabuľka č. 5" sheetId="7" r:id="rId7"/>
    <sheet name="graf č. 3" sheetId="8" r:id="rId8"/>
    <sheet name="Príloha č. 1" sheetId="9" r:id="rId9"/>
    <sheet name="veľkosť školy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>#REF!</definedName>
    <definedName name="___ISC3">[3]ISC01!$B$1:$B$65536+[4]Q_ISC3!$A$1:$IV$23</definedName>
    <definedName name="___TAB1">#REF!</definedName>
    <definedName name="___TAB3">#N/A</definedName>
    <definedName name="___TAB5">#REF!</definedName>
    <definedName name="__123Graph_A" localSheetId="0" hidden="1">#REF!</definedName>
    <definedName name="__123Graph_A" hidden="1">#REF!</definedName>
    <definedName name="__123Graph_ABERLGRAP" localSheetId="0" hidden="1">'[5]Time series'!#REF!</definedName>
    <definedName name="__123Graph_ABERLGRAP" hidden="1">'[5]Time series'!#REF!</definedName>
    <definedName name="__123Graph_ACATCH1" localSheetId="0" hidden="1">'[5]Time series'!#REF!</definedName>
    <definedName name="__123Graph_ACATCH1" hidden="1">'[5]Time series'!#REF!</definedName>
    <definedName name="__123Graph_ACONVERG1" localSheetId="0" hidden="1">'[5]Time series'!#REF!</definedName>
    <definedName name="__123Graph_ACONVERG1" hidden="1">'[5]Time series'!#REF!</definedName>
    <definedName name="__123Graph_AGRAPH2" localSheetId="0" hidden="1">'[5]Time series'!#REF!</definedName>
    <definedName name="__123Graph_AGRAPH2" hidden="1">'[5]Time series'!#REF!</definedName>
    <definedName name="__123Graph_AGRAPH41" localSheetId="0" hidden="1">'[5]Time series'!#REF!</definedName>
    <definedName name="__123Graph_AGRAPH41" hidden="1">'[5]Time series'!#REF!</definedName>
    <definedName name="__123Graph_AGRAPH42" localSheetId="0" hidden="1">'[5]Time series'!#REF!</definedName>
    <definedName name="__123Graph_AGRAPH42" hidden="1">'[5]Time series'!#REF!</definedName>
    <definedName name="__123Graph_AGRAPH44" localSheetId="0" hidden="1">'[5]Time series'!#REF!</definedName>
    <definedName name="__123Graph_AGRAPH44" hidden="1">'[5]Time series'!#REF!</definedName>
    <definedName name="__123Graph_APERIB" localSheetId="0" hidden="1">'[5]Time series'!#REF!</definedName>
    <definedName name="__123Graph_APERIB" hidden="1">'[5]Time series'!#REF!</definedName>
    <definedName name="__123Graph_APRODABSC" localSheetId="0" hidden="1">'[5]Time series'!#REF!</definedName>
    <definedName name="__123Graph_APRODABSC" hidden="1">'[5]Time series'!#REF!</definedName>
    <definedName name="__123Graph_APRODABSD" localSheetId="0" hidden="1">'[5]Time series'!#REF!</definedName>
    <definedName name="__123Graph_APRODABSD" hidden="1">'[5]Time series'!#REF!</definedName>
    <definedName name="__123Graph_APRODTRE2" localSheetId="0" hidden="1">'[5]Time series'!#REF!</definedName>
    <definedName name="__123Graph_APRODTRE2" hidden="1">'[5]Time series'!#REF!</definedName>
    <definedName name="__123Graph_APRODTRE3" localSheetId="0" hidden="1">'[5]Time series'!#REF!</definedName>
    <definedName name="__123Graph_APRODTRE3" hidden="1">'[5]Time series'!#REF!</definedName>
    <definedName name="__123Graph_APRODTRE4" localSheetId="0" hidden="1">'[5]Time series'!#REF!</definedName>
    <definedName name="__123Graph_APRODTRE4" hidden="1">'[5]Time series'!#REF!</definedName>
    <definedName name="__123Graph_APRODTREND" localSheetId="0" hidden="1">'[5]Time series'!#REF!</definedName>
    <definedName name="__123Graph_APRODTREND" hidden="1">'[5]Time series'!#REF!</definedName>
    <definedName name="__123Graph_AUTRECHT" localSheetId="0" hidden="1">'[5]Time series'!#REF!</definedName>
    <definedName name="__123Graph_AUTRECHT" hidden="1">'[5]Time series'!#REF!</definedName>
    <definedName name="__123Graph_B" localSheetId="0" hidden="1">#REF!</definedName>
    <definedName name="__123Graph_B" hidden="1">#REF!</definedName>
    <definedName name="__123Graph_BBERLGRAP" localSheetId="0" hidden="1">'[5]Time series'!#REF!</definedName>
    <definedName name="__123Graph_BBERLGRAP" hidden="1">'[5]Time series'!#REF!</definedName>
    <definedName name="__123Graph_BCATCH1" localSheetId="0" hidden="1">'[5]Time series'!#REF!</definedName>
    <definedName name="__123Graph_BCATCH1" hidden="1">'[5]Time series'!#REF!</definedName>
    <definedName name="__123Graph_BCONVERG1" localSheetId="0" hidden="1">'[5]Time series'!#REF!</definedName>
    <definedName name="__123Graph_BCONVERG1" hidden="1">'[5]Time series'!#REF!</definedName>
    <definedName name="__123Graph_BGRAPH2" localSheetId="0" hidden="1">'[5]Time series'!#REF!</definedName>
    <definedName name="__123Graph_BGRAPH2" hidden="1">'[5]Time series'!#REF!</definedName>
    <definedName name="__123Graph_BGRAPH41" localSheetId="0" hidden="1">'[5]Time series'!#REF!</definedName>
    <definedName name="__123Graph_BGRAPH41" hidden="1">'[5]Time series'!#REF!</definedName>
    <definedName name="__123Graph_BPERIB" localSheetId="0" hidden="1">'[5]Time series'!#REF!</definedName>
    <definedName name="__123Graph_BPERIB" hidden="1">'[5]Time series'!#REF!</definedName>
    <definedName name="__123Graph_BPRODABSC" localSheetId="0" hidden="1">'[5]Time series'!#REF!</definedName>
    <definedName name="__123Graph_BPRODABSC" hidden="1">'[5]Time series'!#REF!</definedName>
    <definedName name="__123Graph_BPRODABSD" localSheetId="0" hidden="1">'[5]Time series'!#REF!</definedName>
    <definedName name="__123Graph_BPRODABSD" hidden="1">'[5]Time series'!#REF!</definedName>
    <definedName name="__123Graph_C" localSheetId="0" hidden="1">#REF!</definedName>
    <definedName name="__123Graph_C" hidden="1">#REF!</definedName>
    <definedName name="__123Graph_CBERLGRAP" localSheetId="0" hidden="1">'[5]Time series'!#REF!</definedName>
    <definedName name="__123Graph_CBERLGRAP" hidden="1">'[5]Time series'!#REF!</definedName>
    <definedName name="__123Graph_CCATCH1" localSheetId="0" hidden="1">'[5]Time series'!#REF!</definedName>
    <definedName name="__123Graph_CCATCH1" hidden="1">'[5]Time series'!#REF!</definedName>
    <definedName name="__123Graph_CGRAPH41" localSheetId="0" hidden="1">'[5]Time series'!#REF!</definedName>
    <definedName name="__123Graph_CGRAPH41" hidden="1">'[5]Time series'!#REF!</definedName>
    <definedName name="__123Graph_CGRAPH44" localSheetId="0" hidden="1">'[5]Time series'!#REF!</definedName>
    <definedName name="__123Graph_CGRAPH44" hidden="1">'[5]Time series'!#REF!</definedName>
    <definedName name="__123Graph_CPERIA" localSheetId="0" hidden="1">'[5]Time series'!#REF!</definedName>
    <definedName name="__123Graph_CPERIA" hidden="1">'[5]Time series'!#REF!</definedName>
    <definedName name="__123Graph_CPERIB" localSheetId="0" hidden="1">'[5]Time series'!#REF!</definedName>
    <definedName name="__123Graph_CPERIB" hidden="1">'[5]Time series'!#REF!</definedName>
    <definedName name="__123Graph_CPRODABSC" localSheetId="0" hidden="1">'[5]Time series'!#REF!</definedName>
    <definedName name="__123Graph_CPRODABSC" hidden="1">'[5]Time series'!#REF!</definedName>
    <definedName name="__123Graph_CPRODTRE2" localSheetId="0" hidden="1">'[5]Time series'!#REF!</definedName>
    <definedName name="__123Graph_CPRODTRE2" hidden="1">'[5]Time series'!#REF!</definedName>
    <definedName name="__123Graph_CPRODTREND" localSheetId="0" hidden="1">'[5]Time series'!#REF!</definedName>
    <definedName name="__123Graph_CPRODTREND" hidden="1">'[5]Time series'!#REF!</definedName>
    <definedName name="__123Graph_CUTRECHT" localSheetId="0" hidden="1">'[5]Time series'!#REF!</definedName>
    <definedName name="__123Graph_CUTRECHT" hidden="1">'[5]Time series'!#REF!</definedName>
    <definedName name="__123Graph_D" localSheetId="0" hidden="1">#REF!</definedName>
    <definedName name="__123Graph_D" hidden="1">#REF!</definedName>
    <definedName name="__123Graph_DBERLGRAP" localSheetId="0" hidden="1">'[5]Time series'!#REF!</definedName>
    <definedName name="__123Graph_DBERLGRAP" hidden="1">'[5]Time series'!#REF!</definedName>
    <definedName name="__123Graph_DCATCH1" localSheetId="0" hidden="1">'[5]Time series'!#REF!</definedName>
    <definedName name="__123Graph_DCATCH1" hidden="1">'[5]Time series'!#REF!</definedName>
    <definedName name="__123Graph_DCONVERG1" localSheetId="0" hidden="1">'[5]Time series'!#REF!</definedName>
    <definedName name="__123Graph_DCONVERG1" hidden="1">'[5]Time series'!#REF!</definedName>
    <definedName name="__123Graph_DGRAPH41" localSheetId="0" hidden="1">'[5]Time series'!#REF!</definedName>
    <definedName name="__123Graph_DGRAPH41" hidden="1">'[5]Time series'!#REF!</definedName>
    <definedName name="__123Graph_DPERIA" localSheetId="0" hidden="1">'[5]Time series'!#REF!</definedName>
    <definedName name="__123Graph_DPERIA" hidden="1">'[5]Time series'!#REF!</definedName>
    <definedName name="__123Graph_DPERIB" localSheetId="0" hidden="1">'[5]Time series'!#REF!</definedName>
    <definedName name="__123Graph_DPERIB" hidden="1">'[5]Time series'!#REF!</definedName>
    <definedName name="__123Graph_DPRODABSC" localSheetId="0" hidden="1">'[5]Time series'!#REF!</definedName>
    <definedName name="__123Graph_DPRODABSC" hidden="1">'[5]Time series'!#REF!</definedName>
    <definedName name="__123Graph_DUTRECHT" localSheetId="0" hidden="1">'[5]Time series'!#REF!</definedName>
    <definedName name="__123Graph_DUTRECHT" hidden="1">'[5]Time series'!#REF!</definedName>
    <definedName name="__123Graph_E" localSheetId="0" hidden="1">#REF!</definedName>
    <definedName name="__123Graph_E" hidden="1">#REF!</definedName>
    <definedName name="__123Graph_EBERLGRAP" localSheetId="0" hidden="1">'[5]Time series'!#REF!</definedName>
    <definedName name="__123Graph_EBERLGRAP" hidden="1">'[5]Time series'!#REF!</definedName>
    <definedName name="__123Graph_ECONVERG1" localSheetId="0" hidden="1">'[5]Time series'!#REF!</definedName>
    <definedName name="__123Graph_ECONVERG1" hidden="1">'[5]Time series'!#REF!</definedName>
    <definedName name="__123Graph_EGRAPH41" localSheetId="0" hidden="1">'[5]Time series'!#REF!</definedName>
    <definedName name="__123Graph_EGRAPH41" hidden="1">'[5]Time series'!#REF!</definedName>
    <definedName name="__123Graph_EPERIA" localSheetId="0" hidden="1">'[5]Time series'!#REF!</definedName>
    <definedName name="__123Graph_EPERIA" hidden="1">'[5]Time series'!#REF!</definedName>
    <definedName name="__123Graph_EPRODABSC" localSheetId="0" hidden="1">'[5]Time series'!#REF!</definedName>
    <definedName name="__123Graph_EPRODABSC" hidden="1">'[5]Time series'!#REF!</definedName>
    <definedName name="__123Graph_F" localSheetId="0" hidden="1">#REF!</definedName>
    <definedName name="__123Graph_F" hidden="1">#REF!</definedName>
    <definedName name="__123Graph_FBERLGRAP" localSheetId="0" hidden="1">'[5]Time series'!#REF!</definedName>
    <definedName name="__123Graph_FBERLGRAP" hidden="1">'[5]Time series'!#REF!</definedName>
    <definedName name="__123Graph_FGRAPH41" localSheetId="0" hidden="1">'[5]Time series'!#REF!</definedName>
    <definedName name="__123Graph_FGRAPH41" hidden="1">'[5]Time series'!#REF!</definedName>
    <definedName name="__123Graph_FPRODABSC" localSheetId="0" hidden="1">'[5]Time series'!#REF!</definedName>
    <definedName name="__123Graph_FPRODABSC" hidden="1">'[5]Time series'!#REF!</definedName>
    <definedName name="__aus2">#REF!</definedName>
    <definedName name="__ISC01">[6]Q_ISC1!$A$1:$IV$12</definedName>
    <definedName name="__ISC2">[7]Q_ISC2!$A$1:$IV$18</definedName>
    <definedName name="__ISC3">[3]ISC01!$B$1:$B$65536+[4]Q_ISC3!$A$1:$IV$23</definedName>
    <definedName name="__ISC567">[8]Q_ISC567!$A$1:$IV$23</definedName>
    <definedName name="__TAB1">#REF!</definedName>
    <definedName name="__TAB3">#N/A</definedName>
    <definedName name="__TAB5">#REF!</definedName>
    <definedName name="_1__123Graph_AChart_1" localSheetId="0" hidden="1">'[9]Table 1'!#REF!</definedName>
    <definedName name="_1__123Graph_AChart_1" hidden="1">'[9]Table 1'!#REF!</definedName>
    <definedName name="_10__123Graph_CSWE_EMPL" localSheetId="0" hidden="1">'[1]Time series'!#REF!</definedName>
    <definedName name="_10__123Graph_CSWE_EMPL" hidden="1">'[1]Time series'!#REF!</definedName>
    <definedName name="_12Y">[2]EAT12_1!#REF!,[2]EAT12_1!#REF!,[2]EAT12_1!#REF!,[2]EAT12_1!#REF!,[2]EAT12_1!#REF!,[2]EAT12_1!#REF!,[2]EAT12_1!#REF!,[2]EAT12_1!#REF!,[2]EAT12_1!#REF!,[2]EAT12_1!#REF!</definedName>
    <definedName name="_2__123Graph_ADEV_EMPL" localSheetId="0" hidden="1">'[5]Time series'!#REF!</definedName>
    <definedName name="_2__123Graph_ADEV_EMPL" hidden="1">'[5]Time series'!#REF!</definedName>
    <definedName name="_2__123Graph_AChart_1" localSheetId="0" hidden="1">'[10]Table 1'!#REF!</definedName>
    <definedName name="_2__123Graph_AChart_1" hidden="1">'[10]Table 1'!#REF!</definedName>
    <definedName name="_3__123Graph_BDEV_EMPL" localSheetId="0" hidden="1">'[5]Time series'!#REF!</definedName>
    <definedName name="_3__123Graph_BDEV_EMPL" hidden="1">'[5]Time series'!#REF!</definedName>
    <definedName name="_4__123Graph_ADEV_EMPL" localSheetId="0" hidden="1">'[1]Time series'!#REF!</definedName>
    <definedName name="_4__123Graph_ADEV_EMPL" hidden="1">'[1]Time series'!#REF!</definedName>
    <definedName name="_4__123Graph_CDEV_EMPL" localSheetId="0" hidden="1">'[5]Time series'!#REF!</definedName>
    <definedName name="_4__123Graph_CDEV_EMPL" hidden="1">'[5]Time series'!#REF!</definedName>
    <definedName name="_5__123Graph_CSWE_EMPL" localSheetId="0" hidden="1">'[5]Time series'!#REF!</definedName>
    <definedName name="_5__123Graph_CSWE_EMPL" hidden="1">'[5]Time series'!#REF!</definedName>
    <definedName name="_6__123Graph_BDEV_EMPL" localSheetId="0" hidden="1">'[1]Time series'!#REF!</definedName>
    <definedName name="_6__123Graph_BDEV_EMPL" hidden="1">'[1]Time series'!#REF!</definedName>
    <definedName name="_6Y">[2]EAT12_1!#REF!,[2]EAT12_1!#REF!,[2]EAT12_1!#REF!,[2]EAT12_1!#REF!,[2]EAT12_1!#REF!,[2]EAT12_1!#REF!,[2]EAT12_1!#REF!,[2]EAT12_1!#REF!,[2]EAT12_1!#REF!,[2]EAT12_1!#REF!</definedName>
    <definedName name="_8__123Graph_CDEV_EMPL" localSheetId="0" hidden="1">'[1]Time series'!#REF!</definedName>
    <definedName name="_8__123Graph_CDEV_EMPL" hidden="1">'[1]Time series'!#REF!</definedName>
    <definedName name="_aus2">#REF!</definedName>
    <definedName name="_data" localSheetId="0" hidden="1">{"_R22_General",#N/A,TRUE,"R22_General";"_R22_Questions",#N/A,TRUE,"R22_Questions";"ColA_R22",#N/A,TRUE,"R2295";"_R22_Tables",#N/A,TRUE,"R2295"}</definedName>
    <definedName name="_data" hidden="1">{"_R22_General",#N/A,TRUE,"R22_General";"_R22_Questions",#N/A,TRUE,"R22_Questions";"ColA_R22",#N/A,TRUE,"R2295";"_R22_Tables",#N/A,TRUE,"R2295"}</definedName>
    <definedName name="_EX1">#REF!</definedName>
    <definedName name="_EX2">#REF!</definedName>
    <definedName name="_xlnm._FilterDatabase" localSheetId="4" hidden="1">'graf č. 2'!$A$3:$G$16</definedName>
    <definedName name="_xlnm._FilterDatabase" localSheetId="8" hidden="1">'Príloha č. 1'!$H$2:$L$45</definedName>
    <definedName name="_Hlk125711700" localSheetId="3">'tabuľka č. 3'!$A$1</definedName>
    <definedName name="_ISC01">[6]Q_ISC1!$A$1:$IV$12</definedName>
    <definedName name="_ISC2">[7]Q_ISC2!$A$1:$IV$18</definedName>
    <definedName name="_ISC3">[3]ISC01!$B$1:$B$65536+[4]Q_ISC3!$A$1:$IV$23</definedName>
    <definedName name="_ISC567">[8]Q_ISC567!$A$1:$IV$23</definedName>
    <definedName name="_Order1" hidden="1">0</definedName>
    <definedName name="_rev">[2]EAT12_1!#REF!,[2]EAT12_1!#REF!,[2]EAT12_1!#REF!,[2]EAT12_1!#REF!,[2]EAT12_1!#REF!,[2]EAT12_1!#REF!,[2]EAT12_1!#REF!,[2]EAT12_1!#REF!,[2]EAT12_1!#REF!,[2]EAT12_1!#REF!</definedName>
    <definedName name="_TAB1">#REF!</definedName>
    <definedName name="_TAB3">#N/A</definedName>
    <definedName name="_TAB5">#REF!</definedName>
    <definedName name="akldfjaljfld" localSheetId="0" hidden="1">'[11]Time series'!#REF!</definedName>
    <definedName name="akldfjaljfld" hidden="1">'[11]Time series'!#REF!</definedName>
    <definedName name="alw">#REF!</definedName>
    <definedName name="asd">[12]POpula!$A$1:$I$1559</definedName>
    <definedName name="asdasdas">[13]Data5.11a!$B$3:$C$34</definedName>
    <definedName name="aus">#REF!</definedName>
    <definedName name="AUSP">#REF!</definedName>
    <definedName name="Australia_5B">[14]GRAD!$E$32:$G$32</definedName>
    <definedName name="Austria_5B">[14]GRAD!$E$33:$G$33</definedName>
    <definedName name="B7_STRatio">#REF!</definedName>
    <definedName name="BE">#REF!</definedName>
    <definedName name="Belgium_5B">[14]GRAD!$E$34:$G$34</definedName>
    <definedName name="BELP">#REF!</definedName>
    <definedName name="body">#REF!</definedName>
    <definedName name="body1">#REF!</definedName>
    <definedName name="C1.1a">#REF!</definedName>
    <definedName name="calcul">'[15]Calcul_B1.1'!$A$1:$L$37</definedName>
    <definedName name="calcul1">'[16]Calcul_B1.1'!$A$1:$L$37</definedName>
    <definedName name="countries">#REF!</definedName>
    <definedName name="countries1">#REF!</definedName>
    <definedName name="Country">[17]Countries!$A$1:$C$53</definedName>
    <definedName name="Czech_Republic_5B">[14]GRAD!$E$35:$G$35</definedName>
    <definedName name="_xlnm.Database">#REF!</definedName>
    <definedName name="DataEntryBlock10">[18]DEM2!#REF!</definedName>
    <definedName name="DataEntryBlock11">[18]DEM2!#REF!</definedName>
    <definedName name="DataEntryBlock12">[18]DEM2!#REF!</definedName>
    <definedName name="DataEntryBlock13">[18]DEM2!#REF!</definedName>
    <definedName name="DataEntryBlock14">[18]DEM2!#REF!</definedName>
    <definedName name="DataEntryBlock15">[18]DEM2!#REF!</definedName>
    <definedName name="DATE">#REF!</definedName>
    <definedName name="DEN">#REF!</definedName>
    <definedName name="Denmark_5B">[14]GRAD!$E$37:$G$37</definedName>
    <definedName name="DENP">#REF!</definedName>
    <definedName name="dfsa" localSheetId="0" hidden="1">'[5]Time series'!#REF!</definedName>
    <definedName name="dfsa" hidden="1">'[5]Time series'!#REF!</definedName>
    <definedName name="dpogjr" localSheetId="0" hidden="1">'[5]Time series'!#REF!</definedName>
    <definedName name="dpogjr" hidden="1">'[5]Time series'!#REF!</definedName>
    <definedName name="effect">#REF!</definedName>
    <definedName name="f">#REF!</definedName>
    <definedName name="f1_time">[19]F1_TIME!$A$1:$D$31</definedName>
    <definedName name="ffff" localSheetId="0" hidden="1">'[11]Time series'!#REF!</definedName>
    <definedName name="ffff" hidden="1">'[11]Time series'!#REF!</definedName>
    <definedName name="fg_567">[20]FG_567!$A$1:$AC$30</definedName>
    <definedName name="FG_ISC123">[21]FG_123!$A$1:$AZ$45</definedName>
    <definedName name="FG_ISC567">[20]FG_567!$A$1:$AZ$45</definedName>
    <definedName name="fgfgfgf" localSheetId="0" hidden="1">'[11]Time series'!#REF!</definedName>
    <definedName name="fgfgfgf" hidden="1">'[11]Time series'!#REF!</definedName>
    <definedName name="Fig.2.2.L">[2]EAT12_1!#REF!,[2]EAT12_1!#REF!,[2]EAT12_1!#REF!,[2]EAT12_1!#REF!,[2]EAT12_1!#REF!,[2]EAT12_1!#REF!,[2]EAT12_1!#REF!,[2]EAT12_1!#REF!,[2]EAT12_1!#REF!,[2]EAT12_1!#REF!</definedName>
    <definedName name="Figure30new" localSheetId="0" hidden="1">#REF!</definedName>
    <definedName name="Figure30new" hidden="1">#REF!</definedName>
    <definedName name="FigureSchool" localSheetId="0" hidden="1">'[5]Time series'!#REF!</definedName>
    <definedName name="FigureSchool" hidden="1">'[5]Time series'!#REF!</definedName>
    <definedName name="FIN">#REF!</definedName>
    <definedName name="FINAL">#REF!</definedName>
    <definedName name="Finland_5B">[14]GRAD!$E$36:$G$36</definedName>
    <definedName name="FINP">#REF!</definedName>
    <definedName name="FR">#REF!</definedName>
    <definedName name="France_5B">[14]GRAD!$E$38:$G$38</definedName>
    <definedName name="FRAP">#REF!</definedName>
    <definedName name="GE">#REF!</definedName>
    <definedName name="Germany_5B">[14]GRAD!$E$39:$G$39</definedName>
    <definedName name="GERP">#REF!</definedName>
    <definedName name="ghfgf" localSheetId="0" hidden="1">'[5]Time series'!#REF!</definedName>
    <definedName name="ghfgf" hidden="1">'[5]Time series'!#REF!</definedName>
    <definedName name="gjgfgk" localSheetId="0" hidden="1">'[5]Time series'!#REF!</definedName>
    <definedName name="gjgfgk" hidden="1">'[5]Time series'!#REF!</definedName>
    <definedName name="help" localSheetId="0" hidden="1">'[5]Time series'!#REF!</definedName>
    <definedName name="help" hidden="1">'[5]Time series'!#REF!</definedName>
    <definedName name="hj">#REF!</definedName>
    <definedName name="hjjh" localSheetId="0" hidden="1">'[5]Time series'!#REF!</definedName>
    <definedName name="hjjh" hidden="1">'[5]Time series'!#REF!</definedName>
    <definedName name="Hungary_5B">[14]GRAD!$E$41:$G$41</definedName>
    <definedName name="chart12">'[22]UIS data 1998-2004'!#REF!</definedName>
    <definedName name="Iceland_5B">[14]GRAD!$E$42:$G$42</definedName>
    <definedName name="IMP">#REF!</definedName>
    <definedName name="INDF1">[23]F1_ALL!$A$1:$AZ$50</definedName>
    <definedName name="indf11">[24]F11_ALL!$A$1:$AZ$15</definedName>
    <definedName name="indf11_94">[25]F11_A94!$A$1:$AE$15</definedName>
    <definedName name="INDF12">[26]F12_ALL!$A$1:$AJ$25</definedName>
    <definedName name="INDF13">[27]F13_ALL!$A$1:$AH$10</definedName>
    <definedName name="INPUT">[28]OUTPUT!$A:$E</definedName>
    <definedName name="Ireland_5B">[14]GRAD!$E$43:$G$43</definedName>
    <definedName name="ISO">[29]Results!$B$9</definedName>
    <definedName name="Italy_5B">[14]GRAD!$E$45:$G$45</definedName>
    <definedName name="ITAP">#REF!</definedName>
    <definedName name="Japan_5B">[14]GRAD!$E$46:$G$46</definedName>
    <definedName name="jfld">#REF!</definedName>
    <definedName name="jhhhg" localSheetId="0" hidden="1">'[5]Time series'!#REF!</definedName>
    <definedName name="jhhhg" hidden="1">'[5]Time series'!#REF!</definedName>
    <definedName name="jhklglg">#REF!</definedName>
    <definedName name="Korea_5B">[14]GRAD!$E$47:$G$47</definedName>
    <definedName name="LevelsUS">'[30]%US'!$A$3:$Q$42</definedName>
    <definedName name="LUX">#REF!</definedName>
    <definedName name="LUXP">#REF!</definedName>
    <definedName name="m">#REF!</definedName>
    <definedName name="m0">#REF!</definedName>
    <definedName name="Measure">[29]Results!$B$11</definedName>
    <definedName name="median">[31]Questions_DatabaseB!#REF!</definedName>
    <definedName name="Men">[14]GRAD!$F$2:$F$61</definedName>
    <definedName name="Mexico_5B">[14]GRAD!$E$49:$G$49</definedName>
    <definedName name="moi" localSheetId="0" hidden="1">[32]A11!#REF!</definedName>
    <definedName name="moi" hidden="1">[32]A11!#REF!</definedName>
    <definedName name="n">#REF!</definedName>
    <definedName name="n_24">#REF!</definedName>
    <definedName name="_xlnm.Print_Titles" localSheetId="0">#REF!</definedName>
    <definedName name="_xlnm.Print_Titles">#REF!</definedName>
    <definedName name="nb">#REF!</definedName>
    <definedName name="NE">#REF!</definedName>
    <definedName name="Netherlands_5B">[14]GRAD!$E$50:$G$50</definedName>
    <definedName name="New_Zealand_5B">[14]GRAD!$E$51:$G$51</definedName>
    <definedName name="NFBS79X89">'[33]NFBS79-89'!$A$3:$M$49</definedName>
    <definedName name="NFBS79X89T">'[33]NFBS79-89'!$A$3:$M$3</definedName>
    <definedName name="NFBS90X97">'[33]NFBS90-97'!$A$3:$M$49</definedName>
    <definedName name="NFBS90X97T">'[33]NFBS90-97'!$A$3:$M$3</definedName>
    <definedName name="ni">#REF!</definedName>
    <definedName name="NLD">#REF!</definedName>
    <definedName name="NLDP">#REF!</definedName>
    <definedName name="NO">#REF!</definedName>
    <definedName name="NORP">#REF!</definedName>
    <definedName name="Norway_5B">[14]GRAD!$E$52:$G$52</definedName>
    <definedName name="NOTE">#REF!</definedName>
    <definedName name="_xlnm.Print_Area">#REF!</definedName>
    <definedName name="ok" localSheetId="0" hidden="1">'[5]Time series'!#REF!</definedName>
    <definedName name="ok" hidden="1">'[5]Time series'!#REF!</definedName>
    <definedName name="p">#REF!</definedName>
    <definedName name="p5_age">[34]p5_ageISC5a!$A$1:$D$55</definedName>
    <definedName name="p5nr">[35]P5nr_2!$A$1:$AC$43</definedName>
    <definedName name="parent" localSheetId="0" hidden="1">'[5]Time series'!#REF!</definedName>
    <definedName name="parent" hidden="1">'[5]Time series'!#REF!</definedName>
    <definedName name="parental">[2]EAT12_1!#REF!,[2]EAT12_1!#REF!,[2]EAT12_1!#REF!,[2]EAT12_1!#REF!,[2]EAT12_1!#REF!,[2]EAT12_1!#REF!,[2]EAT12_1!#REF!,[2]EAT12_1!#REF!,[2]EAT12_1!#REF!,[2]EAT12_1!#REF!</definedName>
    <definedName name="perseverance" localSheetId="0" hidden="1">'[5]Time series'!#REF!</definedName>
    <definedName name="perseverance" hidden="1">'[5]Time series'!#REF!</definedName>
    <definedName name="Poland_5B">[14]GRAD!$E$53:$G$53</definedName>
    <definedName name="POpula">[36]POpula!$A$1:$I$1559</definedName>
    <definedName name="popula1">[36]POpula!$A$1:$I$1559</definedName>
    <definedName name="Portugal_5B">[14]GRAD!$E$54:$G$54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rename" localSheetId="0" hidden="1">'[5]Time series'!#REF!</definedName>
    <definedName name="rename" hidden="1">'[5]Time series'!#REF!</definedName>
    <definedName name="renames" localSheetId="0" hidden="1">'[5]Time series'!#REF!</definedName>
    <definedName name="renames" hidden="1">'[5]Time series'!#REF!</definedName>
    <definedName name="sc11qa">#REF!</definedName>
    <definedName name="sdakjkjsad" localSheetId="0" hidden="1">'[5]Time series'!#REF!</definedName>
    <definedName name="sdakjkjsad" hidden="1">'[5]Time series'!#REF!</definedName>
    <definedName name="sdfd" localSheetId="0" hidden="1">{"Page1",#N/A,FALSE,"ARA M&amp;F&amp;T";"Page2",#N/A,FALSE,"ARA M&amp;F&amp;T";"Page3",#N/A,FALSE,"ARA M&amp;F&amp;T"}</definedName>
    <definedName name="sdfd" hidden="1">{"Page1",#N/A,FALSE,"ARA M&amp;F&amp;T";"Page2",#N/A,FALSE,"ARA M&amp;F&amp;T";"Page3",#N/A,FALSE,"ARA M&amp;F&amp;T"}</definedName>
    <definedName name="shift">[37]Data_Shifted!$I$1</definedName>
    <definedName name="Slovakia_5B">[14]GRAD!$E$55:$G$55</definedName>
    <definedName name="smt">#REF!</definedName>
    <definedName name="SORTIE1">#REF!</definedName>
    <definedName name="Spain_5B">[14]GRAD!$E$56:$G$56</definedName>
    <definedName name="SPAP">#REF!</definedName>
    <definedName name="SPSS">[38]Figure5.6!$B$2:$X$30</definedName>
    <definedName name="SW">#REF!</definedName>
    <definedName name="SWE">#REF!</definedName>
    <definedName name="Sweden_5B">[14]GRAD!$E$57:$G$57</definedName>
    <definedName name="SWEP">#REF!</definedName>
    <definedName name="SWIP">#REF!</definedName>
    <definedName name="Switzerland_5B">[14]GRAD!$E$58:$G$58</definedName>
    <definedName name="SysFinanceYearEnd">#REF!</definedName>
    <definedName name="SysFinanceYearStart">#REF!</definedName>
    <definedName name="SZ">#REF!</definedName>
    <definedName name="T15b">#REF!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'[39]Graph 3.7.a'!$B$125:$C$151</definedName>
    <definedName name="toto1">[40]Data5.11a!$B$3:$C$34</definedName>
    <definedName name="tpoc00">#REF!</definedName>
    <definedName name="tpoc00_2">#REF!</definedName>
    <definedName name="Turkey_5B">[14]GRAD!$E$59:$G$59</definedName>
    <definedName name="UK">#REF!</definedName>
    <definedName name="UKP">#REF!</definedName>
    <definedName name="United_Kingdom_5B">[14]GRAD!$E$60:$G$60</definedName>
    <definedName name="United_States_5B">[14]GRAD!$E$61:$G$61</definedName>
    <definedName name="USA_m">#REF!</definedName>
    <definedName name="valuevx">42.314159</definedName>
    <definedName name="weight">[41]F5_W!$A$1:$C$33</definedName>
    <definedName name="Women">[14]GRAD!$G$2:$G$61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">[42]Settings!$B$14</definedName>
    <definedName name="xx" localSheetId="0" hidden="1">'[5]Time series'!#REF!</definedName>
    <definedName name="xx" hidden="1">'[5]Time series'!#REF!</definedName>
    <definedName name="y">#REF!</definedName>
    <definedName name="year">[29]Results!$B$10</definedName>
    <definedName name="yu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6" l="1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G10" i="6"/>
  <c r="F10" i="6"/>
  <c r="E10" i="6"/>
  <c r="D10" i="6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G5" i="6"/>
  <c r="F5" i="6"/>
  <c r="E5" i="6"/>
  <c r="D5" i="6"/>
  <c r="G4" i="6"/>
  <c r="F4" i="6"/>
  <c r="E4" i="6"/>
  <c r="D4" i="6"/>
</calcChain>
</file>

<file path=xl/sharedStrings.xml><?xml version="1.0" encoding="utf-8"?>
<sst xmlns="http://schemas.openxmlformats.org/spreadsheetml/2006/main" count="236" uniqueCount="160">
  <si>
    <t>Litva</t>
  </si>
  <si>
    <t>Estónsko</t>
  </si>
  <si>
    <t>Bulharsko</t>
  </si>
  <si>
    <t>Portugalsko</t>
  </si>
  <si>
    <t>Taliansko</t>
  </si>
  <si>
    <t>Lotyšsko</t>
  </si>
  <si>
    <t>Maďarsko</t>
  </si>
  <si>
    <t>Slovinsko</t>
  </si>
  <si>
    <t>Švédsko</t>
  </si>
  <si>
    <t>Španielsko</t>
  </si>
  <si>
    <t>EÚ (TALIS)</t>
  </si>
  <si>
    <t>Česko</t>
  </si>
  <si>
    <t>Rakúsko</t>
  </si>
  <si>
    <t>Fínsko</t>
  </si>
  <si>
    <t>Dánsko</t>
  </si>
  <si>
    <t>Slovensko</t>
  </si>
  <si>
    <t>OECD (TALIS)</t>
  </si>
  <si>
    <t>Rumunsko</t>
  </si>
  <si>
    <t>Francúzsko</t>
  </si>
  <si>
    <t>Holandsko</t>
  </si>
  <si>
    <t>Chorvátsko</t>
  </si>
  <si>
    <t>Belgicko</t>
  </si>
  <si>
    <t>Poľsko</t>
  </si>
  <si>
    <t>Anglicko</t>
  </si>
  <si>
    <t>SOŠ</t>
  </si>
  <si>
    <t>Počet učiteľov</t>
  </si>
  <si>
    <t>Priemerný vek</t>
  </si>
  <si>
    <t>Podiel mladých (do 30)</t>
  </si>
  <si>
    <t>Podiel budúcich dôchodcov</t>
  </si>
  <si>
    <t>(56-62)</t>
  </si>
  <si>
    <t>Podiel dôchodcov (63+)</t>
  </si>
  <si>
    <t>MŠ</t>
  </si>
  <si>
    <t>ZŠ 1.st.</t>
  </si>
  <si>
    <t>ZŠ 2.st.</t>
  </si>
  <si>
    <t>GYM</t>
  </si>
  <si>
    <t xml:space="preserve">Iné SŠ </t>
  </si>
  <si>
    <t>Kategória predmetu</t>
  </si>
  <si>
    <t>Podiel budúcich dôchodcov (56-62)</t>
  </si>
  <si>
    <t>Ruský jazyk</t>
  </si>
  <si>
    <t>Technické vedy a náuky I</t>
  </si>
  <si>
    <t>Poľnohospodársko-lesnícke a veterinárne vedy a náuky</t>
  </si>
  <si>
    <t>Technické vedy a náuky II</t>
  </si>
  <si>
    <t>Spoločenské vedy, náuky a služby I</t>
  </si>
  <si>
    <t>Fyzika</t>
  </si>
  <si>
    <t>...</t>
  </si>
  <si>
    <t>Celkovo</t>
  </si>
  <si>
    <t>Informatika</t>
  </si>
  <si>
    <t>Dejepis</t>
  </si>
  <si>
    <t>Predmety študijných odborov v školách umeleckého priemyslu</t>
  </si>
  <si>
    <t>Náboženská výchova alebo náboženstvo</t>
  </si>
  <si>
    <t>Biológia</t>
  </si>
  <si>
    <t>Anglický jazyk</t>
  </si>
  <si>
    <t>Iný cudzí jazyk (ŠJ, TJ, FJ)</t>
  </si>
  <si>
    <t>podiel dochodcov + buducich dochodcov</t>
  </si>
  <si>
    <t>kód</t>
  </si>
  <si>
    <t>názov</t>
  </si>
  <si>
    <t>ZS1</t>
  </si>
  <si>
    <t>ZŠ 2.stupeň</t>
  </si>
  <si>
    <t>Gymnázium</t>
  </si>
  <si>
    <t>D</t>
  </si>
  <si>
    <t>občianska náuka</t>
  </si>
  <si>
    <t>chémia</t>
  </si>
  <si>
    <t>fyzika</t>
  </si>
  <si>
    <t>matematika</t>
  </si>
  <si>
    <t>etická výchova</t>
  </si>
  <si>
    <t>slovenský jazyk a lit.</t>
  </si>
  <si>
    <t>dejepis</t>
  </si>
  <si>
    <t>telesná a športová vých.</t>
  </si>
  <si>
    <t>geografia</t>
  </si>
  <si>
    <t>biológia</t>
  </si>
  <si>
    <t>informatika</t>
  </si>
  <si>
    <t>nemecký jazyk</t>
  </si>
  <si>
    <t>anglický jazyk</t>
  </si>
  <si>
    <t>Vecné učenie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</si>
  <si>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</si>
  <si>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</si>
  <si>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</si>
  <si>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</si>
  <si>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</si>
  <si>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</si>
  <si>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</si>
  <si>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</si>
  <si>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Počet obyvateľov obce</t>
  </si>
  <si>
    <t>Menej ako 5 000</t>
  </si>
  <si>
    <t>priemerný vek</t>
  </si>
  <si>
    <t>krajské mesto</t>
  </si>
  <si>
    <t>ostatné mestá a obce</t>
  </si>
  <si>
    <t>BA</t>
  </si>
  <si>
    <t>TT</t>
  </si>
  <si>
    <t>TN</t>
  </si>
  <si>
    <t>NR</t>
  </si>
  <si>
    <t>ZA</t>
  </si>
  <si>
    <t>BB</t>
  </si>
  <si>
    <t>PO</t>
  </si>
  <si>
    <t>KE</t>
  </si>
  <si>
    <t>Etická výchova</t>
  </si>
  <si>
    <t>Geografia</t>
  </si>
  <si>
    <t>Hudobná výchova</t>
  </si>
  <si>
    <t>Chémia</t>
  </si>
  <si>
    <t>Iný cudzí jazyk</t>
  </si>
  <si>
    <t>Jazyk národnostnej menšiny a literatúra</t>
  </si>
  <si>
    <t>Matematika</t>
  </si>
  <si>
    <t>Nemecký jazyk</t>
  </si>
  <si>
    <t>Občianska náuka</t>
  </si>
  <si>
    <t>Odborné predmety - poľnohospodársko-lesnícke a veterinárne vedy a náuky</t>
  </si>
  <si>
    <t>Odborné predmety - prírodné vedy</t>
  </si>
  <si>
    <t>Odborné predmety - spoločenské vedy, náuky a služby I</t>
  </si>
  <si>
    <t>Odborné predmety - spoločenské vedy, náuky a služby II</t>
  </si>
  <si>
    <t>Odborné predmety - technické vedy a náuky I</t>
  </si>
  <si>
    <t>Odborné predmety - technické vedy a náuky II</t>
  </si>
  <si>
    <t>Odborné predmety - vedy a náuky o kultúre a umení</t>
  </si>
  <si>
    <t>Odborné predmety - vojenské a bezpečnostné vedy a náuky</t>
  </si>
  <si>
    <t>Odborné predmety - zdravotníctvo</t>
  </si>
  <si>
    <t xml:space="preserve">Odborné predmety v konzervatóriu </t>
  </si>
  <si>
    <t>Odborné predmety v školách umeleckého priemyslu</t>
  </si>
  <si>
    <t>Pracovné vyučovanie</t>
  </si>
  <si>
    <t>Predmet vytvorený školou</t>
  </si>
  <si>
    <t>Predmety praktickej školy</t>
  </si>
  <si>
    <t>Predmety špeciálnopedagogickej podpory</t>
  </si>
  <si>
    <t>Príprava v športovej triede</t>
  </si>
  <si>
    <t>Prírodoveda</t>
  </si>
  <si>
    <t>Prvouka</t>
  </si>
  <si>
    <t>Slovenský jazyk a literatúra</t>
  </si>
  <si>
    <t>Technika</t>
  </si>
  <si>
    <t>Telesná a športová výchova</t>
  </si>
  <si>
    <t>Umenie a kultúra</t>
  </si>
  <si>
    <t>Uskutočňovanie školského vzdelávacieho programu v cudzom jazyku</t>
  </si>
  <si>
    <t>Vlastiveda</t>
  </si>
  <si>
    <t>Výchovno-vzdelávacia činnosť v materskej škole a špeciálnej materskej škole</t>
  </si>
  <si>
    <t>Výtvarná výchova</t>
  </si>
  <si>
    <t>Graf č. 1: Priemerný vek učiteľov druhého stupňa základnej školy – medzinárodné porovnanie (2013 a 2018)</t>
  </si>
  <si>
    <t>Tabuľka č. 1: Porovnanie vekovej štruktúry učiteľov v čase</t>
  </si>
  <si>
    <t>Tabuľka č. 2: Porovnanie vekovej štruktúry učiteľov podľa kategórie školy (2022)</t>
  </si>
  <si>
    <t>Tabuľka č. 3: Porovnanie vekovej štruktúry učiteľov podľa predmetov (2022)</t>
  </si>
  <si>
    <t>Graf č. 2: Podiel učiteľov nad 55 rokov podľa predmetu a druhu školy (2022)</t>
  </si>
  <si>
    <t>Tabuľka č. 4: Porovnanie vekovej štruktúry učiteľov podľa krajov (2022)</t>
  </si>
  <si>
    <t>Tabuľka č. 5: Porovnanie vekovej štruktúry učiteľov na ZŠ podľa veľkosti obce, v ktorej sa nachádza škola (2022)</t>
  </si>
  <si>
    <t>Graf č. 3: Priemerný vek učiteľov na ZŠ podľa lokality školy</t>
  </si>
  <si>
    <t>Príloha č. 1: Porovnanie vekovej štruktúry učiteľov podľa predmetov (2022)</t>
  </si>
  <si>
    <t>Mediánový vek</t>
  </si>
  <si>
    <t>5 000 – 9 999</t>
  </si>
  <si>
    <t>10 000 – 19 999</t>
  </si>
  <si>
    <t>20 000 – 49 999</t>
  </si>
  <si>
    <t>50 000 a viac</t>
  </si>
  <si>
    <t>Total</t>
  </si>
  <si>
    <t>ZS1+ ZS2</t>
  </si>
  <si>
    <t>velkost_skoly1</t>
  </si>
  <si>
    <t>vek</t>
  </si>
  <si>
    <t>mlad</t>
  </si>
  <si>
    <t>stredni</t>
  </si>
  <si>
    <t>doch_b~i</t>
  </si>
  <si>
    <t>doch</t>
  </si>
  <si>
    <t>median</t>
  </si>
  <si>
    <t>&lt; 100</t>
  </si>
  <si>
    <t>100-199</t>
  </si>
  <si>
    <t>200-299</t>
  </si>
  <si>
    <t>300-499</t>
  </si>
  <si>
    <t>500+</t>
  </si>
  <si>
    <t>stredne skoly</t>
  </si>
  <si>
    <t>gymnazia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</si>
</sst>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(0.0\)"/>
    <numFmt numFmtId="166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rgb="FF000000"/>
      <name val="Segoe UI"/>
      <family val="2"/>
      <charset val="238"/>
    </font>
    <font>
      <sz val="8"/>
      <color rgb="FF000000"/>
      <name val="Segoe UI"/>
      <family val="2"/>
      <charset val="238"/>
    </font>
    <font>
      <sz val="8"/>
      <color theme="1"/>
      <name val="Segoe UI"/>
      <family val="2"/>
      <charset val="238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5" fillId="0" borderId="0"/>
  </cellStyleXfs>
  <cellXfs count="77">
    <xf numFmtId="0" fontId="0" fillId="0" borderId="0" xfId="0"/>
    <xf numFmtId="0" fontId="4" fillId="2" borderId="0" xfId="3" applyFill="1"/>
    <xf numFmtId="0" fontId="4" fillId="0" borderId="0" xfId="3"/>
    <xf numFmtId="164" fontId="4" fillId="2" borderId="0" xfId="3" applyNumberFormat="1" applyFill="1"/>
    <xf numFmtId="1" fontId="4" fillId="2" borderId="0" xfId="3" applyNumberFormat="1" applyFill="1"/>
    <xf numFmtId="165" fontId="4" fillId="2" borderId="0" xfId="3" applyNumberFormat="1" applyFill="1"/>
    <xf numFmtId="164" fontId="4" fillId="0" borderId="0" xfId="3" applyNumberFormat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9" fontId="0" fillId="0" borderId="0" xfId="1" applyFont="1"/>
    <xf numFmtId="0" fontId="2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66" fontId="11" fillId="4" borderId="6" xfId="0" applyNumberFormat="1" applyFont="1" applyFill="1" applyBorder="1" applyAlignment="1">
      <alignment horizontal="center" vertical="center"/>
    </xf>
    <xf numFmtId="166" fontId="11" fillId="5" borderId="6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3" fontId="11" fillId="4" borderId="6" xfId="0" applyNumberFormat="1" applyFont="1" applyFill="1" applyBorder="1" applyAlignment="1">
      <alignment horizontal="center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164" fontId="0" fillId="0" borderId="0" xfId="0" applyNumberFormat="1"/>
    <xf numFmtId="0" fontId="10" fillId="3" borderId="7" xfId="0" applyFont="1" applyFill="1" applyBorder="1" applyAlignment="1">
      <alignment vertical="center" wrapText="1"/>
    </xf>
    <xf numFmtId="3" fontId="11" fillId="4" borderId="6" xfId="0" applyNumberFormat="1" applyFont="1" applyFill="1" applyBorder="1" applyAlignment="1">
      <alignment horizontal="center" vertical="center"/>
    </xf>
    <xf numFmtId="9" fontId="11" fillId="4" borderId="6" xfId="0" applyNumberFormat="1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9" fontId="11" fillId="5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6" fontId="8" fillId="4" borderId="6" xfId="0" applyNumberFormat="1" applyFont="1" applyFill="1" applyBorder="1" applyAlignment="1">
      <alignment horizontal="center" vertical="center"/>
    </xf>
    <xf numFmtId="166" fontId="8" fillId="5" borderId="6" xfId="0" applyNumberFormat="1" applyFont="1" applyFill="1" applyBorder="1" applyAlignment="1">
      <alignment horizontal="center" vertical="center"/>
    </xf>
    <xf numFmtId="166" fontId="7" fillId="4" borderId="6" xfId="0" applyNumberFormat="1" applyFont="1" applyFill="1" applyBorder="1" applyAlignment="1">
      <alignment horizontal="center" vertical="center"/>
    </xf>
    <xf numFmtId="166" fontId="7" fillId="5" borderId="6" xfId="0" applyNumberFormat="1" applyFont="1" applyFill="1" applyBorder="1" applyAlignment="1">
      <alignment horizontal="center" vertical="center"/>
    </xf>
    <xf numFmtId="166" fontId="6" fillId="5" borderId="6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6" borderId="0" xfId="0" applyFont="1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166" fontId="0" fillId="0" borderId="0" xfId="1" applyNumberFormat="1" applyFont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</cellXfs>
  <cellStyles count="6">
    <cellStyle name="Hyperlink 4" xfId="4" xr:uid="{7CCF1826-D953-4576-8785-7359B7C9911F}"/>
    <cellStyle name="Hypertextové prepojenie 2" xfId="2" xr:uid="{B616D1F5-0521-4D0F-8F06-047416555D45}"/>
    <cellStyle name="Normal 2" xfId="5" xr:uid="{B41ECBCF-E236-46B8-A1C6-3712253BE63F}"/>
    <cellStyle name="Normálna" xfId="0" builtinId="0"/>
    <cellStyle name="Normálna 4" xfId="3" xr:uid="{F0519D18-F740-4CE6-922C-0D4BBAB176D8}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1'!$C$2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cat>
            <c:strRef>
              <c:f>'graf č. 1'!$A$3:$A$26</c:f>
              <c:strCache>
                <c:ptCount val="24"/>
                <c:pt idx="0">
                  <c:v>Litva</c:v>
                </c:pt>
                <c:pt idx="1">
                  <c:v>Estónsko</c:v>
                </c:pt>
                <c:pt idx="2">
                  <c:v>Bulharsko</c:v>
                </c:pt>
                <c:pt idx="3">
                  <c:v>Portugalsko</c:v>
                </c:pt>
                <c:pt idx="4">
                  <c:v>Taliansko</c:v>
                </c:pt>
                <c:pt idx="5">
                  <c:v>Lotyšsko</c:v>
                </c:pt>
                <c:pt idx="6">
                  <c:v>Maďarsko</c:v>
                </c:pt>
                <c:pt idx="7">
                  <c:v>Slovinsko</c:v>
                </c:pt>
                <c:pt idx="8">
                  <c:v>Švédsko</c:v>
                </c:pt>
                <c:pt idx="9">
                  <c:v>Španielsko</c:v>
                </c:pt>
                <c:pt idx="10">
                  <c:v>EÚ (TALIS)</c:v>
                </c:pt>
                <c:pt idx="11">
                  <c:v>Česko</c:v>
                </c:pt>
                <c:pt idx="12">
                  <c:v>Rakúsko</c:v>
                </c:pt>
                <c:pt idx="13">
                  <c:v>Fínsko</c:v>
                </c:pt>
                <c:pt idx="14">
                  <c:v>Dánsko</c:v>
                </c:pt>
                <c:pt idx="15">
                  <c:v>Slovensko</c:v>
                </c:pt>
                <c:pt idx="16">
                  <c:v>OECD (TALIS)</c:v>
                </c:pt>
                <c:pt idx="17">
                  <c:v>Rumunsko</c:v>
                </c:pt>
                <c:pt idx="18">
                  <c:v>Francúzsko</c:v>
                </c:pt>
                <c:pt idx="19">
                  <c:v>Holandsko</c:v>
                </c:pt>
                <c:pt idx="20">
                  <c:v>Chorvátsko</c:v>
                </c:pt>
                <c:pt idx="21">
                  <c:v>Belgicko</c:v>
                </c:pt>
                <c:pt idx="22">
                  <c:v>Poľsko</c:v>
                </c:pt>
                <c:pt idx="23">
                  <c:v>Anglicko</c:v>
                </c:pt>
              </c:strCache>
            </c:strRef>
          </c:cat>
          <c:val>
            <c:numRef>
              <c:f>'graf č. 1'!$C$3:$C$26</c:f>
              <c:numCache>
                <c:formatCode>0.0</c:formatCode>
                <c:ptCount val="24"/>
                <c:pt idx="0">
                  <c:v>49.870253017680653</c:v>
                </c:pt>
                <c:pt idx="1">
                  <c:v>49.145600563943013</c:v>
                </c:pt>
                <c:pt idx="2">
                  <c:v>48.896646851249862</c:v>
                </c:pt>
                <c:pt idx="3">
                  <c:v>48.707964864179637</c:v>
                </c:pt>
                <c:pt idx="4">
                  <c:v>48.631450444075291</c:v>
                </c:pt>
                <c:pt idx="5">
                  <c:v>48.42364690005865</c:v>
                </c:pt>
                <c:pt idx="6">
                  <c:v>47.569710868790622</c:v>
                </c:pt>
                <c:pt idx="7">
                  <c:v>45.768291877883598</c:v>
                </c:pt>
                <c:pt idx="8">
                  <c:v>45.739525732869012</c:v>
                </c:pt>
                <c:pt idx="9">
                  <c:v>45.636195801625362</c:v>
                </c:pt>
                <c:pt idx="10">
                  <c:v>45.3</c:v>
                </c:pt>
                <c:pt idx="11">
                  <c:v>45.101160439888737</c:v>
                </c:pt>
                <c:pt idx="12">
                  <c:v>44.870177255050812</c:v>
                </c:pt>
                <c:pt idx="13">
                  <c:v>44.833449889307673</c:v>
                </c:pt>
                <c:pt idx="14">
                  <c:v>44.409753846704703</c:v>
                </c:pt>
                <c:pt idx="15">
                  <c:v>44.358410933370799</c:v>
                </c:pt>
                <c:pt idx="16">
                  <c:v>44.1</c:v>
                </c:pt>
                <c:pt idx="17">
                  <c:v>43.0366409103395</c:v>
                </c:pt>
                <c:pt idx="18">
                  <c:v>42.999865438069421</c:v>
                </c:pt>
                <c:pt idx="19">
                  <c:v>42.885623646842973</c:v>
                </c:pt>
                <c:pt idx="20">
                  <c:v>42.098672083091401</c:v>
                </c:pt>
                <c:pt idx="21">
                  <c:v>39.606092377414313</c:v>
                </c:pt>
                <c:pt idx="23">
                  <c:v>39.458750874378552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9-465C-815E-AC2DCC1C9A31}"/>
            </c:ext>
          </c:extLst>
        </c:ser>
        <c:ser>
          <c:idx val="1"/>
          <c:order val="1"/>
          <c:tx>
            <c:strRef>
              <c:f>'graf č. 1'!$B$2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'graf č. 1'!$A$3:$A$26</c:f>
              <c:strCache>
                <c:ptCount val="24"/>
                <c:pt idx="0">
                  <c:v>Litva</c:v>
                </c:pt>
                <c:pt idx="1">
                  <c:v>Estónsko</c:v>
                </c:pt>
                <c:pt idx="2">
                  <c:v>Bulharsko</c:v>
                </c:pt>
                <c:pt idx="3">
                  <c:v>Portugalsko</c:v>
                </c:pt>
                <c:pt idx="4">
                  <c:v>Taliansko</c:v>
                </c:pt>
                <c:pt idx="5">
                  <c:v>Lotyšsko</c:v>
                </c:pt>
                <c:pt idx="6">
                  <c:v>Maďarsko</c:v>
                </c:pt>
                <c:pt idx="7">
                  <c:v>Slovinsko</c:v>
                </c:pt>
                <c:pt idx="8">
                  <c:v>Švédsko</c:v>
                </c:pt>
                <c:pt idx="9">
                  <c:v>Španielsko</c:v>
                </c:pt>
                <c:pt idx="10">
                  <c:v>EÚ (TALIS)</c:v>
                </c:pt>
                <c:pt idx="11">
                  <c:v>Česko</c:v>
                </c:pt>
                <c:pt idx="12">
                  <c:v>Rakúsko</c:v>
                </c:pt>
                <c:pt idx="13">
                  <c:v>Fínsko</c:v>
                </c:pt>
                <c:pt idx="14">
                  <c:v>Dánsko</c:v>
                </c:pt>
                <c:pt idx="15">
                  <c:v>Slovensko</c:v>
                </c:pt>
                <c:pt idx="16">
                  <c:v>OECD (TALIS)</c:v>
                </c:pt>
                <c:pt idx="17">
                  <c:v>Rumunsko</c:v>
                </c:pt>
                <c:pt idx="18">
                  <c:v>Francúzsko</c:v>
                </c:pt>
                <c:pt idx="19">
                  <c:v>Holandsko</c:v>
                </c:pt>
                <c:pt idx="20">
                  <c:v>Chorvátsko</c:v>
                </c:pt>
                <c:pt idx="21">
                  <c:v>Belgicko</c:v>
                </c:pt>
                <c:pt idx="22">
                  <c:v>Poľsko</c:v>
                </c:pt>
                <c:pt idx="23">
                  <c:v>Anglicko</c:v>
                </c:pt>
              </c:strCache>
            </c:strRef>
          </c:cat>
          <c:val>
            <c:numRef>
              <c:f>'graf č. 1'!$B$3:$B$26</c:f>
              <c:numCache>
                <c:formatCode>0.0</c:formatCode>
                <c:ptCount val="24"/>
                <c:pt idx="1">
                  <c:v>47.875579999999999</c:v>
                </c:pt>
                <c:pt idx="2">
                  <c:v>47.387450000000001</c:v>
                </c:pt>
                <c:pt idx="3">
                  <c:v>44.69679</c:v>
                </c:pt>
                <c:pt idx="4">
                  <c:v>48.898589999999999</c:v>
                </c:pt>
                <c:pt idx="5">
                  <c:v>47.074129999999997</c:v>
                </c:pt>
                <c:pt idx="8">
                  <c:v>45.975520000000003</c:v>
                </c:pt>
                <c:pt idx="9">
                  <c:v>45.565730000000002</c:v>
                </c:pt>
                <c:pt idx="10">
                  <c:v>44.1</c:v>
                </c:pt>
                <c:pt idx="11">
                  <c:v>44.201459999999997</c:v>
                </c:pt>
                <c:pt idx="13">
                  <c:v>44.076430000000002</c:v>
                </c:pt>
                <c:pt idx="14">
                  <c:v>45.02129</c:v>
                </c:pt>
                <c:pt idx="15">
                  <c:v>43.434480000000001</c:v>
                </c:pt>
                <c:pt idx="16">
                  <c:v>42.611969999999999</c:v>
                </c:pt>
                <c:pt idx="17">
                  <c:v>41.624169999999999</c:v>
                </c:pt>
                <c:pt idx="18">
                  <c:v>42.646160000000002</c:v>
                </c:pt>
                <c:pt idx="19">
                  <c:v>43.2408</c:v>
                </c:pt>
                <c:pt idx="20">
                  <c:v>42.58352</c:v>
                </c:pt>
                <c:pt idx="21">
                  <c:v>39.27234</c:v>
                </c:pt>
                <c:pt idx="22">
                  <c:v>41.900970000000001</c:v>
                </c:pt>
                <c:pt idx="23">
                  <c:v>39.180320000000002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9-465C-815E-AC2DCC1C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4303232"/>
        <c:axId val="1751118096"/>
      </c:barChart>
      <c:catAx>
        <c:axId val="25430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51118096"/>
        <c:crosses val="autoZero"/>
        <c:auto val="1"/>
        <c:lblAlgn val="ctr"/>
        <c:lblOffset val="100"/>
        <c:noMultiLvlLbl val="0"/>
      </c:catAx>
      <c:valAx>
        <c:axId val="1751118096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430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č. 2'!$C$4:$C$16</c:f>
              <c:strCache>
                <c:ptCount val="13"/>
                <c:pt idx="0">
                  <c:v>občianska náuka</c:v>
                </c:pt>
                <c:pt idx="1">
                  <c:v>chémia</c:v>
                </c:pt>
                <c:pt idx="2">
                  <c:v>fyzika</c:v>
                </c:pt>
                <c:pt idx="3">
                  <c:v>matematika</c:v>
                </c:pt>
                <c:pt idx="4">
                  <c:v>etická výchova</c:v>
                </c:pt>
                <c:pt idx="5">
                  <c:v>slovenský jazyk a lit.</c:v>
                </c:pt>
                <c:pt idx="6">
                  <c:v>dejepis</c:v>
                </c:pt>
                <c:pt idx="7">
                  <c:v>telesná a športová vých.</c:v>
                </c:pt>
                <c:pt idx="8">
                  <c:v>geografia</c:v>
                </c:pt>
                <c:pt idx="9">
                  <c:v>biológia</c:v>
                </c:pt>
                <c:pt idx="10">
                  <c:v>informatika</c:v>
                </c:pt>
                <c:pt idx="11">
                  <c:v>nemecký jazyk</c:v>
                </c:pt>
                <c:pt idx="12">
                  <c:v>anglický jazyk</c:v>
                </c:pt>
              </c:strCache>
            </c:strRef>
          </c:cat>
          <c:val>
            <c:numRef>
              <c:f>'graf č. 2'!$D$4:$D$16</c:f>
            </c:numRef>
          </c:val>
          <c:extLst>
            <c:ext xmlns:c16="http://schemas.microsoft.com/office/drawing/2014/chart" uri="{C3380CC4-5D6E-409C-BE32-E72D297353CC}">
              <c16:uniqueId val="{00000000-2E14-814C-A75D-C3769635C5C0}"/>
            </c:ext>
          </c:extLst>
        </c:ser>
        <c:ser>
          <c:idx val="1"/>
          <c:order val="1"/>
          <c:tx>
            <c:strRef>
              <c:f>'graf č. 2'!$E$3</c:f>
              <c:strCache>
                <c:ptCount val="1"/>
                <c:pt idx="0">
                  <c:v>ZŠ 2.stupeň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č. 2'!$C$4:$C$16</c:f>
              <c:strCache>
                <c:ptCount val="13"/>
                <c:pt idx="0">
                  <c:v>občianska náuka</c:v>
                </c:pt>
                <c:pt idx="1">
                  <c:v>chémia</c:v>
                </c:pt>
                <c:pt idx="2">
                  <c:v>fyzika</c:v>
                </c:pt>
                <c:pt idx="3">
                  <c:v>matematika</c:v>
                </c:pt>
                <c:pt idx="4">
                  <c:v>etická výchova</c:v>
                </c:pt>
                <c:pt idx="5">
                  <c:v>slovenský jazyk a lit.</c:v>
                </c:pt>
                <c:pt idx="6">
                  <c:v>dejepis</c:v>
                </c:pt>
                <c:pt idx="7">
                  <c:v>telesná a športová vých.</c:v>
                </c:pt>
                <c:pt idx="8">
                  <c:v>geografia</c:v>
                </c:pt>
                <c:pt idx="9">
                  <c:v>biológia</c:v>
                </c:pt>
                <c:pt idx="10">
                  <c:v>informatika</c:v>
                </c:pt>
                <c:pt idx="11">
                  <c:v>nemecký jazyk</c:v>
                </c:pt>
                <c:pt idx="12">
                  <c:v>anglický jazyk</c:v>
                </c:pt>
              </c:strCache>
            </c:strRef>
          </c:cat>
          <c:val>
            <c:numRef>
              <c:f>'graf č. 2'!$E$4:$E$16</c:f>
              <c:numCache>
                <c:formatCode>0%</c:formatCode>
                <c:ptCount val="13"/>
                <c:pt idx="0">
                  <c:v>0.19650529999999999</c:v>
                </c:pt>
                <c:pt idx="1">
                  <c:v>0.19285389999999999</c:v>
                </c:pt>
                <c:pt idx="2">
                  <c:v>0.25068220000000002</c:v>
                </c:pt>
                <c:pt idx="3">
                  <c:v>0.24132039999999999</c:v>
                </c:pt>
                <c:pt idx="4">
                  <c:v>0.2024977</c:v>
                </c:pt>
                <c:pt idx="5">
                  <c:v>0.1790496</c:v>
                </c:pt>
                <c:pt idx="6">
                  <c:v>0.15936139999999999</c:v>
                </c:pt>
                <c:pt idx="7">
                  <c:v>0.16277160000000002</c:v>
                </c:pt>
                <c:pt idx="8">
                  <c:v>0.18176239999999999</c:v>
                </c:pt>
                <c:pt idx="9">
                  <c:v>0.13008359999999999</c:v>
                </c:pt>
                <c:pt idx="10">
                  <c:v>0.15043480000000001</c:v>
                </c:pt>
                <c:pt idx="11">
                  <c:v>0.14877099999999999</c:v>
                </c:pt>
                <c:pt idx="12">
                  <c:v>9.0988100000000002E-2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4-814C-A75D-C3769635C5C0}"/>
            </c:ext>
          </c:extLst>
        </c:ser>
        <c:ser>
          <c:idx val="2"/>
          <c:order val="2"/>
          <c:tx>
            <c:strRef>
              <c:f>'graf č. 2'!$F$3</c:f>
              <c:strCache>
                <c:ptCount val="1"/>
                <c:pt idx="0">
                  <c:v>Gymnázium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č. 2'!$C$4:$C$16</c:f>
              <c:strCache>
                <c:ptCount val="13"/>
                <c:pt idx="0">
                  <c:v>občianska náuka</c:v>
                </c:pt>
                <c:pt idx="1">
                  <c:v>chémia</c:v>
                </c:pt>
                <c:pt idx="2">
                  <c:v>fyzika</c:v>
                </c:pt>
                <c:pt idx="3">
                  <c:v>matematika</c:v>
                </c:pt>
                <c:pt idx="4">
                  <c:v>etická výchova</c:v>
                </c:pt>
                <c:pt idx="5">
                  <c:v>slovenský jazyk a lit.</c:v>
                </c:pt>
                <c:pt idx="6">
                  <c:v>dejepis</c:v>
                </c:pt>
                <c:pt idx="7">
                  <c:v>telesná a športová vých.</c:v>
                </c:pt>
                <c:pt idx="8">
                  <c:v>geografia</c:v>
                </c:pt>
                <c:pt idx="9">
                  <c:v>biológia</c:v>
                </c:pt>
                <c:pt idx="10">
                  <c:v>informatika</c:v>
                </c:pt>
                <c:pt idx="11">
                  <c:v>nemecký jazyk</c:v>
                </c:pt>
                <c:pt idx="12">
                  <c:v>anglický jazyk</c:v>
                </c:pt>
              </c:strCache>
            </c:strRef>
          </c:cat>
          <c:val>
            <c:numRef>
              <c:f>'graf č. 2'!$F$4:$F$16</c:f>
              <c:numCache>
                <c:formatCode>0%</c:formatCode>
                <c:ptCount val="13"/>
                <c:pt idx="0">
                  <c:v>0.18315789999999998</c:v>
                </c:pt>
                <c:pt idx="1">
                  <c:v>0.19845859999999999</c:v>
                </c:pt>
                <c:pt idx="2">
                  <c:v>0.30891089999999999</c:v>
                </c:pt>
                <c:pt idx="3">
                  <c:v>0.25701940000000001</c:v>
                </c:pt>
                <c:pt idx="4">
                  <c:v>0.2406877</c:v>
                </c:pt>
                <c:pt idx="5">
                  <c:v>0.18963340000000001</c:v>
                </c:pt>
                <c:pt idx="6">
                  <c:v>0.1516245</c:v>
                </c:pt>
                <c:pt idx="7">
                  <c:v>0.23430319999999999</c:v>
                </c:pt>
                <c:pt idx="8">
                  <c:v>0.1283186</c:v>
                </c:pt>
                <c:pt idx="9">
                  <c:v>0.1246201</c:v>
                </c:pt>
                <c:pt idx="10">
                  <c:v>0.2083334</c:v>
                </c:pt>
                <c:pt idx="11">
                  <c:v>0.1907131</c:v>
                </c:pt>
                <c:pt idx="12">
                  <c:v>0.10850889999999999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4-814C-A75D-C3769635C5C0}"/>
            </c:ext>
          </c:extLst>
        </c:ser>
        <c:ser>
          <c:idx val="3"/>
          <c:order val="3"/>
          <c:tx>
            <c:strRef>
              <c:f>'graf č. 2'!$G$3</c:f>
              <c:strCache>
                <c:ptCount val="1"/>
                <c:pt idx="0">
                  <c:v>SOŠ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č. 2'!$C$4:$C$16</c:f>
              <c:strCache>
                <c:ptCount val="13"/>
                <c:pt idx="0">
                  <c:v>občianska náuka</c:v>
                </c:pt>
                <c:pt idx="1">
                  <c:v>chémia</c:v>
                </c:pt>
                <c:pt idx="2">
                  <c:v>fyzika</c:v>
                </c:pt>
                <c:pt idx="3">
                  <c:v>matematika</c:v>
                </c:pt>
                <c:pt idx="4">
                  <c:v>etická výchova</c:v>
                </c:pt>
                <c:pt idx="5">
                  <c:v>slovenský jazyk a lit.</c:v>
                </c:pt>
                <c:pt idx="6">
                  <c:v>dejepis</c:v>
                </c:pt>
                <c:pt idx="7">
                  <c:v>telesná a športová vých.</c:v>
                </c:pt>
                <c:pt idx="8">
                  <c:v>geografia</c:v>
                </c:pt>
                <c:pt idx="9">
                  <c:v>biológia</c:v>
                </c:pt>
                <c:pt idx="10">
                  <c:v>informatika</c:v>
                </c:pt>
                <c:pt idx="11">
                  <c:v>nemecký jazyk</c:v>
                </c:pt>
                <c:pt idx="12">
                  <c:v>anglický jazyk</c:v>
                </c:pt>
              </c:strCache>
            </c:strRef>
          </c:cat>
          <c:val>
            <c:numRef>
              <c:f>'graf č. 2'!$G$4:$G$16</c:f>
              <c:numCache>
                <c:formatCode>0%</c:formatCode>
                <c:ptCount val="13"/>
                <c:pt idx="0">
                  <c:v>0.32650610000000002</c:v>
                </c:pt>
                <c:pt idx="1">
                  <c:v>0.33916079999999998</c:v>
                </c:pt>
                <c:pt idx="2">
                  <c:v>0.44559590000000004</c:v>
                </c:pt>
                <c:pt idx="3">
                  <c:v>0.36880930000000001</c:v>
                </c:pt>
                <c:pt idx="4">
                  <c:v>0.34684690000000001</c:v>
                </c:pt>
                <c:pt idx="5">
                  <c:v>0.28202919999999998</c:v>
                </c:pt>
                <c:pt idx="6">
                  <c:v>0.2399232</c:v>
                </c:pt>
                <c:pt idx="7">
                  <c:v>0.30855850000000001</c:v>
                </c:pt>
                <c:pt idx="8">
                  <c:v>0.2</c:v>
                </c:pt>
                <c:pt idx="9">
                  <c:v>0.1838235</c:v>
                </c:pt>
                <c:pt idx="10">
                  <c:v>0.26301730000000001</c:v>
                </c:pt>
                <c:pt idx="11">
                  <c:v>0.24197000000000002</c:v>
                </c:pt>
                <c:pt idx="12">
                  <c:v>0.15676029999999999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4-814C-A75D-C3769635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7850095"/>
        <c:axId val="1971533903"/>
      </c:barChart>
      <c:catAx>
        <c:axId val="1967850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71533903"/>
        <c:crosses val="autoZero"/>
        <c:auto val="1"/>
        <c:lblAlgn val="ctr"/>
        <c:lblOffset val="100"/>
        <c:noMultiLvlLbl val="0"/>
      </c:catAx>
      <c:valAx>
        <c:axId val="197153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67850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3'!$B$3</c:f>
              <c:strCache>
                <c:ptCount val="1"/>
                <c:pt idx="0">
                  <c:v>krajské mesto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č. 3'!$A$4:$A$11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'graf č. 3'!$B$4:$B$11</c:f>
              <c:numCache>
                <c:formatCode>0.0</c:formatCode>
                <c:ptCount val="8"/>
                <c:pt idx="0">
                  <c:v>43.502740000000003</c:v>
                </c:pt>
                <c:pt idx="1">
                  <c:v>44.862549999999999</c:v>
                </c:pt>
                <c:pt idx="2">
                  <c:v>46.146039999999999</c:v>
                </c:pt>
                <c:pt idx="3">
                  <c:v>44.631360000000001</c:v>
                </c:pt>
                <c:pt idx="4">
                  <c:v>44.011490000000002</c:v>
                </c:pt>
                <c:pt idx="5">
                  <c:v>45.10801</c:v>
                </c:pt>
                <c:pt idx="6">
                  <c:v>45.086080000000003</c:v>
                </c:pt>
                <c:pt idx="7">
                  <c:v>45.109760000000001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D-1049-AC19-C402D0F266C1}"/>
            </c:ext>
          </c:extLst>
        </c:ser>
        <c:ser>
          <c:idx val="1"/>
          <c:order val="1"/>
          <c:tx>
            <c:strRef>
              <c:f>'graf č. 3'!$C$3</c:f>
              <c:strCache>
                <c:ptCount val="1"/>
                <c:pt idx="0">
                  <c:v>ostatné mestá a obce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č. 3'!$A$4:$A$11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'graf č. 3'!$C$4:$C$11</c:f>
              <c:numCache>
                <c:formatCode>0.0</c:formatCode>
                <c:ptCount val="8"/>
                <c:pt idx="0">
                  <c:v>45.317880000000002</c:v>
                </c:pt>
                <c:pt idx="1">
                  <c:v>45.776069999999997</c:v>
                </c:pt>
                <c:pt idx="2">
                  <c:v>46.170569999999998</c:v>
                </c:pt>
                <c:pt idx="3">
                  <c:v>45.824550000000002</c:v>
                </c:pt>
                <c:pt idx="4">
                  <c:v>45.652279999999998</c:v>
                </c:pt>
                <c:pt idx="5">
                  <c:v>46.520960000000002</c:v>
                </c:pt>
                <c:pt idx="6">
                  <c:v>45.499020000000002</c:v>
                </c:pt>
                <c:pt idx="7">
                  <c:v>45.585650000000001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3D-1049-AC19-C402D0F26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7698719"/>
        <c:axId val="1971970943"/>
      </c:barChart>
      <c:catAx>
        <c:axId val="196769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71970943"/>
        <c:crosses val="autoZero"/>
        <c:auto val="1"/>
        <c:lblAlgn val="ctr"/>
        <c:lblOffset val="100"/>
        <c:noMultiLvlLbl val="0"/>
      </c:catAx>
      <c:valAx>
        <c:axId val="197197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676987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646746</xdr:colOff>
      <xdr:row>2</xdr:row>
      <xdr:rowOff>93346</xdr:rowOff>
    </xdr:from>
    <xdr:to>
      <xdr:col>14</xdr:col>
      <xdr:colOff>411955</xdr:colOff>
      <xdr:row>25</xdr:row>
      <xdr:rowOff>48100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3C15C2A9-023F-4859-8058-1FA6BEA4F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336550</xdr:colOff>
      <xdr:row>3</xdr:row>
      <xdr:rowOff>171450</xdr:rowOff>
    </xdr:from>
    <xdr:to>
      <xdr:col>15</xdr:col>
      <xdr:colOff>196850</xdr:colOff>
      <xdr:row>18</xdr:row>
      <xdr:rowOff>57150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5CFB0EA-D54F-E9C4-253B-3D3C7FC81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0</xdr:rowOff>
    </xdr:from>
    <xdr:to>
      <xdr:col>11</xdr:col>
      <xdr:colOff>527050</xdr:colOff>
      <xdr:row>23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7933DEC-88B4-84D2-D66D-C31D24E68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TEMP/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Q_IS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Q_IS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rod%20levels%20manufactu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APPLIC/UOE/IND98/FIN95/F1_TIM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APPLIC/UOE/IND98/FIN95/FG_56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APPLIC/UOE/IND98/FIN95/FG_12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sap4/edu/Applic/UOE/Ind2009/C3_TREND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APPLIC/UOE/IND98/FIN95/F1_A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APPLIC/UOE/IND98/FIN95/F11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APPLIC/UOE/IND97/FIN94/F11_A9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APPLIC/UOE/IND98/FIN95/F12_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S5/sdataELS/APPLIC/UOE/IND98/FIN95/F13_A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IONAL%20DATABASE\Database%20update\2013%20input%20file\From%20other%20sources\JPN_VEH_THEF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R1/Chapuis_C$/Growth/GrowthDo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NXA01A2008%20(version%20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ublications/PISA%202000%20Initial%20Report%20-%20Knowledge%20and%20Skills%20for%20Life/PISA%20Final%20Charts%20in%20Excel/Chapter%205/Da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vek_predmety_2022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2.6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60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Austria</v>
          </cell>
          <cell r="B3">
            <v>283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648.5</v>
          </cell>
          <cell r="M3">
            <v>0</v>
          </cell>
          <cell r="N3">
            <v>201.1</v>
          </cell>
          <cell r="O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3280</v>
          </cell>
          <cell r="H5">
            <v>0</v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2299</v>
          </cell>
          <cell r="E6">
            <v>120.2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1046</v>
          </cell>
          <cell r="E7">
            <v>0</v>
          </cell>
          <cell r="F7">
            <v>172</v>
          </cell>
          <cell r="G7">
            <v>0</v>
          </cell>
          <cell r="H7">
            <v>0</v>
          </cell>
          <cell r="I7">
            <v>0</v>
          </cell>
          <cell r="J7">
            <v>221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France</v>
          </cell>
          <cell r="B8">
            <v>0</v>
          </cell>
          <cell r="C8">
            <v>0</v>
          </cell>
          <cell r="D8">
            <v>3179</v>
          </cell>
          <cell r="E8">
            <v>0</v>
          </cell>
          <cell r="F8">
            <v>0</v>
          </cell>
          <cell r="G8">
            <v>1155</v>
          </cell>
          <cell r="H8">
            <v>0</v>
          </cell>
          <cell r="I8">
            <v>1216</v>
          </cell>
          <cell r="J8">
            <v>5824</v>
          </cell>
          <cell r="K8">
            <v>0</v>
          </cell>
          <cell r="L8">
            <v>3421</v>
          </cell>
          <cell r="M8">
            <v>996</v>
          </cell>
          <cell r="N8">
            <v>69</v>
          </cell>
          <cell r="O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161.517809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Ireland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7.4</v>
          </cell>
          <cell r="M10">
            <v>0</v>
          </cell>
          <cell r="N10">
            <v>1.4</v>
          </cell>
          <cell r="O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2.2639999999999998</v>
          </cell>
          <cell r="E11">
            <v>68.296000000000006</v>
          </cell>
          <cell r="F11">
            <v>0</v>
          </cell>
          <cell r="G11">
            <v>130.87899999999999</v>
          </cell>
          <cell r="H11">
            <v>0</v>
          </cell>
          <cell r="I11">
            <v>0</v>
          </cell>
          <cell r="J11">
            <v>2.1139999999999999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28973.3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5212</v>
          </cell>
          <cell r="E13">
            <v>7512</v>
          </cell>
          <cell r="F13">
            <v>0</v>
          </cell>
          <cell r="G13">
            <v>2290</v>
          </cell>
          <cell r="H13">
            <v>0</v>
          </cell>
          <cell r="I13">
            <v>0</v>
          </cell>
          <cell r="J13">
            <v>0</v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191.2</v>
          </cell>
          <cell r="E14">
            <v>6.2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United Kingdom</v>
          </cell>
          <cell r="B15">
            <v>0</v>
          </cell>
          <cell r="C15">
            <v>193.4</v>
          </cell>
          <cell r="D15">
            <v>232.2</v>
          </cell>
          <cell r="E15">
            <v>0</v>
          </cell>
          <cell r="F15">
            <v>11.6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 refreshError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 predmetov"/>
      <sheetName val="odborne - ciselnik"/>
      <sheetName val="vsetky druhy skol"/>
      <sheetName val="do clanku"/>
      <sheetName val="sumar-ZS1"/>
      <sheetName val="velkost obce"/>
      <sheetName val="sumar-ZS2"/>
      <sheetName val="sumar-GYM"/>
      <sheetName val="sumar SS oddelene"/>
      <sheetName val="porovnanie-doch"/>
    </sheetNames>
    <sheetDataSet>
      <sheetData sheetId="0"/>
      <sheetData sheetId="1"/>
      <sheetData sheetId="2"/>
      <sheetData sheetId="3"/>
      <sheetData sheetId="4">
        <row r="2">
          <cell r="A2">
            <v>7808</v>
          </cell>
          <cell r="B2" t="str">
            <v>7808. informatika</v>
          </cell>
          <cell r="C2">
            <v>9695</v>
          </cell>
          <cell r="D2">
            <v>5073</v>
          </cell>
          <cell r="E2">
            <v>45.539520000000003</v>
          </cell>
          <cell r="F2">
            <v>9.7772499999999998E-2</v>
          </cell>
          <cell r="G2">
            <v>0.72580330000000004</v>
          </cell>
          <cell r="H2">
            <v>0.15414939999999999</v>
          </cell>
          <cell r="I2">
            <v>2.2274800000000001E-2</v>
          </cell>
          <cell r="J2">
            <v>0.1764242</v>
          </cell>
        </row>
        <row r="3">
          <cell r="A3">
            <v>7809</v>
          </cell>
          <cell r="B3" t="str">
            <v>7809. matematika</v>
          </cell>
          <cell r="C3">
            <v>62780</v>
          </cell>
          <cell r="D3">
            <v>13566</v>
          </cell>
          <cell r="E3">
            <v>46.393560000000001</v>
          </cell>
          <cell r="F3">
            <v>8.2633100000000001E-2</v>
          </cell>
          <cell r="G3">
            <v>0.72254160000000001</v>
          </cell>
          <cell r="H3">
            <v>0.16880439999999999</v>
          </cell>
          <cell r="I3">
            <v>2.60209E-2</v>
          </cell>
          <cell r="J3">
            <v>0.19482529999999998</v>
          </cell>
        </row>
        <row r="4">
          <cell r="A4">
            <v>7828</v>
          </cell>
          <cell r="B4" t="str">
            <v>7828. slovenský jaz</v>
          </cell>
          <cell r="C4">
            <v>112481</v>
          </cell>
          <cell r="D4">
            <v>13782</v>
          </cell>
          <cell r="E4">
            <v>46.406979999999997</v>
          </cell>
          <cell r="F4">
            <v>8.2208699999999996E-2</v>
          </cell>
          <cell r="G4">
            <v>0.72246410000000005</v>
          </cell>
          <cell r="H4">
            <v>0.16840810000000001</v>
          </cell>
          <cell r="I4">
            <v>2.6919200000000001E-2</v>
          </cell>
          <cell r="J4">
            <v>0.19532730000000001</v>
          </cell>
        </row>
        <row r="5">
          <cell r="A5">
            <v>7866</v>
          </cell>
          <cell r="B5" t="str">
            <v>7866. etická výchov</v>
          </cell>
          <cell r="C5">
            <v>5246</v>
          </cell>
          <cell r="D5">
            <v>4065</v>
          </cell>
          <cell r="E5">
            <v>47.046990000000001</v>
          </cell>
          <cell r="F5">
            <v>9.2742900000000003E-2</v>
          </cell>
          <cell r="G5">
            <v>0.66223860000000001</v>
          </cell>
          <cell r="H5">
            <v>0.2132841</v>
          </cell>
          <cell r="I5">
            <v>3.17343E-2</v>
          </cell>
          <cell r="J5">
            <v>0.2450184</v>
          </cell>
        </row>
        <row r="6">
          <cell r="A6">
            <v>7867</v>
          </cell>
          <cell r="B6" t="str">
            <v>7867. hudobná výcho</v>
          </cell>
          <cell r="C6">
            <v>13600</v>
          </cell>
          <cell r="D6">
            <v>10109</v>
          </cell>
          <cell r="E6">
            <v>45.979329999999997</v>
          </cell>
          <cell r="F6">
            <v>9.3975699999999995E-2</v>
          </cell>
          <cell r="G6">
            <v>0.71124739999999997</v>
          </cell>
          <cell r="H6">
            <v>0.16697989999999999</v>
          </cell>
          <cell r="I6">
            <v>2.7796999999999999E-2</v>
          </cell>
          <cell r="J6">
            <v>0.19477689999999998</v>
          </cell>
        </row>
        <row r="7">
          <cell r="A7">
            <v>7870</v>
          </cell>
          <cell r="B7" t="str">
            <v>7870. náboženská vý</v>
          </cell>
          <cell r="C7">
            <v>10869</v>
          </cell>
          <cell r="D7">
            <v>2607</v>
          </cell>
          <cell r="E7">
            <v>46.196779999999997</v>
          </cell>
          <cell r="F7">
            <v>4.7180699999999999E-2</v>
          </cell>
          <cell r="G7">
            <v>0.79363249999999996</v>
          </cell>
          <cell r="H7">
            <v>0.1238972</v>
          </cell>
          <cell r="I7">
            <v>3.5289599999999997E-2</v>
          </cell>
          <cell r="J7">
            <v>0.15918679999999999</v>
          </cell>
        </row>
        <row r="8">
          <cell r="A8">
            <v>7873</v>
          </cell>
          <cell r="B8" t="str">
            <v>7873. telesná a špo</v>
          </cell>
          <cell r="C8">
            <v>28288</v>
          </cell>
          <cell r="D8">
            <v>10762</v>
          </cell>
          <cell r="E8">
            <v>45.45373</v>
          </cell>
          <cell r="F8">
            <v>0.103977</v>
          </cell>
          <cell r="G8">
            <v>0.71622379999999997</v>
          </cell>
          <cell r="H8">
            <v>0.1545252</v>
          </cell>
          <cell r="I8">
            <v>2.5274100000000001E-2</v>
          </cell>
          <cell r="J8">
            <v>0.1797993</v>
          </cell>
        </row>
        <row r="9">
          <cell r="A9">
            <v>7875</v>
          </cell>
          <cell r="B9" t="str">
            <v>7875. výtvarná vých</v>
          </cell>
          <cell r="C9">
            <v>20615</v>
          </cell>
          <cell r="D9">
            <v>11657</v>
          </cell>
          <cell r="E9">
            <v>46.10577</v>
          </cell>
          <cell r="F9">
            <v>9.16188E-2</v>
          </cell>
          <cell r="G9">
            <v>0.71107489999999995</v>
          </cell>
          <cell r="H9">
            <v>0.17114180000000001</v>
          </cell>
          <cell r="I9">
            <v>2.61645E-2</v>
          </cell>
          <cell r="J9">
            <v>0.19730630000000002</v>
          </cell>
        </row>
        <row r="10">
          <cell r="A10">
            <v>8001</v>
          </cell>
          <cell r="B10" t="str">
            <v>8001. jazyk národno</v>
          </cell>
          <cell r="C10">
            <v>6913</v>
          </cell>
          <cell r="D10">
            <v>1013</v>
          </cell>
          <cell r="E10">
            <v>47.061199999999999</v>
          </cell>
          <cell r="F10">
            <v>5.9229999999999998E-2</v>
          </cell>
          <cell r="G10">
            <v>0.73050349999999997</v>
          </cell>
          <cell r="H10">
            <v>0.1796644</v>
          </cell>
          <cell r="I10">
            <v>3.06022E-2</v>
          </cell>
          <cell r="J10">
            <v>0.2102666</v>
          </cell>
        </row>
        <row r="11">
          <cell r="A11">
            <v>8002</v>
          </cell>
          <cell r="B11" t="str">
            <v>8002. anglický jazy</v>
          </cell>
          <cell r="C11">
            <v>32224</v>
          </cell>
          <cell r="D11">
            <v>6131</v>
          </cell>
          <cell r="E11">
            <v>44.198169999999998</v>
          </cell>
          <cell r="F11">
            <v>9.9983699999999995E-2</v>
          </cell>
          <cell r="G11">
            <v>0.78388519999999995</v>
          </cell>
          <cell r="H11">
            <v>0.103572</v>
          </cell>
          <cell r="I11">
            <v>1.25591E-2</v>
          </cell>
          <cell r="J11">
            <v>0.1161311</v>
          </cell>
        </row>
        <row r="12">
          <cell r="A12">
            <v>8003</v>
          </cell>
          <cell r="B12" t="str">
            <v>8003. nemecký jazyk</v>
          </cell>
          <cell r="C12">
            <v>458</v>
          </cell>
          <cell r="D12">
            <v>77</v>
          </cell>
          <cell r="E12">
            <v>44.974029999999999</v>
          </cell>
          <cell r="F12">
            <v>6.4935099999999996E-2</v>
          </cell>
          <cell r="G12">
            <v>0.74025969999999996</v>
          </cell>
          <cell r="H12">
            <v>0.15584419999999999</v>
          </cell>
          <cell r="I12">
            <v>3.8961000000000003E-2</v>
          </cell>
          <cell r="J12">
            <v>0.19480519999999998</v>
          </cell>
        </row>
        <row r="13">
          <cell r="A13">
            <v>8007</v>
          </cell>
          <cell r="B13" t="str">
            <v>8007. ruský jazyk</v>
          </cell>
          <cell r="C13">
            <v>77</v>
          </cell>
          <cell r="D13">
            <v>17</v>
          </cell>
          <cell r="E13">
            <v>51.058819999999997</v>
          </cell>
          <cell r="F13">
            <v>0</v>
          </cell>
          <cell r="G13">
            <v>0.58823530000000002</v>
          </cell>
          <cell r="H13">
            <v>0.41176469999999998</v>
          </cell>
          <cell r="I13">
            <v>0</v>
          </cell>
          <cell r="J13">
            <v>0.41176469999999998</v>
          </cell>
        </row>
        <row r="14">
          <cell r="A14">
            <v>8008</v>
          </cell>
          <cell r="B14" t="str">
            <v>8008. iný cudzí jaz</v>
          </cell>
          <cell r="C14">
            <v>51</v>
          </cell>
          <cell r="D14">
            <v>15</v>
          </cell>
          <cell r="E14">
            <v>41.2</v>
          </cell>
          <cell r="F14">
            <v>0.26666669999999998</v>
          </cell>
          <cell r="G14">
            <v>0.6</v>
          </cell>
          <cell r="H14">
            <v>0.13333329999999999</v>
          </cell>
          <cell r="I14">
            <v>0</v>
          </cell>
          <cell r="J14">
            <v>0.13333329999999999</v>
          </cell>
        </row>
        <row r="15">
          <cell r="A15">
            <v>8009</v>
          </cell>
          <cell r="B15" t="str">
            <v>8009. prírodoveda</v>
          </cell>
          <cell r="C15">
            <v>10605</v>
          </cell>
          <cell r="D15">
            <v>5736</v>
          </cell>
          <cell r="E15">
            <v>46.375169999999997</v>
          </cell>
          <cell r="F15">
            <v>8.5774100000000006E-2</v>
          </cell>
          <cell r="G15">
            <v>0.71443509999999999</v>
          </cell>
          <cell r="H15">
            <v>0.1703278</v>
          </cell>
          <cell r="I15">
            <v>2.9463E-2</v>
          </cell>
          <cell r="J15">
            <v>0.19979079999999999</v>
          </cell>
        </row>
        <row r="16">
          <cell r="A16">
            <v>8010</v>
          </cell>
          <cell r="B16" t="str">
            <v>8010. vlastiveda</v>
          </cell>
          <cell r="C16">
            <v>10292</v>
          </cell>
          <cell r="D16">
            <v>5914</v>
          </cell>
          <cell r="E16">
            <v>46.683630000000001</v>
          </cell>
          <cell r="F16">
            <v>8.3530599999999997E-2</v>
          </cell>
          <cell r="G16">
            <v>0.70831920000000004</v>
          </cell>
          <cell r="H16">
            <v>0.17686840000000001</v>
          </cell>
          <cell r="I16">
            <v>3.1281700000000003E-2</v>
          </cell>
          <cell r="J16">
            <v>0.2081501</v>
          </cell>
        </row>
        <row r="17">
          <cell r="A17">
            <v>8013</v>
          </cell>
          <cell r="B17" t="str">
            <v>8013. pracovné vyuč</v>
          </cell>
          <cell r="C17">
            <v>9474</v>
          </cell>
          <cell r="D17">
            <v>6374</v>
          </cell>
          <cell r="E17">
            <v>46.27</v>
          </cell>
          <cell r="F17">
            <v>8.7229399999999999E-2</v>
          </cell>
          <cell r="G17">
            <v>0.70458109999999996</v>
          </cell>
          <cell r="H17">
            <v>0.1791654</v>
          </cell>
          <cell r="I17">
            <v>2.90242E-2</v>
          </cell>
          <cell r="J17">
            <v>0.2081896</v>
          </cell>
        </row>
        <row r="18">
          <cell r="A18">
            <v>8058</v>
          </cell>
          <cell r="B18" t="str">
            <v>8058. prvouka</v>
          </cell>
          <cell r="C18">
            <v>10284</v>
          </cell>
          <cell r="D18">
            <v>6255</v>
          </cell>
          <cell r="E18">
            <v>46.032609999999998</v>
          </cell>
          <cell r="F18">
            <v>8.9528399999999994E-2</v>
          </cell>
          <cell r="G18">
            <v>0.71766589999999997</v>
          </cell>
          <cell r="H18">
            <v>0.1701039</v>
          </cell>
          <cell r="I18">
            <v>2.2701800000000001E-2</v>
          </cell>
          <cell r="J18">
            <v>0.1928057</v>
          </cell>
        </row>
        <row r="19">
          <cell r="A19">
            <v>8083</v>
          </cell>
          <cell r="B19" t="str">
            <v>8083. príprava v šp</v>
          </cell>
          <cell r="C19">
            <v>253</v>
          </cell>
          <cell r="D19">
            <v>43</v>
          </cell>
          <cell r="E19">
            <v>45.418599999999998</v>
          </cell>
          <cell r="F19">
            <v>0.1162791</v>
          </cell>
          <cell r="G19">
            <v>0.67441859999999998</v>
          </cell>
          <cell r="H19">
            <v>0.13953489999999999</v>
          </cell>
          <cell r="I19">
            <v>6.9767399999999993E-2</v>
          </cell>
          <cell r="J19">
            <v>0.2093023</v>
          </cell>
        </row>
        <row r="20">
          <cell r="A20">
            <v>8084</v>
          </cell>
          <cell r="B20" t="str">
            <v>8084. uskutočňovani</v>
          </cell>
          <cell r="C20">
            <v>1710</v>
          </cell>
          <cell r="D20">
            <v>93</v>
          </cell>
          <cell r="E20">
            <v>41.053759999999997</v>
          </cell>
          <cell r="F20">
            <v>0.1182796</v>
          </cell>
          <cell r="G20">
            <v>0.8387097</v>
          </cell>
          <cell r="H20">
            <v>4.3010800000000002E-2</v>
          </cell>
          <cell r="I20">
            <v>0</v>
          </cell>
          <cell r="J20">
            <v>4.3010800000000002E-2</v>
          </cell>
        </row>
        <row r="21">
          <cell r="A21">
            <v>8085</v>
          </cell>
          <cell r="B21" t="str">
            <v>8085. predmet vytvo</v>
          </cell>
          <cell r="C21">
            <v>5821</v>
          </cell>
          <cell r="D21">
            <v>1989</v>
          </cell>
          <cell r="E21">
            <v>45.015590000000003</v>
          </cell>
          <cell r="F21">
            <v>0.10457519999999999</v>
          </cell>
          <cell r="G21">
            <v>0.72699849999999999</v>
          </cell>
          <cell r="H21">
            <v>0.14580190000000001</v>
          </cell>
          <cell r="I21">
            <v>2.2624399999999999E-2</v>
          </cell>
          <cell r="J21">
            <v>0.1684263</v>
          </cell>
        </row>
        <row r="22">
          <cell r="A22">
            <v>8086</v>
          </cell>
          <cell r="B22" t="str">
            <v>8086. predmety špec</v>
          </cell>
          <cell r="C22">
            <v>11295</v>
          </cell>
          <cell r="D22">
            <v>1309</v>
          </cell>
          <cell r="E22">
            <v>44.882350000000002</v>
          </cell>
          <cell r="F22">
            <v>0.10160429999999999</v>
          </cell>
          <cell r="G22">
            <v>0.74178759999999999</v>
          </cell>
          <cell r="H22">
            <v>0.1207028</v>
          </cell>
          <cell r="I22">
            <v>3.5905300000000001E-2</v>
          </cell>
          <cell r="J22">
            <v>0.1566081</v>
          </cell>
        </row>
        <row r="23">
          <cell r="A23">
            <v>8087</v>
          </cell>
          <cell r="B23" t="str">
            <v>8087. predmety prak</v>
          </cell>
          <cell r="C23">
            <v>1</v>
          </cell>
          <cell r="D23">
            <v>1</v>
          </cell>
          <cell r="E23">
            <v>27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</sheetData>
      <sheetData sheetId="5"/>
      <sheetData sheetId="6">
        <row r="2">
          <cell r="A2">
            <v>8007</v>
          </cell>
          <cell r="B2" t="str">
            <v>8007. ruský jazyk</v>
          </cell>
          <cell r="C2">
            <v>5026</v>
          </cell>
          <cell r="D2">
            <v>790</v>
          </cell>
          <cell r="E2">
            <v>51.983539999999998</v>
          </cell>
          <cell r="F2">
            <v>5.9493699999999997E-2</v>
          </cell>
          <cell r="G2">
            <v>0.49620249999999999</v>
          </cell>
          <cell r="H2">
            <v>0.3746835</v>
          </cell>
          <cell r="I2">
            <v>6.9620299999999996E-2</v>
          </cell>
          <cell r="J2">
            <v>0.44430380000000003</v>
          </cell>
        </row>
        <row r="3">
          <cell r="A3">
            <v>8009</v>
          </cell>
          <cell r="B3" t="str">
            <v>8009. prírodoveda</v>
          </cell>
          <cell r="C3">
            <v>17</v>
          </cell>
          <cell r="D3">
            <v>15</v>
          </cell>
          <cell r="E3">
            <v>48.4</v>
          </cell>
          <cell r="F3">
            <v>0</v>
          </cell>
          <cell r="G3">
            <v>0.6</v>
          </cell>
          <cell r="H3">
            <v>0.4</v>
          </cell>
          <cell r="I3">
            <v>0</v>
          </cell>
          <cell r="J3">
            <v>0.4</v>
          </cell>
        </row>
        <row r="4">
          <cell r="A4">
            <v>8058</v>
          </cell>
          <cell r="B4" t="str">
            <v>8058. prvouka</v>
          </cell>
          <cell r="C4">
            <v>21</v>
          </cell>
          <cell r="D4">
            <v>16</v>
          </cell>
          <cell r="E4">
            <v>46.625</v>
          </cell>
          <cell r="F4">
            <v>6.25E-2</v>
          </cell>
          <cell r="G4">
            <v>0.625</v>
          </cell>
          <cell r="H4">
            <v>0.3125</v>
          </cell>
          <cell r="I4">
            <v>0</v>
          </cell>
          <cell r="J4">
            <v>0.3125</v>
          </cell>
        </row>
        <row r="5">
          <cell r="A5">
            <v>7804</v>
          </cell>
          <cell r="B5" t="str">
            <v>7804. fyzika</v>
          </cell>
          <cell r="C5">
            <v>16731</v>
          </cell>
          <cell r="D5">
            <v>2932</v>
          </cell>
          <cell r="E5">
            <v>47.385399999999997</v>
          </cell>
          <cell r="F5">
            <v>6.2414699999999997E-2</v>
          </cell>
          <cell r="G5">
            <v>0.68690309999999999</v>
          </cell>
          <cell r="H5">
            <v>0.19815830000000001</v>
          </cell>
          <cell r="I5">
            <v>5.2523899999999998E-2</v>
          </cell>
          <cell r="J5">
            <v>0.25068220000000002</v>
          </cell>
        </row>
        <row r="6">
          <cell r="A6">
            <v>8010</v>
          </cell>
          <cell r="B6" t="str">
            <v>8010. vlastiveda</v>
          </cell>
          <cell r="C6">
            <v>1231</v>
          </cell>
          <cell r="D6">
            <v>465</v>
          </cell>
          <cell r="E6">
            <v>47.298920000000003</v>
          </cell>
          <cell r="F6">
            <v>5.3763400000000003E-2</v>
          </cell>
          <cell r="G6">
            <v>0.70107529999999996</v>
          </cell>
          <cell r="H6">
            <v>0.21505379999999999</v>
          </cell>
          <cell r="I6">
            <v>3.0107499999999999E-2</v>
          </cell>
          <cell r="J6">
            <v>0.2451613</v>
          </cell>
        </row>
        <row r="7">
          <cell r="A7">
            <v>7809</v>
          </cell>
          <cell r="B7" t="str">
            <v>7809. matematika</v>
          </cell>
          <cell r="C7">
            <v>68069</v>
          </cell>
          <cell r="D7">
            <v>5847</v>
          </cell>
          <cell r="E7">
            <v>47.212249999999997</v>
          </cell>
          <cell r="F7">
            <v>5.6610199999999999E-2</v>
          </cell>
          <cell r="G7">
            <v>0.70206939999999995</v>
          </cell>
          <cell r="H7">
            <v>0.1912092</v>
          </cell>
          <cell r="I7">
            <v>5.0111200000000002E-2</v>
          </cell>
          <cell r="J7">
            <v>0.24132039999999999</v>
          </cell>
        </row>
        <row r="8">
          <cell r="A8">
            <v>8013</v>
          </cell>
          <cell r="B8" t="str">
            <v>8013. pracovné vyučovanie</v>
          </cell>
          <cell r="C8">
            <v>7102</v>
          </cell>
          <cell r="D8">
            <v>1613</v>
          </cell>
          <cell r="E8">
            <v>47.531309999999998</v>
          </cell>
          <cell r="F8">
            <v>4.8977100000000003E-2</v>
          </cell>
          <cell r="G8">
            <v>0.71977679999999999</v>
          </cell>
          <cell r="H8">
            <v>0.19032859999999999</v>
          </cell>
          <cell r="I8">
            <v>4.0917500000000002E-2</v>
          </cell>
          <cell r="J8">
            <v>0.23124609999999998</v>
          </cell>
        </row>
        <row r="9">
          <cell r="A9">
            <v>7898</v>
          </cell>
          <cell r="B9" t="str">
            <v>7898. technika</v>
          </cell>
          <cell r="C9">
            <v>19374</v>
          </cell>
          <cell r="D9">
            <v>4997</v>
          </cell>
          <cell r="E9">
            <v>45.486890000000002</v>
          </cell>
          <cell r="F9">
            <v>9.4456700000000005E-2</v>
          </cell>
          <cell r="G9">
            <v>0.6968181</v>
          </cell>
          <cell r="H9">
            <v>0.1719031</v>
          </cell>
          <cell r="I9">
            <v>3.6822100000000003E-2</v>
          </cell>
          <cell r="J9">
            <v>0.2087252</v>
          </cell>
        </row>
        <row r="10">
          <cell r="A10">
            <v>7866</v>
          </cell>
          <cell r="B10" t="str">
            <v>7866. etická výchova</v>
          </cell>
          <cell r="C10">
            <v>6642</v>
          </cell>
          <cell r="D10">
            <v>3363</v>
          </cell>
          <cell r="E10">
            <v>45.23104</v>
          </cell>
          <cell r="F10">
            <v>0.1052632</v>
          </cell>
          <cell r="G10">
            <v>0.6922391</v>
          </cell>
          <cell r="H10">
            <v>0.16116559999999999</v>
          </cell>
          <cell r="I10">
            <v>4.1332099999999997E-2</v>
          </cell>
          <cell r="J10">
            <v>0.2024977</v>
          </cell>
        </row>
        <row r="11">
          <cell r="A11">
            <v>7875</v>
          </cell>
          <cell r="B11" t="str">
            <v>7875. výtvarná výchova</v>
          </cell>
          <cell r="C11">
            <v>14704</v>
          </cell>
          <cell r="D11">
            <v>5160</v>
          </cell>
          <cell r="E11">
            <v>45.620539999999998</v>
          </cell>
          <cell r="F11">
            <v>8.9922500000000002E-2</v>
          </cell>
          <cell r="G11">
            <v>0.71337209999999995</v>
          </cell>
          <cell r="H11">
            <v>0.16375970000000001</v>
          </cell>
          <cell r="I11">
            <v>3.2945700000000001E-2</v>
          </cell>
          <cell r="J11">
            <v>0.1967054</v>
          </cell>
        </row>
        <row r="12">
          <cell r="A12">
            <v>8011</v>
          </cell>
          <cell r="B12" t="str">
            <v>8011. občianska náuka</v>
          </cell>
          <cell r="C12">
            <v>10645</v>
          </cell>
          <cell r="D12">
            <v>3720</v>
          </cell>
          <cell r="E12">
            <v>44.868279999999999</v>
          </cell>
          <cell r="F12">
            <v>9.9462400000000006E-2</v>
          </cell>
          <cell r="G12">
            <v>0.70403230000000006</v>
          </cell>
          <cell r="H12">
            <v>0.15833330000000001</v>
          </cell>
          <cell r="I12">
            <v>3.8171999999999998E-2</v>
          </cell>
          <cell r="J12">
            <v>0.19650529999999999</v>
          </cell>
        </row>
        <row r="13">
          <cell r="A13">
            <v>7807</v>
          </cell>
          <cell r="B13" t="str">
            <v>7807. chémia</v>
          </cell>
          <cell r="C13">
            <v>13809</v>
          </cell>
          <cell r="D13">
            <v>2183</v>
          </cell>
          <cell r="E13">
            <v>45.569859999999998</v>
          </cell>
          <cell r="F13">
            <v>9.57398E-2</v>
          </cell>
          <cell r="G13">
            <v>0.71140630000000005</v>
          </cell>
          <cell r="H13">
            <v>0.1511681</v>
          </cell>
          <cell r="I13">
            <v>4.1685800000000002E-2</v>
          </cell>
          <cell r="J13">
            <v>0.19285389999999999</v>
          </cell>
        </row>
        <row r="14">
          <cell r="A14">
            <v>7867</v>
          </cell>
          <cell r="B14" t="str">
            <v>7867. hudobná výchova</v>
          </cell>
          <cell r="C14">
            <v>11419</v>
          </cell>
          <cell r="D14">
            <v>4248</v>
          </cell>
          <cell r="E14">
            <v>45.377589999999998</v>
          </cell>
          <cell r="F14">
            <v>9.7693000000000002E-2</v>
          </cell>
          <cell r="G14">
            <v>0.71209979999999995</v>
          </cell>
          <cell r="H14">
            <v>0.15701509999999999</v>
          </cell>
          <cell r="I14">
            <v>3.3192100000000002E-2</v>
          </cell>
          <cell r="J14">
            <v>0.19020719999999999</v>
          </cell>
        </row>
        <row r="15">
          <cell r="A15">
            <v>8086</v>
          </cell>
          <cell r="B15" t="str">
            <v>8086. predmety špeciálnopedagogickej po</v>
          </cell>
          <cell r="C15">
            <v>9670</v>
          </cell>
          <cell r="D15">
            <v>1165</v>
          </cell>
          <cell r="E15">
            <v>46.152790000000003</v>
          </cell>
          <cell r="F15">
            <v>7.2961399999999996E-2</v>
          </cell>
          <cell r="G15">
            <v>0.73991419999999997</v>
          </cell>
          <cell r="H15">
            <v>0.15450639999999999</v>
          </cell>
          <cell r="I15">
            <v>3.2618000000000001E-2</v>
          </cell>
          <cell r="J15">
            <v>0.1871244</v>
          </cell>
        </row>
        <row r="16">
          <cell r="A16">
            <v>7805</v>
          </cell>
          <cell r="B16" t="str">
            <v>7805. geografia</v>
          </cell>
          <cell r="C16">
            <v>18472</v>
          </cell>
          <cell r="D16">
            <v>3257</v>
          </cell>
          <cell r="E16">
            <v>44.730730000000001</v>
          </cell>
          <cell r="F16">
            <v>0.10346950000000001</v>
          </cell>
          <cell r="G16">
            <v>0.71476819999999996</v>
          </cell>
          <cell r="H16">
            <v>0.14553269999999999</v>
          </cell>
          <cell r="I16">
            <v>3.6229699999999997E-2</v>
          </cell>
          <cell r="J16">
            <v>0.18176239999999999</v>
          </cell>
        </row>
        <row r="17">
          <cell r="A17">
            <v>7828</v>
          </cell>
          <cell r="B17" t="str">
            <v>7828. slovenský jazyk a literatúra</v>
          </cell>
          <cell r="C17">
            <v>73901</v>
          </cell>
          <cell r="D17">
            <v>5976</v>
          </cell>
          <cell r="E17">
            <v>44.431060000000002</v>
          </cell>
          <cell r="F17">
            <v>0.10224229999999999</v>
          </cell>
          <cell r="G17">
            <v>0.71870820000000002</v>
          </cell>
          <cell r="H17">
            <v>0.14524770000000001</v>
          </cell>
          <cell r="I17">
            <v>3.3801900000000003E-2</v>
          </cell>
          <cell r="J17">
            <v>0.1790496</v>
          </cell>
        </row>
        <row r="18">
          <cell r="A18">
            <v>8085</v>
          </cell>
          <cell r="B18" t="str">
            <v>8085. predmet vytvorený školou</v>
          </cell>
          <cell r="C18">
            <v>7385</v>
          </cell>
          <cell r="D18">
            <v>2861</v>
          </cell>
          <cell r="E18">
            <v>44.745890000000003</v>
          </cell>
          <cell r="F18">
            <v>0.10346030000000001</v>
          </cell>
          <cell r="G18">
            <v>0.72072700000000001</v>
          </cell>
          <cell r="H18">
            <v>0.14505419999999999</v>
          </cell>
          <cell r="I18">
            <v>3.0758500000000001E-2</v>
          </cell>
          <cell r="J18">
            <v>0.17581269999999999</v>
          </cell>
        </row>
        <row r="19">
          <cell r="A19">
            <v>7873</v>
          </cell>
          <cell r="B19" t="str">
            <v>7873. telesná a športová výchova</v>
          </cell>
          <cell r="C19">
            <v>34822</v>
          </cell>
          <cell r="D19">
            <v>4878</v>
          </cell>
          <cell r="E19">
            <v>44.314680000000003</v>
          </cell>
          <cell r="F19">
            <v>0.11357109999999999</v>
          </cell>
          <cell r="G19">
            <v>0.7236572</v>
          </cell>
          <cell r="H19">
            <v>0.1287413</v>
          </cell>
          <cell r="I19">
            <v>3.4030299999999999E-2</v>
          </cell>
          <cell r="J19">
            <v>0.16277160000000002</v>
          </cell>
        </row>
        <row r="20">
          <cell r="A20">
            <v>7814</v>
          </cell>
          <cell r="B20" t="str">
            <v>7814. dejepis</v>
          </cell>
          <cell r="C20">
            <v>18667</v>
          </cell>
          <cell r="D20">
            <v>3445</v>
          </cell>
          <cell r="E20">
            <v>43.942819999999998</v>
          </cell>
          <cell r="F20">
            <v>0.11523949999999999</v>
          </cell>
          <cell r="G20">
            <v>0.72539909999999996</v>
          </cell>
          <cell r="H20">
            <v>0.12946299999999999</v>
          </cell>
          <cell r="I20">
            <v>2.9898399999999999E-2</v>
          </cell>
          <cell r="J20">
            <v>0.15936139999999999</v>
          </cell>
        </row>
        <row r="21">
          <cell r="A21">
            <v>7808</v>
          </cell>
          <cell r="B21" t="str">
            <v>7808. informatika</v>
          </cell>
          <cell r="C21">
            <v>18491</v>
          </cell>
          <cell r="D21">
            <v>4600</v>
          </cell>
          <cell r="E21">
            <v>44.068910000000002</v>
          </cell>
          <cell r="F21">
            <v>9.8478300000000005E-2</v>
          </cell>
          <cell r="G21">
            <v>0.75108699999999995</v>
          </cell>
          <cell r="H21">
            <v>0.1308696</v>
          </cell>
          <cell r="I21">
            <v>1.9565200000000001E-2</v>
          </cell>
          <cell r="J21">
            <v>0.15043480000000001</v>
          </cell>
        </row>
        <row r="22">
          <cell r="A22">
            <v>7870</v>
          </cell>
          <cell r="B22" t="str">
            <v>7870. náboženská výchova alebo nábožens</v>
          </cell>
          <cell r="C22">
            <v>12501</v>
          </cell>
          <cell r="D22">
            <v>2433</v>
          </cell>
          <cell r="E22">
            <v>45.665840000000003</v>
          </cell>
          <cell r="F22">
            <v>5.0965900000000001E-2</v>
          </cell>
          <cell r="G22">
            <v>0.79983559999999998</v>
          </cell>
          <cell r="H22">
            <v>0.1220715</v>
          </cell>
          <cell r="I22">
            <v>2.7126999999999998E-2</v>
          </cell>
          <cell r="J22">
            <v>0.14919850000000001</v>
          </cell>
        </row>
        <row r="23">
          <cell r="A23">
            <v>8003</v>
          </cell>
          <cell r="B23" t="str">
            <v>8003. nemecký jazyk</v>
          </cell>
          <cell r="C23">
            <v>12047</v>
          </cell>
          <cell r="D23">
            <v>1546</v>
          </cell>
          <cell r="E23">
            <v>44.691459999999999</v>
          </cell>
          <cell r="F23">
            <v>6.9210900000000006E-2</v>
          </cell>
          <cell r="G23">
            <v>0.78201810000000005</v>
          </cell>
          <cell r="H23">
            <v>0.110608</v>
          </cell>
          <cell r="I23">
            <v>3.8163000000000002E-2</v>
          </cell>
          <cell r="J23">
            <v>0.14877099999999999</v>
          </cell>
        </row>
        <row r="24">
          <cell r="A24">
            <v>8001</v>
          </cell>
          <cell r="B24" t="str">
            <v>8001. jazyk národnostnej menšiny a lite</v>
          </cell>
          <cell r="C24">
            <v>5180</v>
          </cell>
          <cell r="D24">
            <v>509</v>
          </cell>
          <cell r="E24">
            <v>43.253439999999998</v>
          </cell>
          <cell r="F24">
            <v>0.1021611</v>
          </cell>
          <cell r="G24">
            <v>0.75834970000000002</v>
          </cell>
          <cell r="H24">
            <v>0.11591360000000001</v>
          </cell>
          <cell r="I24">
            <v>2.3575599999999999E-2</v>
          </cell>
          <cell r="J24">
            <v>0.13948920000000001</v>
          </cell>
        </row>
        <row r="25">
          <cell r="A25">
            <v>7801</v>
          </cell>
          <cell r="B25" t="str">
            <v>7801. biológia</v>
          </cell>
          <cell r="C25">
            <v>21611</v>
          </cell>
          <cell r="D25">
            <v>3467</v>
          </cell>
          <cell r="E25">
            <v>43.359679999999997</v>
          </cell>
          <cell r="F25">
            <v>0.13383329999999999</v>
          </cell>
          <cell r="G25">
            <v>0.73608309999999999</v>
          </cell>
          <cell r="H25">
            <v>0.1058552</v>
          </cell>
          <cell r="I25">
            <v>2.4228400000000001E-2</v>
          </cell>
          <cell r="J25">
            <v>0.13008359999999999</v>
          </cell>
        </row>
        <row r="26">
          <cell r="A26">
            <v>8083</v>
          </cell>
          <cell r="B26" t="str">
            <v>8083. príprava v športovej triede</v>
          </cell>
          <cell r="C26">
            <v>1963</v>
          </cell>
          <cell r="D26">
            <v>273</v>
          </cell>
          <cell r="E26">
            <v>42.78022</v>
          </cell>
          <cell r="F26">
            <v>0.1135531</v>
          </cell>
          <cell r="G26">
            <v>0.76556780000000002</v>
          </cell>
          <cell r="H26">
            <v>0.10256410000000001</v>
          </cell>
          <cell r="I26">
            <v>1.8315000000000001E-2</v>
          </cell>
          <cell r="J26">
            <v>0.1208791</v>
          </cell>
        </row>
        <row r="27">
          <cell r="A27">
            <v>8002</v>
          </cell>
          <cell r="B27" t="str">
            <v>8002. anglický jazyk</v>
          </cell>
          <cell r="C27">
            <v>63051</v>
          </cell>
          <cell r="D27">
            <v>4605</v>
          </cell>
          <cell r="E27">
            <v>42.358089999999997</v>
          </cell>
          <cell r="F27">
            <v>0.1166124</v>
          </cell>
          <cell r="G27">
            <v>0.79239959999999998</v>
          </cell>
          <cell r="H27">
            <v>7.6438699999999998E-2</v>
          </cell>
          <cell r="I27">
            <v>1.4549400000000001E-2</v>
          </cell>
          <cell r="J27">
            <v>9.0988100000000002E-2</v>
          </cell>
        </row>
        <row r="28">
          <cell r="A28">
            <v>8008</v>
          </cell>
          <cell r="B28" t="str">
            <v>8008. iný cudzí jazyk</v>
          </cell>
          <cell r="C28">
            <v>849</v>
          </cell>
          <cell r="D28">
            <v>128</v>
          </cell>
          <cell r="E28">
            <v>40.15625</v>
          </cell>
          <cell r="F28">
            <v>0.203125</v>
          </cell>
          <cell r="G28">
            <v>0.734375</v>
          </cell>
          <cell r="H28">
            <v>6.25E-2</v>
          </cell>
          <cell r="I28">
            <v>0</v>
          </cell>
          <cell r="J28">
            <v>6.25E-2</v>
          </cell>
        </row>
        <row r="29">
          <cell r="A29">
            <v>8084</v>
          </cell>
          <cell r="B29" t="str">
            <v>8084. uskutočňovanie školského vzdeláva</v>
          </cell>
          <cell r="C29">
            <v>576</v>
          </cell>
          <cell r="D29">
            <v>46</v>
          </cell>
          <cell r="E29">
            <v>38.847830000000002</v>
          </cell>
          <cell r="F29">
            <v>0.17391300000000001</v>
          </cell>
          <cell r="G29">
            <v>0.80434779999999995</v>
          </cell>
          <cell r="H29">
            <v>2.1739100000000001E-2</v>
          </cell>
          <cell r="I29">
            <v>0</v>
          </cell>
          <cell r="J29">
            <v>2.1739100000000001E-2</v>
          </cell>
        </row>
        <row r="30">
          <cell r="A30">
            <v>8088</v>
          </cell>
          <cell r="B30" t="str">
            <v>8088. Vecné učenie</v>
          </cell>
          <cell r="C30">
            <v>749</v>
          </cell>
          <cell r="D30">
            <v>302</v>
          </cell>
          <cell r="E30">
            <v>47.20861</v>
          </cell>
          <cell r="F30">
            <v>4.9668900000000002E-2</v>
          </cell>
          <cell r="G30">
            <v>0.71854300000000004</v>
          </cell>
          <cell r="H30">
            <v>0.21854299999999999</v>
          </cell>
          <cell r="I30">
            <v>1.3245E-2</v>
          </cell>
          <cell r="J30">
            <v>0.23178799999999999</v>
          </cell>
        </row>
      </sheetData>
      <sheetData sheetId="7">
        <row r="2">
          <cell r="A2">
            <v>7801</v>
          </cell>
          <cell r="B2" t="str">
            <v>7801. biológia</v>
          </cell>
          <cell r="C2">
            <v>6595</v>
          </cell>
          <cell r="D2">
            <v>658</v>
          </cell>
          <cell r="E2">
            <v>43.726439999999997</v>
          </cell>
          <cell r="F2">
            <v>0.15197569999999999</v>
          </cell>
          <cell r="G2">
            <v>0.7234043</v>
          </cell>
          <cell r="H2">
            <v>8.9665700000000001E-2</v>
          </cell>
          <cell r="I2">
            <v>3.4954399999999997E-2</v>
          </cell>
          <cell r="J2">
            <v>0.1246201</v>
          </cell>
        </row>
        <row r="3">
          <cell r="A3">
            <v>7804</v>
          </cell>
          <cell r="B3" t="str">
            <v>7804. fyzika</v>
          </cell>
          <cell r="C3">
            <v>5496</v>
          </cell>
          <cell r="D3">
            <v>505</v>
          </cell>
          <cell r="E3">
            <v>49.15842</v>
          </cell>
          <cell r="F3">
            <v>6.33663E-2</v>
          </cell>
          <cell r="G3">
            <v>0.62772280000000003</v>
          </cell>
          <cell r="H3">
            <v>0.24752479999999999</v>
          </cell>
          <cell r="I3">
            <v>6.1386099999999999E-2</v>
          </cell>
          <cell r="J3">
            <v>0.30891089999999999</v>
          </cell>
        </row>
        <row r="4">
          <cell r="A4">
            <v>7805</v>
          </cell>
          <cell r="B4" t="str">
            <v>7805. geografia</v>
          </cell>
          <cell r="C4">
            <v>3599</v>
          </cell>
          <cell r="D4">
            <v>452</v>
          </cell>
          <cell r="E4">
            <v>44.170349999999999</v>
          </cell>
          <cell r="F4">
            <v>0.11946900000000001</v>
          </cell>
          <cell r="G4">
            <v>0.7522124</v>
          </cell>
          <cell r="H4">
            <v>9.7345100000000004E-2</v>
          </cell>
          <cell r="I4">
            <v>3.0973500000000001E-2</v>
          </cell>
          <cell r="J4">
            <v>0.1283186</v>
          </cell>
        </row>
        <row r="5">
          <cell r="A5">
            <v>7807</v>
          </cell>
          <cell r="B5" t="str">
            <v>7807. chémia</v>
          </cell>
          <cell r="C5">
            <v>5895</v>
          </cell>
          <cell r="D5">
            <v>519</v>
          </cell>
          <cell r="E5">
            <v>45.489400000000003</v>
          </cell>
          <cell r="F5">
            <v>0.1483622</v>
          </cell>
          <cell r="G5">
            <v>0.65317919999999996</v>
          </cell>
          <cell r="H5">
            <v>0.1387283</v>
          </cell>
          <cell r="I5">
            <v>5.97303E-2</v>
          </cell>
          <cell r="J5">
            <v>0.19845859999999999</v>
          </cell>
        </row>
        <row r="6">
          <cell r="A6">
            <v>7808</v>
          </cell>
          <cell r="B6" t="str">
            <v>7808. informatika</v>
          </cell>
          <cell r="C6">
            <v>5975</v>
          </cell>
          <cell r="D6">
            <v>576</v>
          </cell>
          <cell r="E6">
            <v>45.675350000000002</v>
          </cell>
          <cell r="F6">
            <v>0.1163194</v>
          </cell>
          <cell r="G6">
            <v>0.67534720000000004</v>
          </cell>
          <cell r="H6">
            <v>0.1666667</v>
          </cell>
          <cell r="I6">
            <v>4.1666700000000001E-2</v>
          </cell>
          <cell r="J6">
            <v>0.2083334</v>
          </cell>
        </row>
        <row r="7">
          <cell r="A7">
            <v>7809</v>
          </cell>
          <cell r="B7" t="str">
            <v>7809. matematika</v>
          </cell>
          <cell r="C7">
            <v>11227</v>
          </cell>
          <cell r="D7">
            <v>926</v>
          </cell>
          <cell r="E7">
            <v>47.826129999999999</v>
          </cell>
          <cell r="F7">
            <v>6.6954600000000003E-2</v>
          </cell>
          <cell r="G7">
            <v>0.67602589999999996</v>
          </cell>
          <cell r="H7">
            <v>0.2159827</v>
          </cell>
          <cell r="I7">
            <v>4.1036700000000002E-2</v>
          </cell>
          <cell r="J7">
            <v>0.25701940000000001</v>
          </cell>
        </row>
        <row r="8">
          <cell r="A8">
            <v>7814</v>
          </cell>
          <cell r="B8" t="str">
            <v>7814. dejepis</v>
          </cell>
          <cell r="C8">
            <v>4807</v>
          </cell>
          <cell r="D8">
            <v>554</v>
          </cell>
          <cell r="E8">
            <v>44.344769999999997</v>
          </cell>
          <cell r="F8">
            <v>0.1083032</v>
          </cell>
          <cell r="G8">
            <v>0.74007219999999996</v>
          </cell>
          <cell r="H8">
            <v>0.1245487</v>
          </cell>
          <cell r="I8">
            <v>2.7075800000000001E-2</v>
          </cell>
          <cell r="J8">
            <v>0.1516245</v>
          </cell>
        </row>
        <row r="9">
          <cell r="A9">
            <v>7828</v>
          </cell>
          <cell r="B9" t="str">
            <v>7828. slovenský jazyk a literatúra</v>
          </cell>
          <cell r="C9">
            <v>10942</v>
          </cell>
          <cell r="D9">
            <v>791</v>
          </cell>
          <cell r="E9">
            <v>45.738309999999998</v>
          </cell>
          <cell r="F9">
            <v>9.6080899999999997E-2</v>
          </cell>
          <cell r="G9">
            <v>0.71428570000000002</v>
          </cell>
          <cell r="H9">
            <v>0.14917830000000001</v>
          </cell>
          <cell r="I9">
            <v>4.0455100000000001E-2</v>
          </cell>
          <cell r="J9">
            <v>0.18963340000000001</v>
          </cell>
        </row>
        <row r="10">
          <cell r="A10">
            <v>7866</v>
          </cell>
          <cell r="B10" t="str">
            <v>7866. etická výchova</v>
          </cell>
          <cell r="C10">
            <v>1062</v>
          </cell>
          <cell r="D10">
            <v>349</v>
          </cell>
          <cell r="E10">
            <v>45.848140000000001</v>
          </cell>
          <cell r="F10">
            <v>0.1203438</v>
          </cell>
          <cell r="G10">
            <v>0.63896850000000005</v>
          </cell>
          <cell r="H10">
            <v>0.2005731</v>
          </cell>
          <cell r="I10">
            <v>4.01146E-2</v>
          </cell>
          <cell r="J10">
            <v>0.2406877</v>
          </cell>
        </row>
        <row r="11">
          <cell r="A11">
            <v>7867</v>
          </cell>
          <cell r="B11" t="str">
            <v>7867. hudobná výchova</v>
          </cell>
          <cell r="C11">
            <v>275</v>
          </cell>
          <cell r="D11">
            <v>121</v>
          </cell>
          <cell r="E11">
            <v>45.768599999999999</v>
          </cell>
          <cell r="F11">
            <v>8.2644599999999999E-2</v>
          </cell>
          <cell r="G11">
            <v>0.76033059999999997</v>
          </cell>
          <cell r="H11">
            <v>0.1157025</v>
          </cell>
          <cell r="I11">
            <v>4.1322299999999999E-2</v>
          </cell>
          <cell r="J11">
            <v>0.15702479999999999</v>
          </cell>
        </row>
        <row r="12">
          <cell r="A12">
            <v>7870</v>
          </cell>
          <cell r="B12" t="str">
            <v>7870. náboženská výchova alebo nábožens</v>
          </cell>
          <cell r="C12">
            <v>2266</v>
          </cell>
          <cell r="D12">
            <v>368</v>
          </cell>
          <cell r="E12">
            <v>43.614130000000003</v>
          </cell>
          <cell r="F12">
            <v>7.8804299999999994E-2</v>
          </cell>
          <cell r="G12">
            <v>0.80434779999999995</v>
          </cell>
          <cell r="H12">
            <v>0.10054349999999999</v>
          </cell>
          <cell r="I12">
            <v>1.6304300000000001E-2</v>
          </cell>
          <cell r="J12">
            <v>0.1168478</v>
          </cell>
        </row>
        <row r="13">
          <cell r="A13">
            <v>7873</v>
          </cell>
          <cell r="B13" t="str">
            <v>7873. telesná a športová výchova</v>
          </cell>
          <cell r="C13">
            <v>8793</v>
          </cell>
          <cell r="D13">
            <v>653</v>
          </cell>
          <cell r="E13">
            <v>46.494639999999997</v>
          </cell>
          <cell r="F13">
            <v>0.1056662</v>
          </cell>
          <cell r="G13">
            <v>0.66003060000000002</v>
          </cell>
          <cell r="H13">
            <v>0.18376719999999999</v>
          </cell>
          <cell r="I13">
            <v>5.0535999999999998E-2</v>
          </cell>
          <cell r="J13">
            <v>0.23430319999999999</v>
          </cell>
        </row>
        <row r="14">
          <cell r="A14">
            <v>7875</v>
          </cell>
          <cell r="B14" t="str">
            <v>7875. výtvarná výchova</v>
          </cell>
          <cell r="C14">
            <v>350</v>
          </cell>
          <cell r="D14">
            <v>122</v>
          </cell>
          <cell r="E14">
            <v>46.352460000000001</v>
          </cell>
          <cell r="F14">
            <v>8.1967200000000004E-2</v>
          </cell>
          <cell r="G14">
            <v>0.70491800000000004</v>
          </cell>
          <cell r="H14">
            <v>0.17213110000000001</v>
          </cell>
          <cell r="I14">
            <v>4.0983600000000002E-2</v>
          </cell>
          <cell r="J14">
            <v>0.21311470000000002</v>
          </cell>
        </row>
        <row r="15">
          <cell r="A15">
            <v>8001</v>
          </cell>
          <cell r="B15" t="str">
            <v>8001. jazyk národnostnej menšiny a lite</v>
          </cell>
          <cell r="C15">
            <v>555</v>
          </cell>
          <cell r="D15">
            <v>54</v>
          </cell>
          <cell r="E15">
            <v>47.685189999999999</v>
          </cell>
          <cell r="F15">
            <v>1.85185E-2</v>
          </cell>
          <cell r="G15">
            <v>0.81481479999999995</v>
          </cell>
          <cell r="H15">
            <v>0.1481481</v>
          </cell>
          <cell r="I15">
            <v>1.85185E-2</v>
          </cell>
          <cell r="J15">
            <v>0.1666666</v>
          </cell>
        </row>
        <row r="16">
          <cell r="A16">
            <v>8002</v>
          </cell>
          <cell r="B16" t="str">
            <v>8002. anglický jazyk</v>
          </cell>
          <cell r="C16">
            <v>20595</v>
          </cell>
          <cell r="D16">
            <v>1281</v>
          </cell>
          <cell r="E16">
            <v>43.249020000000002</v>
          </cell>
          <cell r="F16">
            <v>0.1178767</v>
          </cell>
          <cell r="G16">
            <v>0.77361440000000004</v>
          </cell>
          <cell r="H16">
            <v>8.8212299999999993E-2</v>
          </cell>
          <cell r="I16">
            <v>2.0296600000000001E-2</v>
          </cell>
          <cell r="J16">
            <v>0.10850889999999999</v>
          </cell>
        </row>
        <row r="17">
          <cell r="A17">
            <v>8003</v>
          </cell>
          <cell r="B17" t="str">
            <v>8003. nemecký jazyk</v>
          </cell>
          <cell r="C17">
            <v>8721</v>
          </cell>
          <cell r="D17">
            <v>603</v>
          </cell>
          <cell r="E17">
            <v>46.734659999999998</v>
          </cell>
          <cell r="F17">
            <v>5.14096E-2</v>
          </cell>
          <cell r="G17">
            <v>0.75787729999999998</v>
          </cell>
          <cell r="H17">
            <v>0.1426202</v>
          </cell>
          <cell r="I17">
            <v>4.8092900000000001E-2</v>
          </cell>
          <cell r="J17">
            <v>0.1907131</v>
          </cell>
        </row>
        <row r="18">
          <cell r="A18">
            <v>8007</v>
          </cell>
          <cell r="B18" t="str">
            <v>8007. ruský jazyk</v>
          </cell>
          <cell r="C18">
            <v>2188</v>
          </cell>
          <cell r="D18">
            <v>222</v>
          </cell>
          <cell r="E18">
            <v>51.846850000000003</v>
          </cell>
          <cell r="F18">
            <v>6.7567600000000005E-2</v>
          </cell>
          <cell r="G18">
            <v>0.48648649999999999</v>
          </cell>
          <cell r="H18">
            <v>0.34234229999999999</v>
          </cell>
          <cell r="I18">
            <v>0.1036036</v>
          </cell>
          <cell r="J18">
            <v>0.44594590000000001</v>
          </cell>
        </row>
        <row r="19">
          <cell r="A19">
            <v>8008</v>
          </cell>
          <cell r="B19" t="str">
            <v>8008. iný cudzí jazyk</v>
          </cell>
          <cell r="C19">
            <v>4471</v>
          </cell>
          <cell r="D19">
            <v>330</v>
          </cell>
          <cell r="E19">
            <v>42.648479999999999</v>
          </cell>
          <cell r="F19">
            <v>0.1121212</v>
          </cell>
          <cell r="G19">
            <v>0.81212119999999999</v>
          </cell>
          <cell r="H19">
            <v>5.4545499999999997E-2</v>
          </cell>
          <cell r="I19">
            <v>2.1212100000000001E-2</v>
          </cell>
          <cell r="J19">
            <v>7.5757599999999994E-2</v>
          </cell>
        </row>
        <row r="20">
          <cell r="A20">
            <v>8011</v>
          </cell>
          <cell r="B20" t="str">
            <v>8011. občianska náuka</v>
          </cell>
          <cell r="C20">
            <v>3365</v>
          </cell>
          <cell r="D20">
            <v>475</v>
          </cell>
          <cell r="E20">
            <v>44.974739999999997</v>
          </cell>
          <cell r="F20">
            <v>8.8421100000000002E-2</v>
          </cell>
          <cell r="G20">
            <v>0.72842110000000004</v>
          </cell>
          <cell r="H20">
            <v>0.1410526</v>
          </cell>
          <cell r="I20">
            <v>4.2105299999999998E-2</v>
          </cell>
          <cell r="J20">
            <v>0.18315789999999998</v>
          </cell>
        </row>
        <row r="21">
          <cell r="A21">
            <v>8012</v>
          </cell>
          <cell r="B21" t="str">
            <v>8012. umenie a kultúra</v>
          </cell>
          <cell r="C21">
            <v>1317</v>
          </cell>
          <cell r="D21">
            <v>368</v>
          </cell>
          <cell r="E21">
            <v>46.225540000000002</v>
          </cell>
          <cell r="F21">
            <v>8.1521700000000002E-2</v>
          </cell>
          <cell r="G21">
            <v>0.72282610000000003</v>
          </cell>
          <cell r="H21">
            <v>0.16304350000000001</v>
          </cell>
          <cell r="I21">
            <v>3.2608699999999997E-2</v>
          </cell>
          <cell r="J21">
            <v>0.1956522</v>
          </cell>
        </row>
        <row r="22">
          <cell r="A22">
            <v>8083</v>
          </cell>
          <cell r="B22" t="str">
            <v>8083. príprava v športovej triede</v>
          </cell>
          <cell r="C22">
            <v>22</v>
          </cell>
          <cell r="D22">
            <v>1</v>
          </cell>
          <cell r="E22">
            <v>40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8084</v>
          </cell>
          <cell r="B23" t="str">
            <v>8084. uskutočňovanie školského vzdeláva</v>
          </cell>
          <cell r="C23">
            <v>2163</v>
          </cell>
          <cell r="D23">
            <v>167</v>
          </cell>
          <cell r="E23">
            <v>44.395209999999999</v>
          </cell>
          <cell r="F23">
            <v>9.5808400000000002E-2</v>
          </cell>
          <cell r="G23">
            <v>0.75449100000000002</v>
          </cell>
          <cell r="H23">
            <v>0.1077844</v>
          </cell>
          <cell r="I23">
            <v>4.1916200000000001E-2</v>
          </cell>
          <cell r="J23">
            <v>0.14970060000000002</v>
          </cell>
        </row>
        <row r="24">
          <cell r="A24">
            <v>8085</v>
          </cell>
          <cell r="B24" t="str">
            <v>8085. predmet vytvorený školou</v>
          </cell>
          <cell r="C24">
            <v>7795</v>
          </cell>
          <cell r="D24">
            <v>1763</v>
          </cell>
          <cell r="E24">
            <v>45.835509999999999</v>
          </cell>
          <cell r="F24">
            <v>8.5082199999999997E-2</v>
          </cell>
          <cell r="G24">
            <v>0.73170729999999995</v>
          </cell>
          <cell r="H24">
            <v>0.14577419999999999</v>
          </cell>
          <cell r="I24">
            <v>3.7436200000000003E-2</v>
          </cell>
          <cell r="J24">
            <v>0.1832104</v>
          </cell>
        </row>
        <row r="25">
          <cell r="A25">
            <v>8086</v>
          </cell>
          <cell r="B25" t="str">
            <v>8086. predmety špeciálnopedagogickej po</v>
          </cell>
          <cell r="C25">
            <v>142</v>
          </cell>
          <cell r="D25">
            <v>20</v>
          </cell>
          <cell r="E25">
            <v>39.299999999999997</v>
          </cell>
          <cell r="F25">
            <v>0.25</v>
          </cell>
          <cell r="G25">
            <v>0.7</v>
          </cell>
          <cell r="H25">
            <v>0.05</v>
          </cell>
          <cell r="I25">
            <v>0</v>
          </cell>
          <cell r="J25">
            <v>0.05</v>
          </cell>
        </row>
        <row r="26">
          <cell r="A26">
            <v>8088</v>
          </cell>
          <cell r="B26" t="str">
            <v>8088. Vecné učenie</v>
          </cell>
          <cell r="C26">
            <v>32</v>
          </cell>
          <cell r="D26">
            <v>3</v>
          </cell>
          <cell r="E26">
            <v>55</v>
          </cell>
          <cell r="F26">
            <v>0</v>
          </cell>
          <cell r="G26">
            <v>0.3333333</v>
          </cell>
          <cell r="H26">
            <v>0.3333333</v>
          </cell>
          <cell r="I26">
            <v>0.3333333</v>
          </cell>
          <cell r="J26">
            <v>0.6666666</v>
          </cell>
        </row>
      </sheetData>
      <sheetData sheetId="8">
        <row r="3">
          <cell r="J3">
            <v>2</v>
          </cell>
          <cell r="K3" t="str">
            <v>2. Technické vedy a</v>
          </cell>
          <cell r="L3">
            <v>50.316279999999999</v>
          </cell>
          <cell r="M3">
            <v>7.3309399999999997E-2</v>
          </cell>
          <cell r="N3">
            <v>0.50748059999999995</v>
          </cell>
          <cell r="O3">
            <v>0.30041889999999999</v>
          </cell>
          <cell r="P3">
            <v>0.1187911</v>
          </cell>
          <cell r="Q3">
            <v>0.41920999999999997</v>
          </cell>
        </row>
        <row r="4">
          <cell r="J4">
            <v>3</v>
          </cell>
          <cell r="K4" t="str">
            <v>3. Technické vedy a</v>
          </cell>
          <cell r="L4">
            <v>50.14461</v>
          </cell>
          <cell r="M4">
            <v>6.0048999999999998E-2</v>
          </cell>
          <cell r="N4">
            <v>0.54779409999999995</v>
          </cell>
          <cell r="O4">
            <v>0.30269610000000002</v>
          </cell>
          <cell r="P4">
            <v>8.9460799999999993E-2</v>
          </cell>
          <cell r="Q4">
            <v>0.39215690000000003</v>
          </cell>
        </row>
        <row r="5">
          <cell r="J5">
            <v>4</v>
          </cell>
          <cell r="K5" t="str">
            <v>4. Poľnohospodársko</v>
          </cell>
          <cell r="L5">
            <v>50.135269999999998</v>
          </cell>
          <cell r="M5">
            <v>6.8493200000000004E-2</v>
          </cell>
          <cell r="N5">
            <v>0.52226030000000001</v>
          </cell>
          <cell r="O5">
            <v>0.29109590000000002</v>
          </cell>
          <cell r="P5">
            <v>0.1181507</v>
          </cell>
          <cell r="Q5">
            <v>0.40924660000000002</v>
          </cell>
        </row>
        <row r="6">
          <cell r="J6">
            <v>5</v>
          </cell>
          <cell r="K6" t="str">
            <v>5. Zdravotníctvo</v>
          </cell>
          <cell r="L6">
            <v>47.118250000000003</v>
          </cell>
          <cell r="M6">
            <v>7.2262800000000002E-2</v>
          </cell>
          <cell r="N6">
            <v>0.71970800000000001</v>
          </cell>
          <cell r="O6">
            <v>0.1248175</v>
          </cell>
          <cell r="P6">
            <v>8.32117E-2</v>
          </cell>
          <cell r="Q6">
            <v>0.2080292</v>
          </cell>
        </row>
        <row r="7">
          <cell r="J7">
            <v>6</v>
          </cell>
          <cell r="K7" t="str">
            <v>6. Spoločenské vedy</v>
          </cell>
          <cell r="L7">
            <v>49.498800000000003</v>
          </cell>
          <cell r="M7">
            <v>4.4551500000000001E-2</v>
          </cell>
          <cell r="N7">
            <v>0.6207104</v>
          </cell>
          <cell r="O7">
            <v>0.27483439999999998</v>
          </cell>
          <cell r="P7">
            <v>5.9903699999999997E-2</v>
          </cell>
          <cell r="Q7">
            <v>0.33473809999999998</v>
          </cell>
        </row>
        <row r="8">
          <cell r="J8">
            <v>7</v>
          </cell>
          <cell r="K8" t="str">
            <v>7. Spoločenské vedy</v>
          </cell>
          <cell r="L8">
            <v>45.222630000000002</v>
          </cell>
          <cell r="M8">
            <v>0.1167883</v>
          </cell>
          <cell r="N8">
            <v>0.68978099999999998</v>
          </cell>
          <cell r="O8">
            <v>0.12591240000000001</v>
          </cell>
          <cell r="P8">
            <v>6.75182E-2</v>
          </cell>
          <cell r="Q8">
            <v>0.19343060000000001</v>
          </cell>
        </row>
        <row r="9">
          <cell r="J9">
            <v>8</v>
          </cell>
          <cell r="K9" t="str">
            <v>8. Vedy a náuky o k</v>
          </cell>
          <cell r="L9">
            <v>46.296300000000002</v>
          </cell>
          <cell r="M9">
            <v>3.7037E-2</v>
          </cell>
          <cell r="N9">
            <v>0.69135800000000003</v>
          </cell>
          <cell r="O9">
            <v>0.20987649999999999</v>
          </cell>
          <cell r="P9">
            <v>6.1728400000000003E-2</v>
          </cell>
          <cell r="Q9">
            <v>0.27160489999999998</v>
          </cell>
        </row>
        <row r="10">
          <cell r="J10">
            <v>9</v>
          </cell>
          <cell r="K10" t="str">
            <v>9. Vojenské a bezpe</v>
          </cell>
          <cell r="L10">
            <v>45.452379999999998</v>
          </cell>
          <cell r="M10">
            <v>0.14285709999999999</v>
          </cell>
          <cell r="N10">
            <v>0.59523809999999999</v>
          </cell>
          <cell r="O10">
            <v>0.23809520000000001</v>
          </cell>
          <cell r="P10">
            <v>2.3809500000000001E-2</v>
          </cell>
          <cell r="Q10">
            <v>0.26190469999999999</v>
          </cell>
        </row>
        <row r="11">
          <cell r="J11">
            <v>7801</v>
          </cell>
          <cell r="K11" t="str">
            <v>7801. biológia</v>
          </cell>
          <cell r="L11">
            <v>44.647060000000003</v>
          </cell>
          <cell r="M11">
            <v>0.1323529</v>
          </cell>
          <cell r="N11">
            <v>0.68382350000000003</v>
          </cell>
          <cell r="O11">
            <v>0.13970589999999999</v>
          </cell>
          <cell r="P11">
            <v>4.41176E-2</v>
          </cell>
          <cell r="Q11">
            <v>0.1838235</v>
          </cell>
        </row>
        <row r="12">
          <cell r="J12">
            <v>7804</v>
          </cell>
          <cell r="K12" t="str">
            <v>7804. fyzika</v>
          </cell>
          <cell r="L12">
            <v>51.821240000000003</v>
          </cell>
          <cell r="M12">
            <v>3.62694E-2</v>
          </cell>
          <cell r="N12">
            <v>0.51813469999999995</v>
          </cell>
          <cell r="O12">
            <v>0.32383420000000002</v>
          </cell>
          <cell r="P12">
            <v>0.1217617</v>
          </cell>
          <cell r="Q12">
            <v>0.44559590000000004</v>
          </cell>
        </row>
        <row r="13">
          <cell r="J13">
            <v>7805</v>
          </cell>
          <cell r="K13" t="str">
            <v>7805. geografia</v>
          </cell>
          <cell r="L13">
            <v>46.306669999999997</v>
          </cell>
          <cell r="M13">
            <v>7.3333300000000004E-2</v>
          </cell>
          <cell r="N13">
            <v>0.7266667</v>
          </cell>
          <cell r="O13">
            <v>0.1666667</v>
          </cell>
          <cell r="P13">
            <v>3.3333300000000003E-2</v>
          </cell>
          <cell r="Q13">
            <v>0.2</v>
          </cell>
        </row>
        <row r="14">
          <cell r="J14">
            <v>7807</v>
          </cell>
          <cell r="K14" t="str">
            <v>7807. chémia</v>
          </cell>
          <cell r="L14">
            <v>49.206290000000003</v>
          </cell>
          <cell r="M14">
            <v>7.3426599999999995E-2</v>
          </cell>
          <cell r="N14">
            <v>0.58741259999999995</v>
          </cell>
          <cell r="O14">
            <v>0.24825169999999999</v>
          </cell>
          <cell r="P14">
            <v>9.0909100000000007E-2</v>
          </cell>
          <cell r="Q14">
            <v>0.33916079999999998</v>
          </cell>
        </row>
        <row r="15">
          <cell r="J15">
            <v>7808</v>
          </cell>
          <cell r="K15" t="str">
            <v>7808. informatika</v>
          </cell>
          <cell r="L15">
            <v>47.708950000000002</v>
          </cell>
          <cell r="M15">
            <v>5.8744999999999999E-2</v>
          </cell>
          <cell r="N15">
            <v>0.67823770000000005</v>
          </cell>
          <cell r="O15">
            <v>0.20961279999999999</v>
          </cell>
          <cell r="P15">
            <v>5.3404500000000001E-2</v>
          </cell>
          <cell r="Q15">
            <v>0.26301730000000001</v>
          </cell>
        </row>
        <row r="16">
          <cell r="J16">
            <v>7809</v>
          </cell>
          <cell r="K16" t="str">
            <v>7809. matematika</v>
          </cell>
          <cell r="L16">
            <v>50.543729999999996</v>
          </cell>
          <cell r="M16">
            <v>4.0042099999999997E-2</v>
          </cell>
          <cell r="N16">
            <v>0.59114860000000002</v>
          </cell>
          <cell r="O16">
            <v>0.27397260000000001</v>
          </cell>
          <cell r="P16">
            <v>9.4836699999999996E-2</v>
          </cell>
          <cell r="Q16">
            <v>0.36880930000000001</v>
          </cell>
        </row>
        <row r="17">
          <cell r="J17">
            <v>7814</v>
          </cell>
          <cell r="K17" t="str">
            <v>7814. dejepis</v>
          </cell>
          <cell r="L17">
            <v>46.238</v>
          </cell>
          <cell r="M17">
            <v>9.5969299999999994E-2</v>
          </cell>
          <cell r="N17">
            <v>0.66410749999999996</v>
          </cell>
          <cell r="O17">
            <v>0.1765835</v>
          </cell>
          <cell r="P17">
            <v>6.3339699999999999E-2</v>
          </cell>
          <cell r="Q17">
            <v>0.2399232</v>
          </cell>
        </row>
        <row r="18">
          <cell r="J18">
            <v>7828</v>
          </cell>
          <cell r="K18" t="str">
            <v>7828. slovenský jaz</v>
          </cell>
          <cell r="L18">
            <v>46.970770000000002</v>
          </cell>
          <cell r="M18">
            <v>8.9423900000000001E-2</v>
          </cell>
          <cell r="N18">
            <v>0.62854690000000002</v>
          </cell>
          <cell r="O18">
            <v>0.2080825</v>
          </cell>
          <cell r="P18">
            <v>7.3946700000000004E-2</v>
          </cell>
          <cell r="Q18">
            <v>0.28202919999999998</v>
          </cell>
        </row>
        <row r="19">
          <cell r="J19">
            <v>7866</v>
          </cell>
          <cell r="K19" t="str">
            <v>7866. etická výchov</v>
          </cell>
          <cell r="L19">
            <v>48.53754</v>
          </cell>
          <cell r="M19">
            <v>7.95796E-2</v>
          </cell>
          <cell r="N19">
            <v>0.57357360000000002</v>
          </cell>
          <cell r="O19">
            <v>0.26426430000000001</v>
          </cell>
          <cell r="P19">
            <v>8.2582600000000006E-2</v>
          </cell>
          <cell r="Q19">
            <v>0.34684690000000001</v>
          </cell>
        </row>
        <row r="20">
          <cell r="J20">
            <v>7867</v>
          </cell>
          <cell r="K20" t="str">
            <v>7867. hudobná výcho</v>
          </cell>
          <cell r="L20">
            <v>45.619050000000001</v>
          </cell>
          <cell r="M20">
            <v>0.14285709999999999</v>
          </cell>
          <cell r="N20">
            <v>0.57142859999999995</v>
          </cell>
          <cell r="O20">
            <v>0.19047620000000001</v>
          </cell>
          <cell r="P20">
            <v>9.5238100000000006E-2</v>
          </cell>
          <cell r="Q20">
            <v>0.28571430000000003</v>
          </cell>
        </row>
        <row r="21">
          <cell r="J21">
            <v>7870</v>
          </cell>
          <cell r="K21" t="str">
            <v>7870. náboženská vý</v>
          </cell>
          <cell r="L21">
            <v>45.568730000000002</v>
          </cell>
          <cell r="M21">
            <v>6.1994599999999997E-2</v>
          </cell>
          <cell r="N21">
            <v>0.77628030000000003</v>
          </cell>
          <cell r="O21">
            <v>0.1132075</v>
          </cell>
          <cell r="P21">
            <v>4.8517499999999998E-2</v>
          </cell>
          <cell r="Q21">
            <v>0.16172500000000001</v>
          </cell>
        </row>
        <row r="22">
          <cell r="J22">
            <v>7873</v>
          </cell>
          <cell r="K22" t="str">
            <v>7873. telesná a špo</v>
          </cell>
          <cell r="L22">
            <v>47.225230000000003</v>
          </cell>
          <cell r="M22">
            <v>0.10135139999999999</v>
          </cell>
          <cell r="N22">
            <v>0.59009009999999995</v>
          </cell>
          <cell r="O22">
            <v>0.2117117</v>
          </cell>
          <cell r="P22">
            <v>9.6846799999999997E-2</v>
          </cell>
          <cell r="Q22">
            <v>0.30855850000000001</v>
          </cell>
        </row>
        <row r="23">
          <cell r="J23">
            <v>7875</v>
          </cell>
          <cell r="K23" t="str">
            <v>7875. výtvarná vých</v>
          </cell>
          <cell r="L23">
            <v>48.714289999999998</v>
          </cell>
          <cell r="M23">
            <v>4.7619000000000002E-2</v>
          </cell>
          <cell r="N23">
            <v>0.61904760000000003</v>
          </cell>
          <cell r="O23">
            <v>0.28571429999999998</v>
          </cell>
          <cell r="P23">
            <v>4.7619000000000002E-2</v>
          </cell>
          <cell r="Q23">
            <v>0.3333333</v>
          </cell>
        </row>
        <row r="24">
          <cell r="J24">
            <v>8001</v>
          </cell>
          <cell r="K24" t="str">
            <v>8001. jazyk národno</v>
          </cell>
          <cell r="L24">
            <v>43.898879999999998</v>
          </cell>
          <cell r="M24">
            <v>0.1123596</v>
          </cell>
          <cell r="N24">
            <v>0.70786519999999997</v>
          </cell>
          <cell r="O24">
            <v>0.1235955</v>
          </cell>
          <cell r="P24">
            <v>5.6179800000000002E-2</v>
          </cell>
          <cell r="Q24">
            <v>0.1797753</v>
          </cell>
        </row>
        <row r="25">
          <cell r="J25">
            <v>8002</v>
          </cell>
          <cell r="K25" t="str">
            <v>8002. anglický jazy</v>
          </cell>
          <cell r="L25">
            <v>44.678640000000001</v>
          </cell>
          <cell r="M25">
            <v>8.8177699999999998E-2</v>
          </cell>
          <cell r="N25">
            <v>0.75506209999999996</v>
          </cell>
          <cell r="O25">
            <v>0.1188766</v>
          </cell>
          <cell r="P25">
            <v>3.7883699999999999E-2</v>
          </cell>
          <cell r="Q25">
            <v>0.15676029999999999</v>
          </cell>
        </row>
        <row r="26">
          <cell r="J26">
            <v>8003</v>
          </cell>
          <cell r="K26" t="str">
            <v>8003. nemecký jazyk</v>
          </cell>
          <cell r="L26">
            <v>47.841540000000002</v>
          </cell>
          <cell r="M26">
            <v>2.7837299999999999E-2</v>
          </cell>
          <cell r="N26">
            <v>0.73019270000000003</v>
          </cell>
          <cell r="O26">
            <v>0.1820128</v>
          </cell>
          <cell r="P26">
            <v>5.9957200000000002E-2</v>
          </cell>
          <cell r="Q26">
            <v>0.24197000000000002</v>
          </cell>
        </row>
        <row r="27">
          <cell r="J27">
            <v>8007</v>
          </cell>
          <cell r="K27" t="str">
            <v>8007. ruský jazyk</v>
          </cell>
          <cell r="L27">
            <v>53.754190000000001</v>
          </cell>
          <cell r="M27">
            <v>5.0279299999999999E-2</v>
          </cell>
          <cell r="N27">
            <v>0.41340779999999999</v>
          </cell>
          <cell r="O27">
            <v>0.37988830000000001</v>
          </cell>
          <cell r="P27">
            <v>0.1564246</v>
          </cell>
          <cell r="Q27">
            <v>0.53631289999999998</v>
          </cell>
        </row>
        <row r="28">
          <cell r="J28">
            <v>8008</v>
          </cell>
          <cell r="K28" t="str">
            <v>8008. iný cudzí jaz</v>
          </cell>
          <cell r="L28">
            <v>45.916670000000003</v>
          </cell>
          <cell r="M28">
            <v>9.7222199999999995E-2</v>
          </cell>
          <cell r="N28">
            <v>0.69444439999999996</v>
          </cell>
          <cell r="O28">
            <v>0.1111111</v>
          </cell>
          <cell r="P28">
            <v>9.7222199999999995E-2</v>
          </cell>
          <cell r="Q28">
            <v>0.2083333</v>
          </cell>
        </row>
        <row r="29">
          <cell r="J29">
            <v>8011</v>
          </cell>
          <cell r="K29" t="str">
            <v>8011. občianska náu</v>
          </cell>
          <cell r="L29">
            <v>48.248190000000001</v>
          </cell>
          <cell r="M29">
            <v>6.6265099999999993E-2</v>
          </cell>
          <cell r="N29">
            <v>0.60722889999999996</v>
          </cell>
          <cell r="O29">
            <v>0.25421690000000002</v>
          </cell>
          <cell r="P29">
            <v>7.2289199999999998E-2</v>
          </cell>
          <cell r="Q29">
            <v>0.32650610000000002</v>
          </cell>
        </row>
        <row r="30">
          <cell r="J30">
            <v>8012</v>
          </cell>
          <cell r="K30" t="str">
            <v>8012. umenie a kult</v>
          </cell>
          <cell r="L30">
            <v>50.571429999999999</v>
          </cell>
          <cell r="M30">
            <v>0.14285709999999999</v>
          </cell>
          <cell r="N30">
            <v>0.42857139999999999</v>
          </cell>
          <cell r="O30">
            <v>0.42857139999999999</v>
          </cell>
          <cell r="P30">
            <v>0</v>
          </cell>
          <cell r="Q30">
            <v>0.42857139999999999</v>
          </cell>
        </row>
        <row r="31">
          <cell r="J31">
            <v>8084</v>
          </cell>
          <cell r="K31" t="str">
            <v>8084. uskutočňovani</v>
          </cell>
          <cell r="L31">
            <v>46.22222</v>
          </cell>
          <cell r="M31">
            <v>0.1111111</v>
          </cell>
          <cell r="N31">
            <v>0.66666669999999995</v>
          </cell>
          <cell r="O31">
            <v>0.22222220000000001</v>
          </cell>
          <cell r="P31">
            <v>0</v>
          </cell>
          <cell r="Q31">
            <v>0.22222220000000001</v>
          </cell>
        </row>
        <row r="32">
          <cell r="J32">
            <v>8085</v>
          </cell>
          <cell r="K32" t="str">
            <v>8085. predmet vytvo</v>
          </cell>
          <cell r="L32">
            <v>48.619199999999999</v>
          </cell>
          <cell r="M32">
            <v>6.5600000000000006E-2</v>
          </cell>
          <cell r="N32">
            <v>0.62080000000000002</v>
          </cell>
          <cell r="O32">
            <v>0.23519999999999999</v>
          </cell>
          <cell r="P32">
            <v>7.8399999999999997E-2</v>
          </cell>
          <cell r="Q32">
            <v>0.31359999999999999</v>
          </cell>
        </row>
        <row r="33">
          <cell r="J33">
            <v>8086</v>
          </cell>
          <cell r="K33" t="str">
            <v>8086. predmety špec</v>
          </cell>
          <cell r="L33">
            <v>52.029850000000003</v>
          </cell>
          <cell r="M33">
            <v>4.4776099999999999E-2</v>
          </cell>
          <cell r="N33">
            <v>0.56716420000000001</v>
          </cell>
          <cell r="O33">
            <v>0.31343280000000001</v>
          </cell>
          <cell r="P33">
            <v>7.4626899999999996E-2</v>
          </cell>
          <cell r="Q33">
            <v>0.38805970000000001</v>
          </cell>
        </row>
        <row r="34">
          <cell r="J34">
            <v>8088</v>
          </cell>
          <cell r="K34" t="str">
            <v>8088. Vecné učenie</v>
          </cell>
          <cell r="L34">
            <v>46.76</v>
          </cell>
          <cell r="M34">
            <v>0.12</v>
          </cell>
          <cell r="N34">
            <v>0.56000000000000005</v>
          </cell>
          <cell r="O34">
            <v>0.24</v>
          </cell>
          <cell r="P34">
            <v>0.08</v>
          </cell>
          <cell r="Q34">
            <v>0.32</v>
          </cell>
        </row>
        <row r="35">
          <cell r="K35" t="str">
            <v>Total</v>
          </cell>
          <cell r="L35">
            <v>48.480499999999999</v>
          </cell>
          <cell r="M35">
            <v>6.9066000000000002E-2</v>
          </cell>
          <cell r="N35">
            <v>0.6144522</v>
          </cell>
          <cell r="O35">
            <v>0.23599890000000001</v>
          </cell>
          <cell r="P35">
            <v>8.0482999999999999E-2</v>
          </cell>
          <cell r="Q35">
            <v>0.31648189999999998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BA74-A2B4-493D-81D9-CD55B904B844}">
  <dimension ref="A1:CZ471"/>
  <sheetViews>
    <sheetView showGridLines="0" tabSelected="1" zoomScaleNormal="100" workbookViewId="0"/>
  </sheetViews>
  <sheetFormatPr defaultColWidth="9.140625" defaultRowHeight="12.75" x14ac:dyDescent="0.2"/>
  <cols>
    <col min="1" max="1" width="17.7109375" style="1" customWidth="1"/>
    <col min="2" max="2" width="12.42578125" style="1" bestFit="1" customWidth="1"/>
    <col min="3" max="6" width="10" style="1" bestFit="1" customWidth="1"/>
    <col min="7" max="7" width="9.140625" style="1" bestFit="1" customWidth="1"/>
    <col min="8" max="8" width="11.140625" style="1" bestFit="1" customWidth="1"/>
    <col min="9" max="11" width="9.140625" style="1"/>
    <col min="12" max="12" width="9.42578125" style="1" customWidth="1"/>
    <col min="13" max="16384" width="9.140625" style="1"/>
  </cols>
  <sheetData>
    <row r="1" spans="1:104" x14ac:dyDescent="0.2">
      <c r="A1" s="43" t="s">
        <v>130</v>
      </c>
      <c r="B1" s="2"/>
      <c r="C1" s="2"/>
      <c r="D1" s="2"/>
      <c r="E1" s="5"/>
    </row>
    <row r="2" spans="1:104" x14ac:dyDescent="0.2">
      <c r="A2" s="2"/>
      <c r="B2" s="2">
        <v>2013</v>
      </c>
      <c r="C2" s="2">
        <v>2018</v>
      </c>
      <c r="D2" s="2"/>
      <c r="E2" s="5"/>
      <c r="F2" s="3"/>
      <c r="G2" s="5"/>
      <c r="H2" s="3"/>
      <c r="I2" s="4"/>
    </row>
    <row r="3" spans="1:104" x14ac:dyDescent="0.2">
      <c r="A3" s="2" t="s">
        <v>0</v>
      </c>
      <c r="B3" s="2"/>
      <c r="C3" s="6">
        <v>49.870253017680653</v>
      </c>
      <c r="D3" s="2"/>
      <c r="E3" s="5"/>
      <c r="F3" s="3"/>
      <c r="G3" s="5"/>
      <c r="H3" s="3"/>
      <c r="I3" s="4"/>
    </row>
    <row r="4" spans="1:104" x14ac:dyDescent="0.2">
      <c r="A4" s="2" t="s">
        <v>1</v>
      </c>
      <c r="B4" s="6">
        <v>47.875579999999999</v>
      </c>
      <c r="C4" s="6">
        <v>49.145600563943013</v>
      </c>
      <c r="D4" s="2"/>
      <c r="E4" s="5"/>
      <c r="F4" s="3"/>
      <c r="G4" s="5"/>
      <c r="H4" s="3"/>
      <c r="I4" s="4"/>
    </row>
    <row r="5" spans="1:104" x14ac:dyDescent="0.2">
      <c r="A5" s="2" t="s">
        <v>2</v>
      </c>
      <c r="B5" s="6">
        <v>47.387450000000001</v>
      </c>
      <c r="C5" s="6">
        <v>48.896646851249862</v>
      </c>
      <c r="D5" s="2"/>
      <c r="E5" s="5"/>
      <c r="F5" s="3"/>
      <c r="G5" s="5"/>
      <c r="H5" s="3"/>
      <c r="I5" s="4"/>
    </row>
    <row r="6" spans="1:104" x14ac:dyDescent="0.2">
      <c r="A6" s="2" t="s">
        <v>3</v>
      </c>
      <c r="B6" s="6">
        <v>44.69679</v>
      </c>
      <c r="C6" s="6">
        <v>48.707964864179637</v>
      </c>
      <c r="D6" s="2"/>
      <c r="E6" s="5"/>
      <c r="F6" s="3"/>
      <c r="G6" s="5"/>
      <c r="H6" s="3"/>
      <c r="I6" s="4"/>
    </row>
    <row r="7" spans="1:104" x14ac:dyDescent="0.2">
      <c r="A7" s="2" t="s">
        <v>4</v>
      </c>
      <c r="B7" s="6">
        <v>48.898589999999999</v>
      </c>
      <c r="C7" s="6">
        <v>48.631450444075291</v>
      </c>
      <c r="D7" s="2"/>
      <c r="E7" s="5"/>
      <c r="F7" s="3"/>
      <c r="G7" s="5"/>
      <c r="H7" s="3"/>
      <c r="I7" s="4"/>
    </row>
    <row r="8" spans="1:104" x14ac:dyDescent="0.2">
      <c r="A8" s="2" t="s">
        <v>5</v>
      </c>
      <c r="B8" s="6">
        <v>47.074129999999997</v>
      </c>
      <c r="C8" s="6">
        <v>48.42364690005865</v>
      </c>
      <c r="D8" s="2"/>
      <c r="E8" s="5"/>
      <c r="F8" s="3"/>
      <c r="G8" s="5"/>
      <c r="H8" s="3"/>
      <c r="I8" s="4"/>
    </row>
    <row r="9" spans="1:104" x14ac:dyDescent="0.2">
      <c r="A9" s="2" t="s">
        <v>6</v>
      </c>
      <c r="B9" s="6"/>
      <c r="C9" s="6">
        <v>47.569710868790622</v>
      </c>
      <c r="D9" s="2"/>
      <c r="E9" s="5"/>
      <c r="F9" s="3"/>
      <c r="G9" s="5"/>
      <c r="H9" s="3"/>
      <c r="I9" s="4"/>
    </row>
    <row r="10" spans="1:104" x14ac:dyDescent="0.2">
      <c r="A10" s="2" t="s">
        <v>7</v>
      </c>
      <c r="B10" s="6"/>
      <c r="C10" s="6">
        <v>45.768291877883598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x14ac:dyDescent="0.2">
      <c r="A11" s="2" t="s">
        <v>8</v>
      </c>
      <c r="B11" s="6">
        <v>45.975520000000003</v>
      </c>
      <c r="C11" s="6">
        <v>45.739525732869012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x14ac:dyDescent="0.2">
      <c r="A12" s="2" t="s">
        <v>9</v>
      </c>
      <c r="B12" s="6">
        <v>45.565730000000002</v>
      </c>
      <c r="C12" s="6">
        <v>45.636195801625362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x14ac:dyDescent="0.2">
      <c r="A13" s="2" t="s">
        <v>10</v>
      </c>
      <c r="B13" s="6">
        <v>44.1</v>
      </c>
      <c r="C13" s="6">
        <v>45.3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x14ac:dyDescent="0.2">
      <c r="A14" s="2" t="s">
        <v>11</v>
      </c>
      <c r="B14" s="6">
        <v>44.201459999999997</v>
      </c>
      <c r="C14" s="6">
        <v>45.101160439888737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x14ac:dyDescent="0.2">
      <c r="A15" s="2" t="s">
        <v>12</v>
      </c>
      <c r="B15" s="6"/>
      <c r="C15" s="6">
        <v>44.870177255050812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x14ac:dyDescent="0.2">
      <c r="A16" s="2" t="s">
        <v>13</v>
      </c>
      <c r="B16" s="6">
        <v>44.076430000000002</v>
      </c>
      <c r="C16" s="6">
        <v>44.833449889307673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x14ac:dyDescent="0.2">
      <c r="A17" s="2" t="s">
        <v>14</v>
      </c>
      <c r="B17" s="6">
        <v>45.02129</v>
      </c>
      <c r="C17" s="6">
        <v>44.409753846704703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x14ac:dyDescent="0.2">
      <c r="A18" s="2" t="s">
        <v>15</v>
      </c>
      <c r="B18" s="6">
        <v>43.434480000000001</v>
      </c>
      <c r="C18" s="6">
        <v>44.358410933370799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x14ac:dyDescent="0.2">
      <c r="A19" s="2" t="s">
        <v>16</v>
      </c>
      <c r="B19" s="6">
        <v>42.611969999999999</v>
      </c>
      <c r="C19" s="6">
        <v>44.1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x14ac:dyDescent="0.2">
      <c r="A20" s="2" t="s">
        <v>17</v>
      </c>
      <c r="B20" s="6">
        <v>41.624169999999999</v>
      </c>
      <c r="C20" s="6">
        <v>43.0366409103395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x14ac:dyDescent="0.2">
      <c r="A21" s="2" t="s">
        <v>18</v>
      </c>
      <c r="B21" s="6">
        <v>42.646160000000002</v>
      </c>
      <c r="C21" s="6">
        <v>42.999865438069421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x14ac:dyDescent="0.2">
      <c r="A22" s="2" t="s">
        <v>19</v>
      </c>
      <c r="B22" s="6">
        <v>43.2408</v>
      </c>
      <c r="C22" s="6">
        <v>42.885623646842973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x14ac:dyDescent="0.2">
      <c r="A23" s="2" t="s">
        <v>20</v>
      </c>
      <c r="B23" s="6">
        <v>42.58352</v>
      </c>
      <c r="C23" s="6">
        <v>42.098672083091401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x14ac:dyDescent="0.2">
      <c r="A24" s="2" t="s">
        <v>21</v>
      </c>
      <c r="B24" s="6">
        <v>39.27234</v>
      </c>
      <c r="C24" s="6">
        <v>39.606092377414313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x14ac:dyDescent="0.2">
      <c r="A25" s="2" t="s">
        <v>22</v>
      </c>
      <c r="B25" s="6">
        <v>41.900970000000001</v>
      </c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x14ac:dyDescent="0.2">
      <c r="A26" s="2" t="s">
        <v>23</v>
      </c>
      <c r="B26" s="6">
        <v>39.180320000000002</v>
      </c>
      <c r="C26" s="6">
        <v>39.458750874378552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x14ac:dyDescent="0.2">
      <c r="A27" s="2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</row>
    <row r="65" spans="1:10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0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04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0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70" spans="1:10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</row>
    <row r="71" spans="1:10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</row>
    <row r="72" spans="1:10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</row>
    <row r="73" spans="1:10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</row>
    <row r="74" spans="1:10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</row>
    <row r="75" spans="1:10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</row>
    <row r="76" spans="1:10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</row>
    <row r="77" spans="1:10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</row>
    <row r="78" spans="1:10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</row>
    <row r="79" spans="1:10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</row>
    <row r="80" spans="1:10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</row>
    <row r="81" spans="1:10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</row>
    <row r="82" spans="1:10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</row>
    <row r="83" spans="1:10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</row>
    <row r="84" spans="1:10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</row>
    <row r="85" spans="1:104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</row>
    <row r="86" spans="1:104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</row>
    <row r="87" spans="1:104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</row>
    <row r="88" spans="1:104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</row>
    <row r="89" spans="1:10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</row>
    <row r="90" spans="1:10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</row>
    <row r="91" spans="1:104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</row>
    <row r="92" spans="1:104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</row>
    <row r="93" spans="1:104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</row>
    <row r="94" spans="1:104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</row>
    <row r="95" spans="1:104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</row>
    <row r="96" spans="1:104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</row>
    <row r="97" spans="1:104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1:10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1:10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1:10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1:10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1:10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1:10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1:10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1:10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1:10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1:10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1:104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1:104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1:104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1:10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1:10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1:10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1:10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1:104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4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1:104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1:104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1:104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1:104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1:104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1:104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1:104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1:104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1:104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1:104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1:10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1:10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1:104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1:104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1:104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1:104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1:104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1:104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1:104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1:104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1:104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1:104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1:104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1:104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1:104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1:104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1:104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1:104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1:104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1:104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1:104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1:104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1:104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1:104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1:104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1:104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1:104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1:104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1:104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1:104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1:104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1:104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  <row r="190" spans="1:104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</row>
    <row r="191" spans="1:104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</row>
    <row r="192" spans="1:104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</row>
    <row r="193" spans="1:104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</row>
    <row r="194" spans="1:104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</row>
    <row r="195" spans="1:104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</row>
    <row r="196" spans="1:104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</row>
    <row r="197" spans="1:104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</row>
    <row r="198" spans="1:104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</row>
    <row r="199" spans="1:104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</row>
    <row r="200" spans="1:104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</row>
    <row r="201" spans="1:104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</row>
    <row r="202" spans="1:104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</row>
    <row r="203" spans="1:104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</row>
    <row r="204" spans="1:104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</row>
    <row r="205" spans="1:104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</row>
    <row r="206" spans="1:104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04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04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</row>
    <row r="209" spans="1:104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</row>
    <row r="210" spans="1:104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</row>
    <row r="211" spans="1:104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</row>
    <row r="212" spans="1:104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</row>
    <row r="213" spans="1:104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</row>
    <row r="214" spans="1:104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</row>
    <row r="215" spans="1:104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</row>
    <row r="216" spans="1:104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</row>
    <row r="217" spans="1:104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</row>
    <row r="218" spans="1:104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</row>
    <row r="219" spans="1:104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</row>
    <row r="220" spans="1:104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</row>
    <row r="221" spans="1:104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</row>
    <row r="222" spans="1:104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</row>
    <row r="223" spans="1:104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</row>
    <row r="224" spans="1:104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</row>
    <row r="225" spans="1:104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</row>
    <row r="226" spans="1:104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</row>
    <row r="227" spans="1:104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</row>
    <row r="228" spans="1:104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</row>
    <row r="229" spans="1:104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</row>
    <row r="230" spans="1:104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</row>
    <row r="231" spans="1:104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</row>
    <row r="232" spans="1:104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</row>
    <row r="233" spans="1:104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</row>
    <row r="234" spans="1:104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</row>
    <row r="235" spans="1:104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</row>
    <row r="236" spans="1:104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</row>
    <row r="237" spans="1:104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</row>
    <row r="238" spans="1:104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</row>
    <row r="239" spans="1:104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04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</row>
    <row r="274" spans="1:104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</row>
    <row r="275" spans="1:104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04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04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04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04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04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</row>
    <row r="281" spans="1:104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</row>
    <row r="282" spans="1:104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</row>
    <row r="283" spans="1:104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</row>
    <row r="284" spans="1:104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</row>
    <row r="285" spans="1:104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</row>
    <row r="286" spans="1:104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</row>
    <row r="290" spans="1:104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</row>
    <row r="291" spans="1:104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</row>
    <row r="292" spans="1:104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</row>
    <row r="293" spans="1:104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</row>
    <row r="294" spans="1:104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</row>
    <row r="295" spans="1:104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</row>
    <row r="296" spans="1:104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</row>
    <row r="297" spans="1:104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</row>
    <row r="298" spans="1:104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04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04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0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0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</row>
    <row r="305" spans="1:10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</row>
    <row r="306" spans="1:10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</row>
    <row r="307" spans="1:10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</row>
    <row r="308" spans="1:104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</row>
    <row r="309" spans="1:104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</row>
    <row r="310" spans="1:104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</row>
    <row r="311" spans="1:104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</row>
    <row r="312" spans="1:104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</row>
    <row r="313" spans="1:104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</row>
    <row r="314" spans="1:104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</row>
    <row r="315" spans="1:104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</row>
    <row r="317" spans="1:104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</row>
    <row r="318" spans="1:104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</row>
    <row r="323" spans="1:104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</row>
    <row r="324" spans="1:104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</row>
    <row r="325" spans="1:104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</row>
    <row r="326" spans="1:104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</row>
    <row r="327" spans="1:104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</row>
    <row r="328" spans="1:104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</row>
    <row r="329" spans="1:104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</row>
    <row r="330" spans="1:104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</row>
    <row r="331" spans="1:104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</row>
    <row r="332" spans="1:104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</row>
    <row r="333" spans="1:104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</row>
    <row r="334" spans="1:104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</row>
    <row r="335" spans="1:104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</row>
    <row r="336" spans="1:104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</row>
    <row r="337" spans="1:104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</row>
    <row r="338" spans="1:104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</row>
    <row r="339" spans="1:104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</row>
    <row r="340" spans="1:104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</row>
    <row r="341" spans="1:104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</row>
    <row r="342" spans="1:104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</row>
    <row r="343" spans="1:104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</row>
    <row r="344" spans="1:104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</row>
    <row r="345" spans="1:104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</row>
    <row r="346" spans="1:104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</row>
    <row r="347" spans="1:104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</row>
    <row r="348" spans="1:104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</row>
    <row r="349" spans="1:104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</row>
    <row r="350" spans="1:104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</row>
    <row r="351" spans="1:104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</row>
    <row r="352" spans="1:104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</row>
    <row r="353" spans="1:104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</row>
    <row r="354" spans="1:104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</row>
    <row r="355" spans="1:104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</row>
    <row r="356" spans="1:104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</row>
    <row r="357" spans="1:104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</row>
    <row r="358" spans="1:104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</row>
    <row r="359" spans="1:104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</row>
    <row r="360" spans="1:104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</row>
    <row r="361" spans="1:104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</row>
    <row r="362" spans="1:104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</row>
    <row r="363" spans="1:104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</row>
    <row r="364" spans="1:104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</row>
    <row r="365" spans="1:104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</row>
    <row r="366" spans="1:104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</row>
    <row r="367" spans="1:104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</row>
    <row r="368" spans="1:104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</row>
    <row r="369" spans="1:104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</row>
    <row r="370" spans="1:104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</row>
    <row r="371" spans="1:104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</row>
    <row r="372" spans="1:104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</row>
    <row r="373" spans="1:104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</row>
    <row r="374" spans="1:104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</row>
    <row r="375" spans="1:104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</row>
    <row r="376" spans="1:104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</row>
    <row r="377" spans="1:104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</row>
    <row r="378" spans="1:104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</row>
    <row r="379" spans="1:104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</row>
    <row r="380" spans="1:104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</row>
    <row r="381" spans="1:104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</row>
    <row r="382" spans="1:104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</row>
    <row r="383" spans="1:104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</row>
    <row r="384" spans="1:104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</row>
    <row r="385" spans="1:104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</row>
    <row r="386" spans="1:104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</row>
    <row r="387" spans="1:104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</row>
    <row r="388" spans="1:104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</row>
    <row r="389" spans="1:104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</row>
    <row r="390" spans="1:104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</row>
    <row r="391" spans="1:104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</row>
    <row r="392" spans="1:104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</row>
    <row r="393" spans="1:104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</row>
    <row r="394" spans="1:104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</row>
    <row r="395" spans="1:104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</row>
    <row r="396" spans="1:104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</row>
    <row r="397" spans="1:104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</row>
    <row r="398" spans="1:104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</row>
    <row r="399" spans="1:104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</row>
    <row r="400" spans="1:104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</row>
    <row r="401" spans="1:104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</row>
    <row r="402" spans="1:104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</row>
    <row r="403" spans="1:104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</row>
    <row r="404" spans="1:104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</row>
    <row r="405" spans="1:104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</row>
    <row r="406" spans="1:104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</row>
    <row r="407" spans="1:104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</row>
    <row r="408" spans="1:104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</row>
    <row r="409" spans="1:104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</row>
    <row r="410" spans="1:104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</row>
    <row r="411" spans="1:104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</row>
    <row r="412" spans="1:104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</row>
    <row r="413" spans="1:104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</row>
    <row r="414" spans="1:104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</row>
    <row r="415" spans="1:104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</row>
    <row r="416" spans="1:104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</row>
    <row r="417" spans="1:104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</row>
    <row r="418" spans="1:104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</row>
    <row r="419" spans="1:104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</row>
    <row r="420" spans="1:104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</row>
    <row r="421" spans="1:104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</row>
    <row r="422" spans="1:104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</row>
    <row r="423" spans="1:104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</row>
    <row r="424" spans="1:104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</row>
    <row r="425" spans="1:104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</row>
    <row r="426" spans="1:104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</row>
    <row r="427" spans="1:104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</row>
    <row r="428" spans="1:104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</row>
    <row r="429" spans="1:104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</row>
    <row r="430" spans="1:104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</row>
    <row r="431" spans="1:104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</row>
    <row r="432" spans="1:104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</row>
    <row r="433" spans="1:104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</row>
    <row r="434" spans="1:104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</row>
    <row r="435" spans="1:104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</row>
    <row r="436" spans="1:104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</row>
    <row r="437" spans="1:104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</row>
    <row r="438" spans="1:104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</row>
    <row r="439" spans="1:104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</row>
    <row r="440" spans="1:104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</row>
    <row r="441" spans="1:104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</row>
    <row r="442" spans="1:104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</row>
    <row r="443" spans="1:104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</row>
    <row r="444" spans="1:104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</row>
    <row r="445" spans="1:104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</row>
    <row r="446" spans="1:104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</row>
    <row r="447" spans="1:104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</row>
    <row r="448" spans="1:104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</row>
    <row r="449" spans="1:104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</row>
    <row r="450" spans="1:104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</row>
    <row r="451" spans="1:104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</row>
    <row r="452" spans="1:104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</row>
    <row r="453" spans="1:104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</row>
    <row r="454" spans="1:104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</row>
    <row r="455" spans="1:104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</row>
    <row r="456" spans="1:104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</row>
    <row r="457" spans="1:104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</row>
    <row r="458" spans="1:104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</row>
    <row r="459" spans="1:104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</row>
    <row r="460" spans="1:104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</row>
    <row r="461" spans="1:104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</row>
    <row r="462" spans="1:104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</row>
    <row r="463" spans="1:104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</row>
    <row r="464" spans="1:104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</row>
    <row r="465" spans="1:104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</row>
    <row r="466" spans="1:104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</row>
    <row r="467" spans="1:104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</row>
    <row r="468" spans="1:104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</row>
    <row r="469" spans="1:104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</row>
    <row r="470" spans="1:104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</row>
    <row r="471" spans="1:104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2E2F7-0D25-4080-9730-BA96E06B266F}">
  <dimension ref="A1:G7"/>
  <sheetViews>
    <sheetView workbookViewId="0">
      <selection activeCell="G9" sqref="G9"/>
    </sheetView>
  </sheetViews>
  <sheetFormatPr defaultColWidth="8.7109375" defaultRowHeight="15" x14ac:dyDescent="0.25"/>
  <cols>
    <col min="5" max="5" width="10.28515625" customWidth="1"/>
    <col min="7" max="7" width="9.140625" customWidth="1"/>
  </cols>
  <sheetData>
    <row r="1" spans="1:7" ht="15.75" thickBot="1" x14ac:dyDescent="0.3">
      <c r="A1" s="43" t="s">
        <v>131</v>
      </c>
    </row>
    <row r="2" spans="1:7" ht="42" x14ac:dyDescent="0.25">
      <c r="A2" s="51"/>
      <c r="B2" s="52" t="s">
        <v>25</v>
      </c>
      <c r="C2" s="52" t="s">
        <v>26</v>
      </c>
      <c r="D2" s="52" t="s">
        <v>27</v>
      </c>
      <c r="E2" s="7" t="s">
        <v>37</v>
      </c>
      <c r="F2" s="53" t="s">
        <v>30</v>
      </c>
      <c r="G2" s="53" t="s">
        <v>139</v>
      </c>
    </row>
    <row r="3" spans="1:7" ht="15.75" thickBot="1" x14ac:dyDescent="0.3">
      <c r="A3" s="9">
        <v>2018</v>
      </c>
      <c r="B3" s="10">
        <v>71670</v>
      </c>
      <c r="C3" s="10">
        <v>45.6</v>
      </c>
      <c r="D3" s="46">
        <v>9.8000000000000004E-2</v>
      </c>
      <c r="E3" s="46">
        <v>0.18</v>
      </c>
      <c r="F3" s="46">
        <v>4.2000000000000003E-2</v>
      </c>
      <c r="G3" s="10">
        <v>45</v>
      </c>
    </row>
    <row r="4" spans="1:7" ht="15.75" thickBot="1" x14ac:dyDescent="0.3">
      <c r="A4" s="9">
        <v>2019</v>
      </c>
      <c r="B4" s="11">
        <v>71370</v>
      </c>
      <c r="C4" s="11">
        <v>45.8</v>
      </c>
      <c r="D4" s="47">
        <v>9.7000000000000003E-2</v>
      </c>
      <c r="E4" s="47">
        <v>0.182</v>
      </c>
      <c r="F4" s="47">
        <v>4.3999999999999997E-2</v>
      </c>
      <c r="G4" s="11">
        <v>46</v>
      </c>
    </row>
    <row r="5" spans="1:7" ht="15.75" thickBot="1" x14ac:dyDescent="0.3">
      <c r="A5" s="9">
        <v>2020</v>
      </c>
      <c r="B5" s="10">
        <v>71880</v>
      </c>
      <c r="C5" s="10">
        <v>45.8</v>
      </c>
      <c r="D5" s="46">
        <v>9.9000000000000005E-2</v>
      </c>
      <c r="E5" s="46">
        <v>0.182</v>
      </c>
      <c r="F5" s="46">
        <v>4.1000000000000002E-2</v>
      </c>
      <c r="G5" s="10">
        <v>46</v>
      </c>
    </row>
    <row r="6" spans="1:7" ht="15.75" thickBot="1" x14ac:dyDescent="0.3">
      <c r="A6" s="9">
        <v>2021</v>
      </c>
      <c r="B6" s="11">
        <v>73245</v>
      </c>
      <c r="C6" s="11">
        <v>45.7</v>
      </c>
      <c r="D6" s="47">
        <v>0.104</v>
      </c>
      <c r="E6" s="47">
        <v>0.17699999999999999</v>
      </c>
      <c r="F6" s="47">
        <v>4.2000000000000003E-2</v>
      </c>
      <c r="G6" s="11">
        <v>46</v>
      </c>
    </row>
    <row r="7" spans="1:7" ht="15.75" thickBot="1" x14ac:dyDescent="0.3">
      <c r="A7" s="9">
        <v>2022</v>
      </c>
      <c r="B7" s="10">
        <v>73088</v>
      </c>
      <c r="C7" s="10">
        <v>45.9</v>
      </c>
      <c r="D7" s="46">
        <v>9.9000000000000005E-2</v>
      </c>
      <c r="E7" s="46">
        <v>0.17699999999999999</v>
      </c>
      <c r="F7" s="46">
        <v>4.3999999999999997E-2</v>
      </c>
      <c r="G7" s="10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1B6F-3E03-4CB8-9D5B-6C45A85AA673}">
  <dimension ref="A1:G8"/>
  <sheetViews>
    <sheetView workbookViewId="0">
      <selection activeCell="G2" sqref="G2:G3"/>
    </sheetView>
  </sheetViews>
  <sheetFormatPr defaultColWidth="8.7109375" defaultRowHeight="15" x14ac:dyDescent="0.25"/>
  <cols>
    <col min="7" max="7" width="9.28515625" customWidth="1"/>
  </cols>
  <sheetData>
    <row r="1" spans="1:7" ht="15.75" thickBot="1" x14ac:dyDescent="0.3">
      <c r="A1" s="43" t="s">
        <v>132</v>
      </c>
    </row>
    <row r="2" spans="1:7" ht="42" x14ac:dyDescent="0.25">
      <c r="A2" s="57"/>
      <c r="B2" s="55" t="s">
        <v>25</v>
      </c>
      <c r="C2" s="55" t="s">
        <v>26</v>
      </c>
      <c r="D2" s="55" t="s">
        <v>27</v>
      </c>
      <c r="E2" s="7" t="s">
        <v>28</v>
      </c>
      <c r="F2" s="59" t="s">
        <v>30</v>
      </c>
      <c r="G2" s="55" t="s">
        <v>139</v>
      </c>
    </row>
    <row r="3" spans="1:7" ht="15.75" thickBot="1" x14ac:dyDescent="0.3">
      <c r="A3" s="58"/>
      <c r="B3" s="56"/>
      <c r="C3" s="56"/>
      <c r="D3" s="56"/>
      <c r="E3" s="8" t="s">
        <v>29</v>
      </c>
      <c r="F3" s="60"/>
      <c r="G3" s="56"/>
    </row>
    <row r="4" spans="1:7" ht="15.75" thickBot="1" x14ac:dyDescent="0.3">
      <c r="A4" s="9" t="s">
        <v>31</v>
      </c>
      <c r="B4" s="12">
        <v>18645</v>
      </c>
      <c r="C4" s="10">
        <v>43.8</v>
      </c>
      <c r="D4" s="46">
        <v>0.17499999999999999</v>
      </c>
      <c r="E4" s="46">
        <v>0.187</v>
      </c>
      <c r="F4" s="46">
        <v>3.7999999999999999E-2</v>
      </c>
      <c r="G4" s="10">
        <v>44</v>
      </c>
    </row>
    <row r="5" spans="1:7" ht="15.75" thickBot="1" x14ac:dyDescent="0.3">
      <c r="A5" s="9" t="s">
        <v>32</v>
      </c>
      <c r="B5" s="13">
        <v>24241</v>
      </c>
      <c r="C5" s="11">
        <v>45.6</v>
      </c>
      <c r="D5" s="47">
        <v>9.0999999999999998E-2</v>
      </c>
      <c r="E5" s="47">
        <v>0.151</v>
      </c>
      <c r="F5" s="47">
        <v>2.9000000000000001E-2</v>
      </c>
      <c r="G5" s="11">
        <v>46</v>
      </c>
    </row>
    <row r="6" spans="1:7" ht="15.75" thickBot="1" x14ac:dyDescent="0.3">
      <c r="A6" s="9" t="s">
        <v>33</v>
      </c>
      <c r="B6" s="12">
        <v>30080</v>
      </c>
      <c r="C6" s="10">
        <v>45.2</v>
      </c>
      <c r="D6" s="46">
        <v>9.2999999999999999E-2</v>
      </c>
      <c r="E6" s="46">
        <v>0.14599999999999999</v>
      </c>
      <c r="F6" s="46">
        <v>3.6999999999999998E-2</v>
      </c>
      <c r="G6" s="10">
        <v>45</v>
      </c>
    </row>
    <row r="7" spans="1:7" ht="15.75" thickBot="1" x14ac:dyDescent="0.3">
      <c r="A7" s="9" t="s">
        <v>34</v>
      </c>
      <c r="B7" s="13">
        <v>6586</v>
      </c>
      <c r="C7" s="11">
        <v>45.7</v>
      </c>
      <c r="D7" s="47">
        <v>9.8000000000000004E-2</v>
      </c>
      <c r="E7" s="47">
        <v>0.14699999999999999</v>
      </c>
      <c r="F7" s="47">
        <v>4.7E-2</v>
      </c>
      <c r="G7" s="11">
        <v>46</v>
      </c>
    </row>
    <row r="8" spans="1:7" ht="15.75" thickBot="1" x14ac:dyDescent="0.3">
      <c r="A8" s="9" t="s">
        <v>35</v>
      </c>
      <c r="B8" s="12">
        <v>17558</v>
      </c>
      <c r="C8" s="10">
        <v>48.4</v>
      </c>
      <c r="D8" s="46">
        <v>7.0999999999999994E-2</v>
      </c>
      <c r="E8" s="46">
        <v>0.22900000000000001</v>
      </c>
      <c r="F8" s="46">
        <v>8.5999999999999993E-2</v>
      </c>
      <c r="G8" s="10">
        <v>49</v>
      </c>
    </row>
  </sheetData>
  <mergeCells count="6">
    <mergeCell ref="G2:G3"/>
    <mergeCell ref="A2:A3"/>
    <mergeCell ref="B2:B3"/>
    <mergeCell ref="C2:C3"/>
    <mergeCell ref="D2:D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B095-1645-4537-84AC-650333E2BE3C}">
  <dimension ref="A1:F19"/>
  <sheetViews>
    <sheetView workbookViewId="0"/>
  </sheetViews>
  <sheetFormatPr defaultColWidth="8.7109375" defaultRowHeight="15" x14ac:dyDescent="0.25"/>
  <sheetData>
    <row r="1" spans="1:6" ht="15.75" thickBot="1" x14ac:dyDescent="0.3">
      <c r="A1" s="43" t="s">
        <v>133</v>
      </c>
    </row>
    <row r="2" spans="1:6" ht="20.25" customHeight="1" x14ac:dyDescent="0.25">
      <c r="A2" s="14"/>
      <c r="B2" s="55" t="s">
        <v>25</v>
      </c>
      <c r="C2" s="55" t="s">
        <v>26</v>
      </c>
      <c r="D2" s="55" t="s">
        <v>27</v>
      </c>
      <c r="E2" s="55" t="s">
        <v>37</v>
      </c>
      <c r="F2" s="59" t="s">
        <v>30</v>
      </c>
    </row>
    <row r="3" spans="1:6" ht="21.75" thickBot="1" x14ac:dyDescent="0.3">
      <c r="A3" s="15" t="s">
        <v>36</v>
      </c>
      <c r="B3" s="56"/>
      <c r="C3" s="56"/>
      <c r="D3" s="56"/>
      <c r="E3" s="56"/>
      <c r="F3" s="60"/>
    </row>
    <row r="4" spans="1:6" ht="15.75" thickBot="1" x14ac:dyDescent="0.3">
      <c r="A4" s="16" t="s">
        <v>38</v>
      </c>
      <c r="B4" s="17">
        <v>1193</v>
      </c>
      <c r="C4" s="18">
        <v>52.3</v>
      </c>
      <c r="D4" s="48">
        <v>0.06</v>
      </c>
      <c r="E4" s="48">
        <v>0.371</v>
      </c>
      <c r="F4" s="48">
        <v>0.09</v>
      </c>
    </row>
    <row r="5" spans="1:6" ht="15.75" thickBot="1" x14ac:dyDescent="0.3">
      <c r="A5" s="16" t="s">
        <v>39</v>
      </c>
      <c r="B5" s="19">
        <v>3558</v>
      </c>
      <c r="C5" s="20">
        <v>50.5</v>
      </c>
      <c r="D5" s="49">
        <v>7.0000000000000007E-2</v>
      </c>
      <c r="E5" s="49">
        <v>0.30599999999999999</v>
      </c>
      <c r="F5" s="49">
        <v>0.11700000000000001</v>
      </c>
    </row>
    <row r="6" spans="1:6" ht="15.75" thickBot="1" x14ac:dyDescent="0.3">
      <c r="A6" s="16" t="s">
        <v>40</v>
      </c>
      <c r="B6" s="18">
        <v>686</v>
      </c>
      <c r="C6" s="18">
        <v>50.6</v>
      </c>
      <c r="D6" s="48">
        <v>5.8000000000000003E-2</v>
      </c>
      <c r="E6" s="48">
        <v>0.29899999999999999</v>
      </c>
      <c r="F6" s="48">
        <v>0.12</v>
      </c>
    </row>
    <row r="7" spans="1:6" ht="15.75" thickBot="1" x14ac:dyDescent="0.3">
      <c r="A7" s="16" t="s">
        <v>41</v>
      </c>
      <c r="B7" s="19">
        <v>2010</v>
      </c>
      <c r="C7" s="20">
        <v>50.3</v>
      </c>
      <c r="D7" s="49">
        <v>5.2999999999999999E-2</v>
      </c>
      <c r="E7" s="49">
        <v>0.30499999999999999</v>
      </c>
      <c r="F7" s="49">
        <v>8.8999999999999996E-2</v>
      </c>
    </row>
    <row r="8" spans="1:6" ht="15.75" thickBot="1" x14ac:dyDescent="0.3">
      <c r="A8" s="16" t="s">
        <v>42</v>
      </c>
      <c r="B8" s="17">
        <v>3693</v>
      </c>
      <c r="C8" s="18">
        <v>49.6</v>
      </c>
      <c r="D8" s="48">
        <v>4.2999999999999997E-2</v>
      </c>
      <c r="E8" s="48">
        <v>0.27400000000000002</v>
      </c>
      <c r="F8" s="48">
        <v>6.0999999999999999E-2</v>
      </c>
    </row>
    <row r="9" spans="1:6" ht="15.75" thickBot="1" x14ac:dyDescent="0.3">
      <c r="A9" s="16" t="s">
        <v>43</v>
      </c>
      <c r="B9" s="19">
        <v>3801</v>
      </c>
      <c r="C9" s="20">
        <v>48.1</v>
      </c>
      <c r="D9" s="49">
        <v>0.06</v>
      </c>
      <c r="E9" s="49">
        <v>0.219</v>
      </c>
      <c r="F9" s="49">
        <v>6.2E-2</v>
      </c>
    </row>
    <row r="10" spans="1:6" ht="15.75" thickBot="1" x14ac:dyDescent="0.3">
      <c r="A10" s="16" t="s">
        <v>44</v>
      </c>
      <c r="B10" s="18"/>
      <c r="C10" s="18"/>
      <c r="D10" s="48"/>
      <c r="E10" s="48"/>
      <c r="F10" s="48"/>
    </row>
    <row r="11" spans="1:6" ht="15.75" thickBot="1" x14ac:dyDescent="0.3">
      <c r="A11" s="16" t="s">
        <v>45</v>
      </c>
      <c r="B11" s="21">
        <v>83876</v>
      </c>
      <c r="C11" s="22">
        <v>45.8</v>
      </c>
      <c r="D11" s="50">
        <v>0.106</v>
      </c>
      <c r="E11" s="50">
        <v>0.17599999999999999</v>
      </c>
      <c r="F11" s="50">
        <v>4.7E-2</v>
      </c>
    </row>
    <row r="12" spans="1:6" ht="15.75" thickBot="1" x14ac:dyDescent="0.3">
      <c r="A12" s="16" t="s">
        <v>44</v>
      </c>
      <c r="B12" s="23"/>
      <c r="C12" s="23"/>
      <c r="D12" s="48"/>
      <c r="E12" s="48"/>
      <c r="F12" s="48"/>
    </row>
    <row r="13" spans="1:6" ht="15.75" thickBot="1" x14ac:dyDescent="0.3">
      <c r="A13" s="16" t="s">
        <v>46</v>
      </c>
      <c r="B13" s="19">
        <v>10210</v>
      </c>
      <c r="C13" s="20">
        <v>45.1</v>
      </c>
      <c r="D13" s="49">
        <v>9.7000000000000003E-2</v>
      </c>
      <c r="E13" s="49">
        <v>0.15</v>
      </c>
      <c r="F13" s="49">
        <v>2.5000000000000001E-2</v>
      </c>
    </row>
    <row r="14" spans="1:6" ht="15.75" thickBot="1" x14ac:dyDescent="0.3">
      <c r="A14" s="16" t="s">
        <v>47</v>
      </c>
      <c r="B14" s="17">
        <v>4508</v>
      </c>
      <c r="C14" s="18">
        <v>44.3</v>
      </c>
      <c r="D14" s="48">
        <v>0.11</v>
      </c>
      <c r="E14" s="48">
        <v>0.13400000000000001</v>
      </c>
      <c r="F14" s="48">
        <v>3.4000000000000002E-2</v>
      </c>
    </row>
    <row r="15" spans="1:6" ht="15.75" thickBot="1" x14ac:dyDescent="0.3">
      <c r="A15" s="16" t="s">
        <v>48</v>
      </c>
      <c r="B15" s="20">
        <v>579</v>
      </c>
      <c r="C15" s="20">
        <v>43.1</v>
      </c>
      <c r="D15" s="49">
        <v>0.14299999999999999</v>
      </c>
      <c r="E15" s="49">
        <v>0.112</v>
      </c>
      <c r="F15" s="49">
        <v>4.4999999999999998E-2</v>
      </c>
    </row>
    <row r="16" spans="1:6" ht="15.75" thickBot="1" x14ac:dyDescent="0.3">
      <c r="A16" s="16" t="s">
        <v>49</v>
      </c>
      <c r="B16" s="17">
        <v>3646</v>
      </c>
      <c r="C16" s="18">
        <v>45.9</v>
      </c>
      <c r="D16" s="48">
        <v>5.0999999999999997E-2</v>
      </c>
      <c r="E16" s="48">
        <v>0.11799999999999999</v>
      </c>
      <c r="F16" s="48">
        <v>3.5999999999999997E-2</v>
      </c>
    </row>
    <row r="17" spans="1:6" ht="15.75" thickBot="1" x14ac:dyDescent="0.3">
      <c r="A17" s="16" t="s">
        <v>50</v>
      </c>
      <c r="B17" s="19">
        <v>4386</v>
      </c>
      <c r="C17" s="20">
        <v>43.6</v>
      </c>
      <c r="D17" s="49">
        <v>0.13500000000000001</v>
      </c>
      <c r="E17" s="49">
        <v>0.108</v>
      </c>
      <c r="F17" s="49">
        <v>2.8000000000000001E-2</v>
      </c>
    </row>
    <row r="18" spans="1:6" ht="15.75" thickBot="1" x14ac:dyDescent="0.3">
      <c r="A18" s="16" t="s">
        <v>51</v>
      </c>
      <c r="B18" s="17">
        <v>11883</v>
      </c>
      <c r="C18" s="18">
        <v>43.8</v>
      </c>
      <c r="D18" s="48">
        <v>0.10299999999999999</v>
      </c>
      <c r="E18" s="48">
        <v>9.9000000000000005E-2</v>
      </c>
      <c r="F18" s="48">
        <v>1.7999999999999999E-2</v>
      </c>
    </row>
    <row r="19" spans="1:6" ht="15.75" thickBot="1" x14ac:dyDescent="0.3">
      <c r="A19" s="16" t="s">
        <v>52</v>
      </c>
      <c r="B19" s="20">
        <v>555</v>
      </c>
      <c r="C19" s="20">
        <v>42.5</v>
      </c>
      <c r="D19" s="49">
        <v>0.128</v>
      </c>
      <c r="E19" s="49">
        <v>6.3E-2</v>
      </c>
      <c r="F19" s="49">
        <v>2.9000000000000001E-2</v>
      </c>
    </row>
  </sheetData>
  <mergeCells count="5"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4401-5778-43A5-8AFB-87A7F6411FBA}">
  <dimension ref="A1:G16"/>
  <sheetViews>
    <sheetView topLeftCell="C1" workbookViewId="0">
      <selection activeCell="F23" sqref="F23"/>
    </sheetView>
  </sheetViews>
  <sheetFormatPr defaultColWidth="8.7109375" defaultRowHeight="15" x14ac:dyDescent="0.25"/>
  <cols>
    <col min="1" max="2" width="0" hidden="1" customWidth="1"/>
    <col min="3" max="3" width="31.140625" customWidth="1"/>
    <col min="4" max="4" width="14.140625" hidden="1" customWidth="1"/>
    <col min="5" max="5" width="14.140625" bestFit="1" customWidth="1"/>
  </cols>
  <sheetData>
    <row r="1" spans="1:7" x14ac:dyDescent="0.25">
      <c r="C1" s="43" t="s">
        <v>134</v>
      </c>
    </row>
    <row r="2" spans="1:7" ht="10.9" customHeight="1" x14ac:dyDescent="0.25">
      <c r="D2" s="61" t="s">
        <v>53</v>
      </c>
      <c r="E2" s="61"/>
      <c r="F2" s="61"/>
      <c r="G2" s="61"/>
    </row>
    <row r="3" spans="1:7" x14ac:dyDescent="0.25">
      <c r="B3" s="25" t="s">
        <v>54</v>
      </c>
      <c r="C3" s="25" t="s">
        <v>55</v>
      </c>
      <c r="D3" t="s">
        <v>56</v>
      </c>
      <c r="E3" t="s">
        <v>57</v>
      </c>
      <c r="F3" t="s">
        <v>58</v>
      </c>
      <c r="G3" t="s">
        <v>24</v>
      </c>
    </row>
    <row r="4" spans="1:7" x14ac:dyDescent="0.25">
      <c r="A4" t="s">
        <v>59</v>
      </c>
      <c r="B4">
        <v>8011</v>
      </c>
      <c r="C4" t="s">
        <v>60</v>
      </c>
      <c r="D4" s="24" t="b">
        <f>IF(ISNUMBER(VLOOKUP(B4,'[43]sumar-ZS1'!$A$2:$J$23,10,0)),VLOOKUP(B4,'[43]sumar-ZS1'!$A$2:$J$23,10,0))</f>
        <v>0</v>
      </c>
      <c r="E4" s="24">
        <f>IF(ISNUMBER(VLOOKUP(B4,'[43]sumar-ZS2'!$A$2:$J$30,10,0)),VLOOKUP(B4,'[43]sumar-ZS2'!$A$2:$J$30,10,0))</f>
        <v>0.19650529999999999</v>
      </c>
      <c r="F4" s="24">
        <f>IF(ISNUMBER(VLOOKUP(B4,'[43]sumar-GYM'!$A$2:$J$26,10,0)),VLOOKUP(B4,'[43]sumar-GYM'!$A$2:$J$26,10,0))</f>
        <v>0.18315789999999998</v>
      </c>
      <c r="G4" s="24">
        <f>IF(ISNUMBER(VLOOKUP(B4,'[43]sumar SS oddelene'!J$3:Q$35,8,0)),VLOOKUP(B4,'[43]sumar SS oddelene'!J$3:Q$35,8,0))</f>
        <v>0.32650610000000002</v>
      </c>
    </row>
    <row r="5" spans="1:7" x14ac:dyDescent="0.25">
      <c r="A5" t="s">
        <v>59</v>
      </c>
      <c r="B5">
        <v>7807</v>
      </c>
      <c r="C5" t="s">
        <v>61</v>
      </c>
      <c r="D5" s="24" t="b">
        <f>IF(ISNUMBER(VLOOKUP(B5,'[43]sumar-ZS1'!$A$2:$J$23,10,0)),VLOOKUP(B5,'[43]sumar-ZS1'!$A$2:$J$23,10,0))</f>
        <v>0</v>
      </c>
      <c r="E5" s="24">
        <f>IF(ISNUMBER(VLOOKUP(B5,'[43]sumar-ZS2'!$A$2:$J$30,10,0)),VLOOKUP(B5,'[43]sumar-ZS2'!$A$2:$J$30,10,0))</f>
        <v>0.19285389999999999</v>
      </c>
      <c r="F5" s="24">
        <f>IF(ISNUMBER(VLOOKUP(B5,'[43]sumar-GYM'!$A$2:$J$26,10,0)),VLOOKUP(B5,'[43]sumar-GYM'!$A$2:$J$26,10,0))</f>
        <v>0.19845859999999999</v>
      </c>
      <c r="G5" s="24">
        <f>IF(ISNUMBER(VLOOKUP(B5,'[43]sumar SS oddelene'!J$3:Q$35,8,0)),VLOOKUP(B5,'[43]sumar SS oddelene'!J$3:Q$35,8,0))</f>
        <v>0.33916079999999998</v>
      </c>
    </row>
    <row r="6" spans="1:7" x14ac:dyDescent="0.25">
      <c r="A6" t="s">
        <v>59</v>
      </c>
      <c r="B6">
        <v>7804</v>
      </c>
      <c r="C6" t="s">
        <v>62</v>
      </c>
      <c r="D6" s="24" t="b">
        <f>IF(ISNUMBER(VLOOKUP(B6,'[43]sumar-ZS1'!$A$2:$J$23,10,0)),VLOOKUP(B6,'[43]sumar-ZS1'!$A$2:$J$23,10,0))</f>
        <v>0</v>
      </c>
      <c r="E6" s="24">
        <f>IF(ISNUMBER(VLOOKUP(B6,'[43]sumar-ZS2'!$A$2:$J$30,10,0)),VLOOKUP(B6,'[43]sumar-ZS2'!$A$2:$J$30,10,0))</f>
        <v>0.25068220000000002</v>
      </c>
      <c r="F6" s="24">
        <f>IF(ISNUMBER(VLOOKUP(B6,'[43]sumar-GYM'!$A$2:$J$26,10,0)),VLOOKUP(B6,'[43]sumar-GYM'!$A$2:$J$26,10,0))</f>
        <v>0.30891089999999999</v>
      </c>
      <c r="G6" s="24">
        <f>IF(ISNUMBER(VLOOKUP(B6,'[43]sumar SS oddelene'!J$3:Q$35,8,0)),VLOOKUP(B6,'[43]sumar SS oddelene'!J$3:Q$35,8,0))</f>
        <v>0.44559590000000004</v>
      </c>
    </row>
    <row r="7" spans="1:7" x14ac:dyDescent="0.25">
      <c r="A7" t="s">
        <v>59</v>
      </c>
      <c r="B7">
        <v>7809</v>
      </c>
      <c r="C7" t="s">
        <v>63</v>
      </c>
      <c r="D7" s="24">
        <f>IF(ISNUMBER(VLOOKUP(B7,'[43]sumar-ZS1'!$A$2:$J$23,10,0)),VLOOKUP(B7,'[43]sumar-ZS1'!$A$2:$J$23,10,0))</f>
        <v>0.19482529999999998</v>
      </c>
      <c r="E7" s="24">
        <f>IF(ISNUMBER(VLOOKUP(B7,'[43]sumar-ZS2'!$A$2:$J$30,10,0)),VLOOKUP(B7,'[43]sumar-ZS2'!$A$2:$J$30,10,0))</f>
        <v>0.24132039999999999</v>
      </c>
      <c r="F7" s="24">
        <f>IF(ISNUMBER(VLOOKUP(B7,'[43]sumar-GYM'!$A$2:$J$26,10,0)),VLOOKUP(B7,'[43]sumar-GYM'!$A$2:$J$26,10,0))</f>
        <v>0.25701940000000001</v>
      </c>
      <c r="G7" s="24">
        <f>IF(ISNUMBER(VLOOKUP(B7,'[43]sumar SS oddelene'!J$3:Q$35,8,0)),VLOOKUP(B7,'[43]sumar SS oddelene'!J$3:Q$35,8,0))</f>
        <v>0.36880930000000001</v>
      </c>
    </row>
    <row r="8" spans="1:7" x14ac:dyDescent="0.25">
      <c r="A8" t="s">
        <v>59</v>
      </c>
      <c r="B8">
        <v>7866</v>
      </c>
      <c r="C8" t="s">
        <v>64</v>
      </c>
      <c r="D8" s="24">
        <f>IF(ISNUMBER(VLOOKUP(B8,'[43]sumar-ZS1'!$A$2:$J$23,10,0)),VLOOKUP(B8,'[43]sumar-ZS1'!$A$2:$J$23,10,0))</f>
        <v>0.2450184</v>
      </c>
      <c r="E8" s="24">
        <f>IF(ISNUMBER(VLOOKUP(B8,'[43]sumar-ZS2'!$A$2:$J$30,10,0)),VLOOKUP(B8,'[43]sumar-ZS2'!$A$2:$J$30,10,0))</f>
        <v>0.2024977</v>
      </c>
      <c r="F8" s="24">
        <f>IF(ISNUMBER(VLOOKUP(B8,'[43]sumar-GYM'!$A$2:$J$26,10,0)),VLOOKUP(B8,'[43]sumar-GYM'!$A$2:$J$26,10,0))</f>
        <v>0.2406877</v>
      </c>
      <c r="G8" s="24">
        <f>IF(ISNUMBER(VLOOKUP(B8,'[43]sumar SS oddelene'!J$3:Q$35,8,0)),VLOOKUP(B8,'[43]sumar SS oddelene'!J$3:Q$35,8,0))</f>
        <v>0.34684690000000001</v>
      </c>
    </row>
    <row r="9" spans="1:7" x14ac:dyDescent="0.25">
      <c r="A9" t="s">
        <v>59</v>
      </c>
      <c r="B9">
        <v>7828</v>
      </c>
      <c r="C9" t="s">
        <v>65</v>
      </c>
      <c r="D9" s="24">
        <f>IF(ISNUMBER(VLOOKUP(B9,'[43]sumar-ZS1'!$A$2:$J$23,10,0)),VLOOKUP(B9,'[43]sumar-ZS1'!$A$2:$J$23,10,0))</f>
        <v>0.19532730000000001</v>
      </c>
      <c r="E9" s="24">
        <f>IF(ISNUMBER(VLOOKUP(B9,'[43]sumar-ZS2'!$A$2:$J$30,10,0)),VLOOKUP(B9,'[43]sumar-ZS2'!$A$2:$J$30,10,0))</f>
        <v>0.1790496</v>
      </c>
      <c r="F9" s="24">
        <f>IF(ISNUMBER(VLOOKUP(B9,'[43]sumar-GYM'!$A$2:$J$26,10,0)),VLOOKUP(B9,'[43]sumar-GYM'!$A$2:$J$26,10,0))</f>
        <v>0.18963340000000001</v>
      </c>
      <c r="G9" s="24">
        <f>IF(ISNUMBER(VLOOKUP(B9,'[43]sumar SS oddelene'!J$3:Q$35,8,0)),VLOOKUP(B9,'[43]sumar SS oddelene'!J$3:Q$35,8,0))</f>
        <v>0.28202919999999998</v>
      </c>
    </row>
    <row r="10" spans="1:7" x14ac:dyDescent="0.25">
      <c r="A10" t="s">
        <v>59</v>
      </c>
      <c r="B10">
        <v>7814</v>
      </c>
      <c r="C10" t="s">
        <v>66</v>
      </c>
      <c r="D10" s="24" t="b">
        <f>IF(ISNUMBER(VLOOKUP(B10,'[43]sumar-ZS1'!$A$2:$J$23,10,0)),VLOOKUP(B10,'[43]sumar-ZS1'!$A$2:$J$23,10,0))</f>
        <v>0</v>
      </c>
      <c r="E10" s="24">
        <f>IF(ISNUMBER(VLOOKUP(B10,'[43]sumar-ZS2'!$A$2:$J$30,10,0)),VLOOKUP(B10,'[43]sumar-ZS2'!$A$2:$J$30,10,0))</f>
        <v>0.15936139999999999</v>
      </c>
      <c r="F10" s="24">
        <f>IF(ISNUMBER(VLOOKUP(B10,'[43]sumar-GYM'!$A$2:$J$26,10,0)),VLOOKUP(B10,'[43]sumar-GYM'!$A$2:$J$26,10,0))</f>
        <v>0.1516245</v>
      </c>
      <c r="G10" s="24">
        <f>IF(ISNUMBER(VLOOKUP(B10,'[43]sumar SS oddelene'!J$3:Q$35,8,0)),VLOOKUP(B10,'[43]sumar SS oddelene'!J$3:Q$35,8,0))</f>
        <v>0.2399232</v>
      </c>
    </row>
    <row r="11" spans="1:7" x14ac:dyDescent="0.25">
      <c r="A11" t="s">
        <v>59</v>
      </c>
      <c r="B11">
        <v>7873</v>
      </c>
      <c r="C11" t="s">
        <v>67</v>
      </c>
      <c r="D11" s="24">
        <f>IF(ISNUMBER(VLOOKUP(B11,'[43]sumar-ZS1'!$A$2:$J$23,10,0)),VLOOKUP(B11,'[43]sumar-ZS1'!$A$2:$J$23,10,0))</f>
        <v>0.1797993</v>
      </c>
      <c r="E11" s="24">
        <f>IF(ISNUMBER(VLOOKUP(B11,'[43]sumar-ZS2'!$A$2:$J$30,10,0)),VLOOKUP(B11,'[43]sumar-ZS2'!$A$2:$J$30,10,0))</f>
        <v>0.16277160000000002</v>
      </c>
      <c r="F11" s="24">
        <f>IF(ISNUMBER(VLOOKUP(B11,'[43]sumar-GYM'!$A$2:$J$26,10,0)),VLOOKUP(B11,'[43]sumar-GYM'!$A$2:$J$26,10,0))</f>
        <v>0.23430319999999999</v>
      </c>
      <c r="G11" s="24">
        <f>IF(ISNUMBER(VLOOKUP(B11,'[43]sumar SS oddelene'!J$3:Q$35,8,0)),VLOOKUP(B11,'[43]sumar SS oddelene'!J$3:Q$35,8,0))</f>
        <v>0.30855850000000001</v>
      </c>
    </row>
    <row r="12" spans="1:7" x14ac:dyDescent="0.25">
      <c r="A12" t="s">
        <v>59</v>
      </c>
      <c r="B12">
        <v>7805</v>
      </c>
      <c r="C12" t="s">
        <v>68</v>
      </c>
      <c r="D12" s="24" t="b">
        <f>IF(ISNUMBER(VLOOKUP(B12,'[43]sumar-ZS1'!$A$2:$J$23,10,0)),VLOOKUP(B12,'[43]sumar-ZS1'!$A$2:$J$23,10,0))</f>
        <v>0</v>
      </c>
      <c r="E12" s="24">
        <f>IF(ISNUMBER(VLOOKUP(B12,'[43]sumar-ZS2'!$A$2:$J$30,10,0)),VLOOKUP(B12,'[43]sumar-ZS2'!$A$2:$J$30,10,0))</f>
        <v>0.18176239999999999</v>
      </c>
      <c r="F12" s="24">
        <f>IF(ISNUMBER(VLOOKUP(B12,'[43]sumar-GYM'!$A$2:$J$26,10,0)),VLOOKUP(B12,'[43]sumar-GYM'!$A$2:$J$26,10,0))</f>
        <v>0.1283186</v>
      </c>
      <c r="G12" s="24">
        <f>IF(ISNUMBER(VLOOKUP(B12,'[43]sumar SS oddelene'!J$3:Q$35,8,0)),VLOOKUP(B12,'[43]sumar SS oddelene'!J$3:Q$35,8,0))</f>
        <v>0.2</v>
      </c>
    </row>
    <row r="13" spans="1:7" x14ac:dyDescent="0.25">
      <c r="A13" t="s">
        <v>59</v>
      </c>
      <c r="B13">
        <v>7801</v>
      </c>
      <c r="C13" t="s">
        <v>69</v>
      </c>
      <c r="D13" s="24" t="b">
        <f>IF(ISNUMBER(VLOOKUP(B13,'[43]sumar-ZS1'!$A$2:$J$23,10,0)),VLOOKUP(B13,'[43]sumar-ZS1'!$A$2:$J$23,10,0))</f>
        <v>0</v>
      </c>
      <c r="E13" s="24">
        <f>IF(ISNUMBER(VLOOKUP(B13,'[43]sumar-ZS2'!$A$2:$J$30,10,0)),VLOOKUP(B13,'[43]sumar-ZS2'!$A$2:$J$30,10,0))</f>
        <v>0.13008359999999999</v>
      </c>
      <c r="F13" s="24">
        <f>IF(ISNUMBER(VLOOKUP(B13,'[43]sumar-GYM'!$A$2:$J$26,10,0)),VLOOKUP(B13,'[43]sumar-GYM'!$A$2:$J$26,10,0))</f>
        <v>0.1246201</v>
      </c>
      <c r="G13" s="24">
        <f>IF(ISNUMBER(VLOOKUP(B13,'[43]sumar SS oddelene'!J$3:Q$35,8,0)),VLOOKUP(B13,'[43]sumar SS oddelene'!J$3:Q$35,8,0))</f>
        <v>0.1838235</v>
      </c>
    </row>
    <row r="14" spans="1:7" x14ac:dyDescent="0.25">
      <c r="A14" t="s">
        <v>59</v>
      </c>
      <c r="B14">
        <v>7808</v>
      </c>
      <c r="C14" t="s">
        <v>70</v>
      </c>
      <c r="D14" s="24">
        <f>IF(ISNUMBER(VLOOKUP(B14,'[43]sumar-ZS1'!$A$2:$J$23,10,0)),VLOOKUP(B14,'[43]sumar-ZS1'!$A$2:$J$23,10,0))</f>
        <v>0.1764242</v>
      </c>
      <c r="E14" s="24">
        <f>IF(ISNUMBER(VLOOKUP(B14,'[43]sumar-ZS2'!$A$2:$J$30,10,0)),VLOOKUP(B14,'[43]sumar-ZS2'!$A$2:$J$30,10,0))</f>
        <v>0.15043480000000001</v>
      </c>
      <c r="F14" s="24">
        <f>IF(ISNUMBER(VLOOKUP(B14,'[43]sumar-GYM'!$A$2:$J$26,10,0)),VLOOKUP(B14,'[43]sumar-GYM'!$A$2:$J$26,10,0))</f>
        <v>0.2083334</v>
      </c>
      <c r="G14" s="24">
        <f>IF(ISNUMBER(VLOOKUP(B14,'[43]sumar SS oddelene'!J$3:Q$35,8,0)),VLOOKUP(B14,'[43]sumar SS oddelene'!J$3:Q$35,8,0))</f>
        <v>0.26301730000000001</v>
      </c>
    </row>
    <row r="15" spans="1:7" x14ac:dyDescent="0.25">
      <c r="A15" t="s">
        <v>59</v>
      </c>
      <c r="B15">
        <v>8003</v>
      </c>
      <c r="C15" t="s">
        <v>71</v>
      </c>
      <c r="D15" s="24">
        <f>IF(ISNUMBER(VLOOKUP(B15,'[43]sumar-ZS1'!$A$2:$J$23,10,0)),VLOOKUP(B15,'[43]sumar-ZS1'!$A$2:$J$23,10,0))</f>
        <v>0.19480519999999998</v>
      </c>
      <c r="E15" s="24">
        <f>IF(ISNUMBER(VLOOKUP(B15,'[43]sumar-ZS2'!$A$2:$J$30,10,0)),VLOOKUP(B15,'[43]sumar-ZS2'!$A$2:$J$30,10,0))</f>
        <v>0.14877099999999999</v>
      </c>
      <c r="F15" s="24">
        <f>IF(ISNUMBER(VLOOKUP(B15,'[43]sumar-GYM'!$A$2:$J$26,10,0)),VLOOKUP(B15,'[43]sumar-GYM'!$A$2:$J$26,10,0))</f>
        <v>0.1907131</v>
      </c>
      <c r="G15" s="24">
        <f>IF(ISNUMBER(VLOOKUP(B15,'[43]sumar SS oddelene'!J$3:Q$35,8,0)),VLOOKUP(B15,'[43]sumar SS oddelene'!J$3:Q$35,8,0))</f>
        <v>0.24197000000000002</v>
      </c>
    </row>
    <row r="16" spans="1:7" x14ac:dyDescent="0.25">
      <c r="A16" t="s">
        <v>59</v>
      </c>
      <c r="B16">
        <v>8002</v>
      </c>
      <c r="C16" t="s">
        <v>72</v>
      </c>
      <c r="D16" s="24">
        <f>IF(ISNUMBER(VLOOKUP(B16,'[43]sumar-ZS1'!$A$2:$J$23,10,0)),VLOOKUP(B16,'[43]sumar-ZS1'!$A$2:$J$23,10,0))</f>
        <v>0.1161311</v>
      </c>
      <c r="E16" s="24">
        <f>IF(ISNUMBER(VLOOKUP(B16,'[43]sumar-ZS2'!$A$2:$J$30,10,0)),VLOOKUP(B16,'[43]sumar-ZS2'!$A$2:$J$30,10,0))</f>
        <v>9.0988100000000002E-2</v>
      </c>
      <c r="F16" s="24">
        <f>IF(ISNUMBER(VLOOKUP(B16,'[43]sumar-GYM'!$A$2:$J$26,10,0)),VLOOKUP(B16,'[43]sumar-GYM'!$A$2:$J$26,10,0))</f>
        <v>0.10850889999999999</v>
      </c>
      <c r="G16" s="24">
        <f>IF(ISNUMBER(VLOOKUP(B16,'[43]sumar SS oddelene'!J$3:Q$35,8,0)),VLOOKUP(B16,'[43]sumar SS oddelene'!J$3:Q$35,8,0))</f>
        <v>0.15676029999999999</v>
      </c>
    </row>
  </sheetData>
  <autoFilter ref="A3:G16" xr:uid="{DB6B636D-89B7-45A6-9B63-AE3D2551DFCC}"/>
  <mergeCells count="1">
    <mergeCell ref="D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9969-320F-46D2-B4FF-3B0EA65FA9BF}">
  <dimension ref="A1:G11"/>
  <sheetViews>
    <sheetView workbookViewId="0">
      <selection activeCell="G2" sqref="G2:G3"/>
    </sheetView>
  </sheetViews>
  <sheetFormatPr defaultColWidth="8.7109375" defaultRowHeight="15" x14ac:dyDescent="0.25"/>
  <cols>
    <col min="1" max="1" width="15" customWidth="1"/>
    <col min="7" max="7" width="9.140625" customWidth="1"/>
  </cols>
  <sheetData>
    <row r="1" spans="1:7" ht="15.75" thickBot="1" x14ac:dyDescent="0.3">
      <c r="A1" s="43" t="s">
        <v>135</v>
      </c>
    </row>
    <row r="2" spans="1:7" ht="45" x14ac:dyDescent="0.25">
      <c r="A2" s="64"/>
      <c r="B2" s="62" t="s">
        <v>25</v>
      </c>
      <c r="C2" s="62" t="s">
        <v>26</v>
      </c>
      <c r="D2" s="62" t="s">
        <v>27</v>
      </c>
      <c r="E2" s="26" t="s">
        <v>28</v>
      </c>
      <c r="F2" s="66" t="s">
        <v>30</v>
      </c>
      <c r="G2" s="62" t="s">
        <v>139</v>
      </c>
    </row>
    <row r="3" spans="1:7" ht="15.75" thickBot="1" x14ac:dyDescent="0.3">
      <c r="A3" s="65"/>
      <c r="B3" s="63"/>
      <c r="C3" s="63"/>
      <c r="D3" s="63"/>
      <c r="E3" s="27" t="s">
        <v>29</v>
      </c>
      <c r="F3" s="67"/>
      <c r="G3" s="63"/>
    </row>
    <row r="4" spans="1:7" ht="15.75" thickBot="1" x14ac:dyDescent="0.3">
      <c r="A4" s="28" t="s">
        <v>74</v>
      </c>
      <c r="B4" s="29">
        <v>11912</v>
      </c>
      <c r="C4" s="29">
        <v>44.6</v>
      </c>
      <c r="D4" s="31">
        <v>0.16</v>
      </c>
      <c r="E4" s="31">
        <v>0.14499999999999999</v>
      </c>
      <c r="F4" s="31">
        <v>7.2999999999999995E-2</v>
      </c>
      <c r="G4" s="29">
        <v>44</v>
      </c>
    </row>
    <row r="5" spans="1:7" ht="15.75" thickBot="1" x14ac:dyDescent="0.3">
      <c r="A5" s="28" t="s">
        <v>75</v>
      </c>
      <c r="B5" s="30">
        <v>8191</v>
      </c>
      <c r="C5" s="30">
        <v>46</v>
      </c>
      <c r="D5" s="32">
        <v>9.8000000000000004E-2</v>
      </c>
      <c r="E5" s="32">
        <v>0.17100000000000001</v>
      </c>
      <c r="F5" s="32">
        <v>5.2999999999999999E-2</v>
      </c>
      <c r="G5" s="30">
        <v>46</v>
      </c>
    </row>
    <row r="6" spans="1:7" ht="15.75" thickBot="1" x14ac:dyDescent="0.3">
      <c r="A6" s="28" t="s">
        <v>76</v>
      </c>
      <c r="B6" s="29">
        <v>7895</v>
      </c>
      <c r="C6" s="29">
        <v>46.6</v>
      </c>
      <c r="D6" s="31">
        <v>9.7000000000000003E-2</v>
      </c>
      <c r="E6" s="31">
        <v>0.20599999999999999</v>
      </c>
      <c r="F6" s="31">
        <v>4.4999999999999998E-2</v>
      </c>
      <c r="G6" s="29">
        <v>47</v>
      </c>
    </row>
    <row r="7" spans="1:7" ht="15.75" thickBot="1" x14ac:dyDescent="0.3">
      <c r="A7" s="28" t="s">
        <v>77</v>
      </c>
      <c r="B7" s="30">
        <v>9847</v>
      </c>
      <c r="C7" s="30">
        <v>46.2</v>
      </c>
      <c r="D7" s="32">
        <v>0.09</v>
      </c>
      <c r="E7" s="32">
        <v>0.17</v>
      </c>
      <c r="F7" s="32">
        <v>4.4999999999999998E-2</v>
      </c>
      <c r="G7" s="30">
        <v>46</v>
      </c>
    </row>
    <row r="8" spans="1:7" ht="15.75" thickBot="1" x14ac:dyDescent="0.3">
      <c r="A8" s="28" t="s">
        <v>78</v>
      </c>
      <c r="B8" s="29">
        <v>10937</v>
      </c>
      <c r="C8" s="29">
        <v>45.4</v>
      </c>
      <c r="D8" s="31">
        <v>0.105</v>
      </c>
      <c r="E8" s="31">
        <v>0.17100000000000001</v>
      </c>
      <c r="F8" s="31">
        <v>0.04</v>
      </c>
      <c r="G8" s="29">
        <v>45</v>
      </c>
    </row>
    <row r="9" spans="1:7" ht="15.75" thickBot="1" x14ac:dyDescent="0.3">
      <c r="A9" s="28" t="s">
        <v>79</v>
      </c>
      <c r="B9" s="30">
        <v>9361</v>
      </c>
      <c r="C9" s="30">
        <v>46.6</v>
      </c>
      <c r="D9" s="32">
        <v>9.1999999999999998E-2</v>
      </c>
      <c r="E9" s="32">
        <v>0.19700000000000001</v>
      </c>
      <c r="F9" s="32">
        <v>5.2999999999999999E-2</v>
      </c>
      <c r="G9" s="30">
        <v>47</v>
      </c>
    </row>
    <row r="10" spans="1:7" ht="15.75" thickBot="1" x14ac:dyDescent="0.3">
      <c r="A10" s="28" t="s">
        <v>80</v>
      </c>
      <c r="B10" s="29">
        <v>13307</v>
      </c>
      <c r="C10" s="29">
        <v>45.6</v>
      </c>
      <c r="D10" s="31">
        <v>9.6000000000000002E-2</v>
      </c>
      <c r="E10" s="31">
        <v>0.18099999999999999</v>
      </c>
      <c r="F10" s="31">
        <v>3.3000000000000002E-2</v>
      </c>
      <c r="G10" s="29">
        <v>45</v>
      </c>
    </row>
    <row r="11" spans="1:7" ht="15.75" thickBot="1" x14ac:dyDescent="0.3">
      <c r="A11" s="28" t="s">
        <v>81</v>
      </c>
      <c r="B11" s="30">
        <v>12494</v>
      </c>
      <c r="C11" s="30">
        <v>45.8</v>
      </c>
      <c r="D11" s="32">
        <v>0.1</v>
      </c>
      <c r="E11" s="32">
        <v>0.17799999999999999</v>
      </c>
      <c r="F11" s="32">
        <v>0.04</v>
      </c>
      <c r="G11" s="30">
        <v>46</v>
      </c>
    </row>
  </sheetData>
  <mergeCells count="6">
    <mergeCell ref="G2:G3"/>
    <mergeCell ref="A2:A3"/>
    <mergeCell ref="B2:B3"/>
    <mergeCell ref="C2:C3"/>
    <mergeCell ref="D2:D3"/>
    <mergeCell ref="F2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F6DF-1768-DE42-AD31-32E5361AB260}">
  <dimension ref="A1:G8"/>
  <sheetViews>
    <sheetView workbookViewId="0">
      <selection activeCell="H9" sqref="H9"/>
    </sheetView>
  </sheetViews>
  <sheetFormatPr defaultColWidth="11.5703125" defaultRowHeight="15" x14ac:dyDescent="0.25"/>
  <cols>
    <col min="1" max="1" width="14.5703125" customWidth="1"/>
    <col min="7" max="7" width="11.140625" customWidth="1"/>
  </cols>
  <sheetData>
    <row r="1" spans="1:7" ht="15.75" thickBot="1" x14ac:dyDescent="0.3">
      <c r="A1" s="43" t="s">
        <v>136</v>
      </c>
    </row>
    <row r="2" spans="1:7" ht="33.75" x14ac:dyDescent="0.25">
      <c r="A2" s="68" t="s">
        <v>82</v>
      </c>
      <c r="B2" s="70" t="s">
        <v>25</v>
      </c>
      <c r="C2" s="70" t="s">
        <v>26</v>
      </c>
      <c r="D2" s="70" t="s">
        <v>27</v>
      </c>
      <c r="E2" s="26" t="s">
        <v>28</v>
      </c>
      <c r="F2" s="72" t="s">
        <v>30</v>
      </c>
      <c r="G2" s="70" t="s">
        <v>139</v>
      </c>
    </row>
    <row r="3" spans="1:7" ht="15.75" thickBot="1" x14ac:dyDescent="0.3">
      <c r="A3" s="69"/>
      <c r="B3" s="71"/>
      <c r="C3" s="71"/>
      <c r="D3" s="71"/>
      <c r="E3" s="33" t="s">
        <v>29</v>
      </c>
      <c r="F3" s="73"/>
      <c r="G3" s="71"/>
    </row>
    <row r="4" spans="1:7" ht="15.75" thickBot="1" x14ac:dyDescent="0.3">
      <c r="A4" s="28" t="s">
        <v>83</v>
      </c>
      <c r="B4" s="34">
        <v>18395</v>
      </c>
      <c r="C4" s="29">
        <v>45.6</v>
      </c>
      <c r="D4" s="31">
        <v>7.9000000000000001E-2</v>
      </c>
      <c r="E4" s="31">
        <v>0.14799999999999999</v>
      </c>
      <c r="F4" s="31">
        <v>3.3000000000000002E-2</v>
      </c>
      <c r="G4" s="29">
        <v>45</v>
      </c>
    </row>
    <row r="5" spans="1:7" ht="15.75" thickBot="1" x14ac:dyDescent="0.3">
      <c r="A5" s="28" t="s">
        <v>140</v>
      </c>
      <c r="B5" s="35">
        <v>4226</v>
      </c>
      <c r="C5" s="30">
        <v>45.8</v>
      </c>
      <c r="D5" s="32">
        <v>7.2999999999999995E-2</v>
      </c>
      <c r="E5" s="32">
        <v>0.158</v>
      </c>
      <c r="F5" s="32">
        <v>3.1E-2</v>
      </c>
      <c r="G5" s="30">
        <v>46</v>
      </c>
    </row>
    <row r="6" spans="1:7" ht="15.75" thickBot="1" x14ac:dyDescent="0.3">
      <c r="A6" s="28" t="s">
        <v>141</v>
      </c>
      <c r="B6" s="34">
        <v>4386</v>
      </c>
      <c r="C6" s="29">
        <v>46</v>
      </c>
      <c r="D6" s="31">
        <v>8.5000000000000006E-2</v>
      </c>
      <c r="E6" s="31">
        <v>0.155</v>
      </c>
      <c r="F6" s="31">
        <v>3.4000000000000002E-2</v>
      </c>
      <c r="G6" s="29">
        <v>46</v>
      </c>
    </row>
    <row r="7" spans="1:7" ht="15.75" thickBot="1" x14ac:dyDescent="0.3">
      <c r="A7" s="28" t="s">
        <v>142</v>
      </c>
      <c r="B7" s="35">
        <v>7154</v>
      </c>
      <c r="C7" s="30">
        <v>46.3</v>
      </c>
      <c r="D7" s="32">
        <v>7.1999999999999995E-2</v>
      </c>
      <c r="E7" s="32">
        <v>0.16800000000000001</v>
      </c>
      <c r="F7" s="32">
        <v>3.2000000000000001E-2</v>
      </c>
      <c r="G7" s="30">
        <v>46</v>
      </c>
    </row>
    <row r="8" spans="1:7" ht="15.75" thickBot="1" x14ac:dyDescent="0.3">
      <c r="A8" s="28" t="s">
        <v>143</v>
      </c>
      <c r="B8" s="34">
        <v>9352</v>
      </c>
      <c r="C8" s="29">
        <v>44.5</v>
      </c>
      <c r="D8" s="31">
        <v>0.14299999999999999</v>
      </c>
      <c r="E8" s="31">
        <v>0.14199999999999999</v>
      </c>
      <c r="F8" s="31">
        <v>4.2999999999999997E-2</v>
      </c>
      <c r="G8" s="29">
        <v>45</v>
      </c>
    </row>
  </sheetData>
  <mergeCells count="6">
    <mergeCell ref="A2:A3"/>
    <mergeCell ref="G2:G3"/>
    <mergeCell ref="B2:B3"/>
    <mergeCell ref="C2:C3"/>
    <mergeCell ref="D2:D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2763-44A5-B14F-9401-E385BF2816E4}">
  <dimension ref="A1:C11"/>
  <sheetViews>
    <sheetView workbookViewId="0"/>
  </sheetViews>
  <sheetFormatPr defaultColWidth="11.5703125" defaultRowHeight="15" x14ac:dyDescent="0.25"/>
  <sheetData>
    <row r="1" spans="1:3" x14ac:dyDescent="0.25">
      <c r="A1" s="44" t="s">
        <v>137</v>
      </c>
    </row>
    <row r="2" spans="1:3" x14ac:dyDescent="0.25">
      <c r="B2" s="74" t="s">
        <v>84</v>
      </c>
      <c r="C2" s="74"/>
    </row>
    <row r="3" spans="1:3" x14ac:dyDescent="0.25">
      <c r="B3" t="s">
        <v>85</v>
      </c>
      <c r="C3" s="36" t="s">
        <v>86</v>
      </c>
    </row>
    <row r="4" spans="1:3" x14ac:dyDescent="0.25">
      <c r="A4" t="s">
        <v>87</v>
      </c>
      <c r="B4" s="37">
        <v>43.502740000000003</v>
      </c>
      <c r="C4" s="37">
        <v>45.317880000000002</v>
      </c>
    </row>
    <row r="5" spans="1:3" x14ac:dyDescent="0.25">
      <c r="A5" t="s">
        <v>88</v>
      </c>
      <c r="B5" s="37">
        <v>44.862549999999999</v>
      </c>
      <c r="C5" s="37">
        <v>45.776069999999997</v>
      </c>
    </row>
    <row r="6" spans="1:3" x14ac:dyDescent="0.25">
      <c r="A6" t="s">
        <v>89</v>
      </c>
      <c r="B6" s="37">
        <v>46.146039999999999</v>
      </c>
      <c r="C6" s="37">
        <v>46.170569999999998</v>
      </c>
    </row>
    <row r="7" spans="1:3" x14ac:dyDescent="0.25">
      <c r="A7" t="s">
        <v>90</v>
      </c>
      <c r="B7" s="37">
        <v>44.631360000000001</v>
      </c>
      <c r="C7" s="37">
        <v>45.824550000000002</v>
      </c>
    </row>
    <row r="8" spans="1:3" x14ac:dyDescent="0.25">
      <c r="A8" t="s">
        <v>91</v>
      </c>
      <c r="B8" s="37">
        <v>44.011490000000002</v>
      </c>
      <c r="C8" s="37">
        <v>45.652279999999998</v>
      </c>
    </row>
    <row r="9" spans="1:3" x14ac:dyDescent="0.25">
      <c r="A9" t="s">
        <v>92</v>
      </c>
      <c r="B9" s="37">
        <v>45.10801</v>
      </c>
      <c r="C9" s="37">
        <v>46.520960000000002</v>
      </c>
    </row>
    <row r="10" spans="1:3" x14ac:dyDescent="0.25">
      <c r="A10" t="s">
        <v>93</v>
      </c>
      <c r="B10" s="37">
        <v>45.086080000000003</v>
      </c>
      <c r="C10" s="37">
        <v>45.499020000000002</v>
      </c>
    </row>
    <row r="11" spans="1:3" x14ac:dyDescent="0.25">
      <c r="A11" t="s">
        <v>94</v>
      </c>
      <c r="B11" s="37">
        <v>45.109760000000001</v>
      </c>
      <c r="C11" s="37">
        <v>45.585650000000001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A17E-CCE1-574A-9BBC-5E859FC4E58A}">
  <dimension ref="A1:H46"/>
  <sheetViews>
    <sheetView workbookViewId="0">
      <selection activeCell="A2" sqref="A2:A3"/>
    </sheetView>
  </sheetViews>
  <sheetFormatPr defaultColWidth="11.5703125" defaultRowHeight="15" x14ac:dyDescent="0.25"/>
  <sheetData>
    <row r="1" spans="1:8" ht="15.75" thickBot="1" x14ac:dyDescent="0.3">
      <c r="A1" s="45" t="s">
        <v>138</v>
      </c>
    </row>
    <row r="2" spans="1:8" ht="33.75" x14ac:dyDescent="0.25">
      <c r="A2" s="75" t="s">
        <v>36</v>
      </c>
      <c r="B2" s="62" t="s">
        <v>25</v>
      </c>
      <c r="C2" s="62" t="s">
        <v>26</v>
      </c>
      <c r="D2" s="62" t="s">
        <v>27</v>
      </c>
      <c r="E2" s="26" t="s">
        <v>28</v>
      </c>
      <c r="F2" s="66" t="s">
        <v>30</v>
      </c>
      <c r="G2" s="62" t="s">
        <v>139</v>
      </c>
    </row>
    <row r="3" spans="1:8" ht="15.75" thickBot="1" x14ac:dyDescent="0.3">
      <c r="A3" s="76"/>
      <c r="B3" s="63"/>
      <c r="C3" s="63"/>
      <c r="D3" s="63"/>
      <c r="E3" s="27" t="s">
        <v>29</v>
      </c>
      <c r="F3" s="67"/>
      <c r="G3" s="63"/>
    </row>
    <row r="4" spans="1:8" ht="23.25" thickBot="1" x14ac:dyDescent="0.3">
      <c r="A4" s="38" t="s">
        <v>51</v>
      </c>
      <c r="B4" s="39">
        <v>11883</v>
      </c>
      <c r="C4" s="29">
        <v>43.8</v>
      </c>
      <c r="D4" s="40">
        <v>0.1</v>
      </c>
      <c r="E4" s="40">
        <v>0.1</v>
      </c>
      <c r="F4" s="40">
        <v>0.02</v>
      </c>
      <c r="G4" s="29">
        <v>44</v>
      </c>
      <c r="H4" s="24"/>
    </row>
    <row r="5" spans="1:8" ht="15.75" thickBot="1" x14ac:dyDescent="0.3">
      <c r="A5" s="38" t="s">
        <v>50</v>
      </c>
      <c r="B5" s="41">
        <v>4386</v>
      </c>
      <c r="C5" s="30">
        <v>43.6</v>
      </c>
      <c r="D5" s="42">
        <v>0.13</v>
      </c>
      <c r="E5" s="42">
        <v>0.11</v>
      </c>
      <c r="F5" s="42">
        <v>0.03</v>
      </c>
      <c r="G5" s="30">
        <v>44</v>
      </c>
      <c r="H5" s="24"/>
    </row>
    <row r="6" spans="1:8" ht="15.75" thickBot="1" x14ac:dyDescent="0.3">
      <c r="A6" s="38" t="s">
        <v>47</v>
      </c>
      <c r="B6" s="39">
        <v>4508</v>
      </c>
      <c r="C6" s="29">
        <v>44.3</v>
      </c>
      <c r="D6" s="40">
        <v>0.11</v>
      </c>
      <c r="E6" s="40">
        <v>0.13</v>
      </c>
      <c r="F6" s="40">
        <v>0.03</v>
      </c>
      <c r="G6" s="29">
        <v>44</v>
      </c>
      <c r="H6" s="24"/>
    </row>
    <row r="7" spans="1:8" ht="23.25" thickBot="1" x14ac:dyDescent="0.3">
      <c r="A7" s="38" t="s">
        <v>95</v>
      </c>
      <c r="B7" s="41">
        <v>8124</v>
      </c>
      <c r="C7" s="30">
        <v>46.4</v>
      </c>
      <c r="D7" s="42">
        <v>0.1</v>
      </c>
      <c r="E7" s="42">
        <v>0.2</v>
      </c>
      <c r="F7" s="42">
        <v>0.04</v>
      </c>
      <c r="G7" s="30">
        <v>47</v>
      </c>
      <c r="H7" s="24"/>
    </row>
    <row r="8" spans="1:8" ht="15.75" thickBot="1" x14ac:dyDescent="0.3">
      <c r="A8" s="38" t="s">
        <v>43</v>
      </c>
      <c r="B8" s="39">
        <v>3801</v>
      </c>
      <c r="C8" s="29">
        <v>48.1</v>
      </c>
      <c r="D8" s="40">
        <v>0.06</v>
      </c>
      <c r="E8" s="40">
        <v>0.22</v>
      </c>
      <c r="F8" s="40">
        <v>0.06</v>
      </c>
      <c r="G8" s="29">
        <v>48</v>
      </c>
      <c r="H8" s="24"/>
    </row>
    <row r="9" spans="1:8" ht="15.75" thickBot="1" x14ac:dyDescent="0.3">
      <c r="A9" s="38" t="s">
        <v>96</v>
      </c>
      <c r="B9" s="41">
        <v>3816</v>
      </c>
      <c r="C9" s="30">
        <v>44.8</v>
      </c>
      <c r="D9" s="42">
        <v>0.1</v>
      </c>
      <c r="E9" s="42">
        <v>0.14000000000000001</v>
      </c>
      <c r="F9" s="42">
        <v>0.04</v>
      </c>
      <c r="G9" s="30">
        <v>45</v>
      </c>
      <c r="H9" s="24"/>
    </row>
    <row r="10" spans="1:8" ht="23.25" thickBot="1" x14ac:dyDescent="0.3">
      <c r="A10" s="38" t="s">
        <v>97</v>
      </c>
      <c r="B10" s="39">
        <v>13299</v>
      </c>
      <c r="C10" s="29">
        <v>45.8</v>
      </c>
      <c r="D10" s="40">
        <v>0.1</v>
      </c>
      <c r="E10" s="40">
        <v>0.16</v>
      </c>
      <c r="F10" s="40">
        <v>0.03</v>
      </c>
      <c r="G10" s="29">
        <v>46</v>
      </c>
      <c r="H10" s="24"/>
    </row>
    <row r="11" spans="1:8" ht="15.75" thickBot="1" x14ac:dyDescent="0.3">
      <c r="A11" s="38" t="s">
        <v>98</v>
      </c>
      <c r="B11" s="41">
        <v>2962</v>
      </c>
      <c r="C11" s="30">
        <v>46</v>
      </c>
      <c r="D11" s="42">
        <v>0.1</v>
      </c>
      <c r="E11" s="42">
        <v>0.16</v>
      </c>
      <c r="F11" s="42">
        <v>0.05</v>
      </c>
      <c r="G11" s="30">
        <v>46</v>
      </c>
      <c r="H11" s="24"/>
    </row>
    <row r="12" spans="1:8" ht="15.75" thickBot="1" x14ac:dyDescent="0.3">
      <c r="A12" s="38" t="s">
        <v>46</v>
      </c>
      <c r="B12" s="39">
        <v>10210</v>
      </c>
      <c r="C12" s="29">
        <v>45.1</v>
      </c>
      <c r="D12" s="40">
        <v>0.1</v>
      </c>
      <c r="E12" s="40">
        <v>0.15</v>
      </c>
      <c r="F12" s="40">
        <v>0.03</v>
      </c>
      <c r="G12" s="29">
        <v>45</v>
      </c>
      <c r="H12" s="24"/>
    </row>
    <row r="13" spans="1:8" ht="23.25" thickBot="1" x14ac:dyDescent="0.3">
      <c r="A13" s="38" t="s">
        <v>99</v>
      </c>
      <c r="B13" s="30">
        <v>555</v>
      </c>
      <c r="C13" s="30">
        <v>42.5</v>
      </c>
      <c r="D13" s="42">
        <v>0.13</v>
      </c>
      <c r="E13" s="42">
        <v>0.06</v>
      </c>
      <c r="F13" s="42">
        <v>0.03</v>
      </c>
      <c r="G13" s="30">
        <v>43</v>
      </c>
      <c r="H13" s="24"/>
    </row>
    <row r="14" spans="1:8" ht="45.75" thickBot="1" x14ac:dyDescent="0.3">
      <c r="A14" s="38" t="s">
        <v>100</v>
      </c>
      <c r="B14" s="39">
        <v>1635</v>
      </c>
      <c r="C14" s="29">
        <v>45.7</v>
      </c>
      <c r="D14" s="40">
        <v>7.0000000000000007E-2</v>
      </c>
      <c r="E14" s="40">
        <v>0.15</v>
      </c>
      <c r="F14" s="40">
        <v>0.03</v>
      </c>
      <c r="G14" s="29">
        <v>46</v>
      </c>
      <c r="H14" s="24"/>
    </row>
    <row r="15" spans="1:8" ht="15.75" thickBot="1" x14ac:dyDescent="0.3">
      <c r="A15" s="38" t="s">
        <v>101</v>
      </c>
      <c r="B15" s="41">
        <v>21106</v>
      </c>
      <c r="C15" s="30">
        <v>46.9</v>
      </c>
      <c r="D15" s="42">
        <v>7.0000000000000007E-2</v>
      </c>
      <c r="E15" s="42">
        <v>0.18</v>
      </c>
      <c r="F15" s="42">
        <v>0.04</v>
      </c>
      <c r="G15" s="30">
        <v>47</v>
      </c>
      <c r="H15" s="24"/>
    </row>
    <row r="16" spans="1:8" ht="45.75" thickBot="1" x14ac:dyDescent="0.3">
      <c r="A16" s="38" t="s">
        <v>49</v>
      </c>
      <c r="B16" s="39">
        <v>3646</v>
      </c>
      <c r="C16" s="29">
        <v>45.9</v>
      </c>
      <c r="D16" s="40">
        <v>0.05</v>
      </c>
      <c r="E16" s="40">
        <v>0.12</v>
      </c>
      <c r="F16" s="40">
        <v>0.04</v>
      </c>
      <c r="G16" s="29">
        <v>46</v>
      </c>
      <c r="H16" s="24"/>
    </row>
    <row r="17" spans="1:8" ht="23.25" thickBot="1" x14ac:dyDescent="0.3">
      <c r="A17" s="38" t="s">
        <v>102</v>
      </c>
      <c r="B17" s="41">
        <v>2599</v>
      </c>
      <c r="C17" s="30">
        <v>45.8</v>
      </c>
      <c r="D17" s="42">
        <v>0.06</v>
      </c>
      <c r="E17" s="42">
        <v>0.13</v>
      </c>
      <c r="F17" s="42">
        <v>0.04</v>
      </c>
      <c r="G17" s="30">
        <v>45</v>
      </c>
      <c r="H17" s="24"/>
    </row>
    <row r="18" spans="1:8" ht="23.25" thickBot="1" x14ac:dyDescent="0.3">
      <c r="A18" s="38" t="s">
        <v>103</v>
      </c>
      <c r="B18" s="39">
        <v>5082</v>
      </c>
      <c r="C18" s="29">
        <v>45.4</v>
      </c>
      <c r="D18" s="40">
        <v>0.09</v>
      </c>
      <c r="E18" s="40">
        <v>0.17</v>
      </c>
      <c r="F18" s="40">
        <v>0.04</v>
      </c>
      <c r="G18" s="29">
        <v>45</v>
      </c>
      <c r="H18" s="24"/>
    </row>
    <row r="19" spans="1:8" ht="79.5" thickBot="1" x14ac:dyDescent="0.3">
      <c r="A19" s="38" t="s">
        <v>104</v>
      </c>
      <c r="B19" s="30">
        <v>686</v>
      </c>
      <c r="C19" s="30">
        <v>50.6</v>
      </c>
      <c r="D19" s="42">
        <v>0.06</v>
      </c>
      <c r="E19" s="42">
        <v>0.3</v>
      </c>
      <c r="F19" s="42">
        <v>0.12</v>
      </c>
      <c r="G19" s="30">
        <v>53</v>
      </c>
      <c r="H19" s="24"/>
    </row>
    <row r="20" spans="1:8" ht="45.75" thickBot="1" x14ac:dyDescent="0.3">
      <c r="A20" s="38" t="s">
        <v>105</v>
      </c>
      <c r="B20" s="29">
        <v>13</v>
      </c>
      <c r="C20" s="29">
        <v>52.6</v>
      </c>
      <c r="D20" s="40">
        <v>0</v>
      </c>
      <c r="E20" s="40">
        <v>0.15</v>
      </c>
      <c r="F20" s="40">
        <v>0.15</v>
      </c>
      <c r="G20" s="29">
        <v>54</v>
      </c>
      <c r="H20" s="24"/>
    </row>
    <row r="21" spans="1:8" ht="57" thickBot="1" x14ac:dyDescent="0.3">
      <c r="A21" s="38" t="s">
        <v>106</v>
      </c>
      <c r="B21" s="41">
        <v>3693</v>
      </c>
      <c r="C21" s="30">
        <v>49.6</v>
      </c>
      <c r="D21" s="42">
        <v>0.04</v>
      </c>
      <c r="E21" s="42">
        <v>0.27</v>
      </c>
      <c r="F21" s="42">
        <v>0.06</v>
      </c>
      <c r="G21" s="30">
        <v>51</v>
      </c>
      <c r="H21" s="24"/>
    </row>
    <row r="22" spans="1:8" ht="57" thickBot="1" x14ac:dyDescent="0.3">
      <c r="A22" s="38" t="s">
        <v>107</v>
      </c>
      <c r="B22" s="29">
        <v>764</v>
      </c>
      <c r="C22" s="29">
        <v>45</v>
      </c>
      <c r="D22" s="40">
        <v>0.12</v>
      </c>
      <c r="E22" s="40">
        <v>0.12</v>
      </c>
      <c r="F22" s="40">
        <v>7.0000000000000007E-2</v>
      </c>
      <c r="G22" s="29">
        <v>45</v>
      </c>
      <c r="H22" s="24"/>
    </row>
    <row r="23" spans="1:8" ht="57" thickBot="1" x14ac:dyDescent="0.3">
      <c r="A23" s="38" t="s">
        <v>108</v>
      </c>
      <c r="B23" s="41">
        <v>3558</v>
      </c>
      <c r="C23" s="30">
        <v>50.5</v>
      </c>
      <c r="D23" s="42">
        <v>7.0000000000000007E-2</v>
      </c>
      <c r="E23" s="42">
        <v>0.31</v>
      </c>
      <c r="F23" s="42">
        <v>0.12</v>
      </c>
      <c r="G23" s="30">
        <v>53</v>
      </c>
      <c r="H23" s="24"/>
    </row>
    <row r="24" spans="1:8" ht="57" thickBot="1" x14ac:dyDescent="0.3">
      <c r="A24" s="38" t="s">
        <v>109</v>
      </c>
      <c r="B24" s="39">
        <v>2010</v>
      </c>
      <c r="C24" s="29">
        <v>50.3</v>
      </c>
      <c r="D24" s="40">
        <v>0.05</v>
      </c>
      <c r="E24" s="40">
        <v>0.31</v>
      </c>
      <c r="F24" s="40">
        <v>0.09</v>
      </c>
      <c r="G24" s="29">
        <v>52</v>
      </c>
      <c r="H24" s="24"/>
    </row>
    <row r="25" spans="1:8" ht="57" thickBot="1" x14ac:dyDescent="0.3">
      <c r="A25" s="38" t="s">
        <v>110</v>
      </c>
      <c r="B25" s="30">
        <v>86</v>
      </c>
      <c r="C25" s="30">
        <v>46.9</v>
      </c>
      <c r="D25" s="42">
        <v>0.03</v>
      </c>
      <c r="E25" s="42">
        <v>0.21</v>
      </c>
      <c r="F25" s="42">
        <v>7.0000000000000007E-2</v>
      </c>
      <c r="G25" s="30">
        <v>44</v>
      </c>
      <c r="H25" s="24"/>
    </row>
    <row r="26" spans="1:8" ht="68.25" thickBot="1" x14ac:dyDescent="0.3">
      <c r="A26" s="38" t="s">
        <v>111</v>
      </c>
      <c r="B26" s="29">
        <v>42</v>
      </c>
      <c r="C26" s="29">
        <v>45.5</v>
      </c>
      <c r="D26" s="40">
        <v>0.14000000000000001</v>
      </c>
      <c r="E26" s="40">
        <v>0.24</v>
      </c>
      <c r="F26" s="40">
        <v>0.02</v>
      </c>
      <c r="G26" s="29">
        <v>47</v>
      </c>
      <c r="H26" s="24"/>
    </row>
    <row r="27" spans="1:8" ht="34.5" thickBot="1" x14ac:dyDescent="0.3">
      <c r="A27" s="38" t="s">
        <v>112</v>
      </c>
      <c r="B27" s="41">
        <v>1372</v>
      </c>
      <c r="C27" s="30">
        <v>47.1</v>
      </c>
      <c r="D27" s="42">
        <v>7.0000000000000007E-2</v>
      </c>
      <c r="E27" s="42">
        <v>0.12</v>
      </c>
      <c r="F27" s="42">
        <v>0.08</v>
      </c>
      <c r="G27" s="30">
        <v>47</v>
      </c>
      <c r="H27" s="24"/>
    </row>
    <row r="28" spans="1:8" ht="45.75" thickBot="1" x14ac:dyDescent="0.3">
      <c r="A28" s="38" t="s">
        <v>113</v>
      </c>
      <c r="B28" s="29">
        <v>843</v>
      </c>
      <c r="C28" s="29">
        <v>44.8</v>
      </c>
      <c r="D28" s="40">
        <v>0.12</v>
      </c>
      <c r="E28" s="40">
        <v>0.12</v>
      </c>
      <c r="F28" s="40">
        <v>0.08</v>
      </c>
      <c r="G28" s="29">
        <v>44</v>
      </c>
      <c r="H28" s="24"/>
    </row>
    <row r="29" spans="1:8" ht="57" thickBot="1" x14ac:dyDescent="0.3">
      <c r="A29" s="38" t="s">
        <v>114</v>
      </c>
      <c r="B29" s="30">
        <v>579</v>
      </c>
      <c r="C29" s="30">
        <v>43.1</v>
      </c>
      <c r="D29" s="42">
        <v>0.14000000000000001</v>
      </c>
      <c r="E29" s="42">
        <v>0.11</v>
      </c>
      <c r="F29" s="42">
        <v>0.04</v>
      </c>
      <c r="G29" s="30">
        <v>43</v>
      </c>
      <c r="H29" s="24"/>
    </row>
    <row r="30" spans="1:8" ht="23.25" thickBot="1" x14ac:dyDescent="0.3">
      <c r="A30" s="38" t="s">
        <v>115</v>
      </c>
      <c r="B30" s="39">
        <v>7923</v>
      </c>
      <c r="C30" s="29">
        <v>46.5</v>
      </c>
      <c r="D30" s="40">
        <v>0.08</v>
      </c>
      <c r="E30" s="40">
        <v>0.18</v>
      </c>
      <c r="F30" s="40">
        <v>0.03</v>
      </c>
      <c r="G30" s="29">
        <v>47</v>
      </c>
      <c r="H30" s="24"/>
    </row>
    <row r="31" spans="1:8" ht="34.5" thickBot="1" x14ac:dyDescent="0.3">
      <c r="A31" s="38" t="s">
        <v>116</v>
      </c>
      <c r="B31" s="41">
        <v>7334</v>
      </c>
      <c r="C31" s="30">
        <v>45.5</v>
      </c>
      <c r="D31" s="42">
        <v>0.1</v>
      </c>
      <c r="E31" s="42">
        <v>0.16</v>
      </c>
      <c r="F31" s="42">
        <v>0.04</v>
      </c>
      <c r="G31" s="30">
        <v>45</v>
      </c>
      <c r="H31" s="24"/>
    </row>
    <row r="32" spans="1:8" ht="34.5" thickBot="1" x14ac:dyDescent="0.3">
      <c r="A32" s="38" t="s">
        <v>117</v>
      </c>
      <c r="B32" s="29">
        <v>254</v>
      </c>
      <c r="C32" s="29">
        <v>49.4</v>
      </c>
      <c r="D32" s="40">
        <v>0.04</v>
      </c>
      <c r="E32" s="40">
        <v>0.24</v>
      </c>
      <c r="F32" s="40">
        <v>0.03</v>
      </c>
      <c r="G32" s="29">
        <v>50</v>
      </c>
      <c r="H32" s="24"/>
    </row>
    <row r="33" spans="1:8" ht="45.75" thickBot="1" x14ac:dyDescent="0.3">
      <c r="A33" s="38" t="s">
        <v>118</v>
      </c>
      <c r="B33" s="41">
        <v>2368</v>
      </c>
      <c r="C33" s="30">
        <v>45.8</v>
      </c>
      <c r="D33" s="42">
        <v>0.09</v>
      </c>
      <c r="E33" s="42">
        <v>0.14000000000000001</v>
      </c>
      <c r="F33" s="42">
        <v>0.04</v>
      </c>
      <c r="G33" s="30">
        <v>46</v>
      </c>
      <c r="H33" s="24"/>
    </row>
    <row r="34" spans="1:8" ht="34.5" thickBot="1" x14ac:dyDescent="0.3">
      <c r="A34" s="38" t="s">
        <v>119</v>
      </c>
      <c r="B34" s="29">
        <v>293</v>
      </c>
      <c r="C34" s="29">
        <v>43.1</v>
      </c>
      <c r="D34" s="40">
        <v>0.11</v>
      </c>
      <c r="E34" s="40">
        <v>0.1</v>
      </c>
      <c r="F34" s="40">
        <v>0.03</v>
      </c>
      <c r="G34" s="29">
        <v>43</v>
      </c>
      <c r="H34" s="24"/>
    </row>
    <row r="35" spans="1:8" ht="15.75" thickBot="1" x14ac:dyDescent="0.3">
      <c r="A35" s="38" t="s">
        <v>120</v>
      </c>
      <c r="B35" s="41">
        <v>5751</v>
      </c>
      <c r="C35" s="30">
        <v>46.4</v>
      </c>
      <c r="D35" s="42">
        <v>0.09</v>
      </c>
      <c r="E35" s="42">
        <v>0.17</v>
      </c>
      <c r="F35" s="42">
        <v>0.03</v>
      </c>
      <c r="G35" s="30">
        <v>47</v>
      </c>
      <c r="H35" s="24"/>
    </row>
    <row r="36" spans="1:8" ht="15.75" thickBot="1" x14ac:dyDescent="0.3">
      <c r="A36" s="38" t="s">
        <v>121</v>
      </c>
      <c r="B36" s="39">
        <v>6271</v>
      </c>
      <c r="C36" s="29">
        <v>46</v>
      </c>
      <c r="D36" s="40">
        <v>0.09</v>
      </c>
      <c r="E36" s="40">
        <v>0.17</v>
      </c>
      <c r="F36" s="40">
        <v>0.02</v>
      </c>
      <c r="G36" s="29">
        <v>47</v>
      </c>
      <c r="H36" s="24"/>
    </row>
    <row r="37" spans="1:8" ht="15.75" thickBot="1" x14ac:dyDescent="0.3">
      <c r="A37" s="38" t="s">
        <v>38</v>
      </c>
      <c r="B37" s="41">
        <v>1193</v>
      </c>
      <c r="C37" s="30">
        <v>52.3</v>
      </c>
      <c r="D37" s="42">
        <v>0.06</v>
      </c>
      <c r="E37" s="42">
        <v>0.37</v>
      </c>
      <c r="F37" s="42">
        <v>0.09</v>
      </c>
      <c r="G37" s="30">
        <v>55</v>
      </c>
      <c r="H37" s="24"/>
    </row>
    <row r="38" spans="1:8" ht="34.5" thickBot="1" x14ac:dyDescent="0.3">
      <c r="A38" s="38" t="s">
        <v>122</v>
      </c>
      <c r="B38" s="39">
        <v>21541</v>
      </c>
      <c r="C38" s="29">
        <v>45.9</v>
      </c>
      <c r="D38" s="40">
        <v>0.09</v>
      </c>
      <c r="E38" s="40">
        <v>0.16</v>
      </c>
      <c r="F38" s="40">
        <v>0.03</v>
      </c>
      <c r="G38" s="29">
        <v>46</v>
      </c>
      <c r="H38" s="24"/>
    </row>
    <row r="39" spans="1:8" ht="15.75" thickBot="1" x14ac:dyDescent="0.3">
      <c r="A39" s="38" t="s">
        <v>123</v>
      </c>
      <c r="B39" s="41">
        <v>4997</v>
      </c>
      <c r="C39" s="30">
        <v>45.5</v>
      </c>
      <c r="D39" s="42">
        <v>0.09</v>
      </c>
      <c r="E39" s="42">
        <v>0.17</v>
      </c>
      <c r="F39" s="42">
        <v>0.04</v>
      </c>
      <c r="G39" s="30">
        <v>46</v>
      </c>
      <c r="H39" s="24"/>
    </row>
    <row r="40" spans="1:8" ht="34.5" thickBot="1" x14ac:dyDescent="0.3">
      <c r="A40" s="38" t="s">
        <v>124</v>
      </c>
      <c r="B40" s="39">
        <v>16035</v>
      </c>
      <c r="C40" s="29">
        <v>45.5</v>
      </c>
      <c r="D40" s="40">
        <v>0.1</v>
      </c>
      <c r="E40" s="40">
        <v>0.15</v>
      </c>
      <c r="F40" s="40">
        <v>0.03</v>
      </c>
      <c r="G40" s="29">
        <v>46</v>
      </c>
      <c r="H40" s="24"/>
    </row>
    <row r="41" spans="1:8" ht="23.25" thickBot="1" x14ac:dyDescent="0.3">
      <c r="A41" s="38" t="s">
        <v>125</v>
      </c>
      <c r="B41" s="30">
        <v>428</v>
      </c>
      <c r="C41" s="30">
        <v>46</v>
      </c>
      <c r="D41" s="42">
        <v>0.09</v>
      </c>
      <c r="E41" s="42">
        <v>0.17</v>
      </c>
      <c r="F41" s="42">
        <v>0.04</v>
      </c>
      <c r="G41" s="30">
        <v>46</v>
      </c>
      <c r="H41" s="24"/>
    </row>
    <row r="42" spans="1:8" ht="79.5" thickBot="1" x14ac:dyDescent="0.3">
      <c r="A42" s="38" t="s">
        <v>126</v>
      </c>
      <c r="B42" s="29">
        <v>301</v>
      </c>
      <c r="C42" s="29">
        <v>42.9</v>
      </c>
      <c r="D42" s="40">
        <v>0.11</v>
      </c>
      <c r="E42" s="40">
        <v>0.09</v>
      </c>
      <c r="F42" s="40">
        <v>0.02</v>
      </c>
      <c r="G42" s="29">
        <v>43</v>
      </c>
      <c r="H42" s="24"/>
    </row>
    <row r="43" spans="1:8" ht="23.25" thickBot="1" x14ac:dyDescent="0.3">
      <c r="A43" s="38" t="s">
        <v>73</v>
      </c>
      <c r="B43" s="30">
        <v>989</v>
      </c>
      <c r="C43" s="30">
        <v>45.9</v>
      </c>
      <c r="D43" s="42">
        <v>0.08</v>
      </c>
      <c r="E43" s="42">
        <v>0.15</v>
      </c>
      <c r="F43" s="42">
        <v>0.03</v>
      </c>
      <c r="G43" s="30">
        <v>46</v>
      </c>
      <c r="H43" s="24"/>
    </row>
    <row r="44" spans="1:8" ht="15.75" thickBot="1" x14ac:dyDescent="0.3">
      <c r="A44" s="38" t="s">
        <v>127</v>
      </c>
      <c r="B44" s="39">
        <v>6368</v>
      </c>
      <c r="C44" s="29">
        <v>46.7</v>
      </c>
      <c r="D44" s="40">
        <v>0.08</v>
      </c>
      <c r="E44" s="40">
        <v>0.18</v>
      </c>
      <c r="F44" s="40">
        <v>0.03</v>
      </c>
      <c r="G44" s="29">
        <v>47</v>
      </c>
      <c r="H44" s="24"/>
    </row>
    <row r="45" spans="1:8" ht="90.75" thickBot="1" x14ac:dyDescent="0.3">
      <c r="A45" s="38" t="s">
        <v>128</v>
      </c>
      <c r="B45" s="41">
        <v>18645</v>
      </c>
      <c r="C45" s="30">
        <v>43.8</v>
      </c>
      <c r="D45" s="42">
        <v>0.17</v>
      </c>
      <c r="E45" s="42">
        <v>0.19</v>
      </c>
      <c r="F45" s="42">
        <v>0.04</v>
      </c>
      <c r="G45" s="30">
        <v>44</v>
      </c>
      <c r="H45" s="24"/>
    </row>
    <row r="46" spans="1:8" ht="23.25" thickBot="1" x14ac:dyDescent="0.3">
      <c r="A46" s="38" t="s">
        <v>129</v>
      </c>
      <c r="B46" s="39">
        <v>15875</v>
      </c>
      <c r="C46" s="29">
        <v>46</v>
      </c>
      <c r="D46" s="40">
        <v>0.09</v>
      </c>
      <c r="E46" s="40">
        <v>0.17</v>
      </c>
      <c r="F46" s="40">
        <v>0.03</v>
      </c>
      <c r="G46" s="29">
        <v>46</v>
      </c>
      <c r="H46" s="24"/>
    </row>
  </sheetData>
  <mergeCells count="6">
    <mergeCell ref="G2:G3"/>
    <mergeCell ref="A2:A3"/>
    <mergeCell ref="B2:B3"/>
    <mergeCell ref="C2:C3"/>
    <mergeCell ref="D2:D3"/>
    <mergeCell ref="F2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DF8E5-A883-4F58-9EE5-B2123E52CA16}">
  <dimension ref="A1:G32"/>
  <sheetViews>
    <sheetView workbookViewId="0">
      <selection activeCell="H26" sqref="H26"/>
    </sheetView>
  </sheetViews>
  <sheetFormatPr defaultRowHeight="15" x14ac:dyDescent="0.25"/>
  <cols>
    <col min="1" max="1" width="12.85546875" bestFit="1" customWidth="1"/>
  </cols>
  <sheetData>
    <row r="1" spans="1:7" x14ac:dyDescent="0.25">
      <c r="A1" s="54" t="s">
        <v>145</v>
      </c>
    </row>
    <row r="2" spans="1:7" s="25" customFormat="1" x14ac:dyDescent="0.25">
      <c r="A2" s="25" t="s">
        <v>146</v>
      </c>
      <c r="B2" s="25" t="s">
        <v>147</v>
      </c>
      <c r="C2" s="25" t="s">
        <v>148</v>
      </c>
      <c r="D2" s="25" t="s">
        <v>149</v>
      </c>
      <c r="E2" s="25" t="s">
        <v>150</v>
      </c>
      <c r="F2" s="25" t="s">
        <v>151</v>
      </c>
      <c r="G2" s="25" t="s">
        <v>152</v>
      </c>
    </row>
    <row r="3" spans="1:7" x14ac:dyDescent="0.25">
      <c r="A3" t="s">
        <v>153</v>
      </c>
      <c r="B3">
        <v>46.165849999999999</v>
      </c>
      <c r="C3">
        <v>7.6546500000000003E-2</v>
      </c>
      <c r="D3">
        <v>0.72511499999999995</v>
      </c>
      <c r="E3">
        <v>0.1609553</v>
      </c>
      <c r="F3">
        <v>3.7383199999999998E-2</v>
      </c>
      <c r="G3">
        <v>46</v>
      </c>
    </row>
    <row r="4" spans="1:7" x14ac:dyDescent="0.25">
      <c r="A4" t="s">
        <v>154</v>
      </c>
      <c r="B4">
        <v>45.158470000000001</v>
      </c>
      <c r="C4">
        <v>9.05223E-2</v>
      </c>
      <c r="D4">
        <v>0.73705980000000004</v>
      </c>
      <c r="E4">
        <v>0.140156</v>
      </c>
      <c r="F4">
        <v>3.2261900000000003E-2</v>
      </c>
      <c r="G4">
        <v>45</v>
      </c>
    </row>
    <row r="5" spans="1:7" x14ac:dyDescent="0.25">
      <c r="A5" t="s">
        <v>155</v>
      </c>
      <c r="B5">
        <v>45.384</v>
      </c>
      <c r="C5">
        <v>8.5851800000000006E-2</v>
      </c>
      <c r="D5">
        <v>0.73071719999999996</v>
      </c>
      <c r="E5">
        <v>0.1503533</v>
      </c>
      <c r="F5">
        <v>3.3077700000000002E-2</v>
      </c>
      <c r="G5">
        <v>45</v>
      </c>
    </row>
    <row r="6" spans="1:7" x14ac:dyDescent="0.25">
      <c r="A6" t="s">
        <v>156</v>
      </c>
      <c r="B6">
        <v>45.592889999999997</v>
      </c>
      <c r="C6">
        <v>9.6343999999999999E-2</v>
      </c>
      <c r="D6">
        <v>0.71031520000000004</v>
      </c>
      <c r="E6">
        <v>0.1564074</v>
      </c>
      <c r="F6">
        <v>3.6933399999999998E-2</v>
      </c>
      <c r="G6">
        <v>46</v>
      </c>
    </row>
    <row r="7" spans="1:7" x14ac:dyDescent="0.25">
      <c r="A7" t="s">
        <v>157</v>
      </c>
      <c r="B7">
        <v>45.34834</v>
      </c>
      <c r="C7">
        <v>0.1006785</v>
      </c>
      <c r="D7">
        <v>0.71520260000000002</v>
      </c>
      <c r="E7">
        <v>0.14991750000000001</v>
      </c>
      <c r="F7">
        <v>3.42014E-2</v>
      </c>
      <c r="G7">
        <v>45</v>
      </c>
    </row>
    <row r="9" spans="1:7" x14ac:dyDescent="0.25">
      <c r="A9" t="s">
        <v>144</v>
      </c>
      <c r="B9">
        <v>45.503889999999998</v>
      </c>
      <c r="C9">
        <v>9.16241E-2</v>
      </c>
      <c r="D9">
        <v>0.72216089999999999</v>
      </c>
      <c r="E9">
        <v>0.151396</v>
      </c>
      <c r="F9">
        <v>3.4819000000000003E-2</v>
      </c>
      <c r="G9">
        <v>46</v>
      </c>
    </row>
    <row r="12" spans="1:7" x14ac:dyDescent="0.25">
      <c r="A12" s="54" t="s">
        <v>158</v>
      </c>
    </row>
    <row r="13" spans="1:7" s="25" customFormat="1" x14ac:dyDescent="0.25">
      <c r="A13" s="25" t="s">
        <v>146</v>
      </c>
      <c r="B13" s="25" t="s">
        <v>147</v>
      </c>
      <c r="C13" s="25" t="s">
        <v>148</v>
      </c>
      <c r="D13" s="25" t="s">
        <v>149</v>
      </c>
      <c r="E13" s="25" t="s">
        <v>150</v>
      </c>
      <c r="F13" s="25" t="s">
        <v>151</v>
      </c>
    </row>
    <row r="15" spans="1:7" x14ac:dyDescent="0.25">
      <c r="A15" t="s">
        <v>153</v>
      </c>
      <c r="B15">
        <v>49.138660000000002</v>
      </c>
      <c r="C15">
        <v>6.1341899999999998E-2</v>
      </c>
      <c r="D15">
        <v>0.60575080000000003</v>
      </c>
      <c r="E15">
        <v>0.24856230000000001</v>
      </c>
      <c r="F15">
        <v>8.4345000000000003E-2</v>
      </c>
      <c r="G15">
        <v>50</v>
      </c>
    </row>
    <row r="16" spans="1:7" x14ac:dyDescent="0.25">
      <c r="A16" t="s">
        <v>154</v>
      </c>
      <c r="B16">
        <v>48.177439999999997</v>
      </c>
      <c r="C16">
        <v>8.0692899999999998E-2</v>
      </c>
      <c r="D16">
        <v>0.60245040000000005</v>
      </c>
      <c r="E16">
        <v>0.2196874</v>
      </c>
      <c r="F16">
        <v>9.7169400000000003E-2</v>
      </c>
      <c r="G16">
        <v>49</v>
      </c>
    </row>
    <row r="17" spans="1:7" x14ac:dyDescent="0.25">
      <c r="A17" t="s">
        <v>155</v>
      </c>
      <c r="B17">
        <v>48.457599999999999</v>
      </c>
      <c r="C17">
        <v>6.5371499999999999E-2</v>
      </c>
      <c r="D17">
        <v>0.61354690000000001</v>
      </c>
      <c r="E17">
        <v>0.2428459</v>
      </c>
      <c r="F17">
        <v>7.8235799999999994E-2</v>
      </c>
      <c r="G17">
        <v>49</v>
      </c>
    </row>
    <row r="18" spans="1:7" x14ac:dyDescent="0.25">
      <c r="A18" t="s">
        <v>156</v>
      </c>
      <c r="B18">
        <v>48.385159999999999</v>
      </c>
      <c r="C18">
        <v>7.4957399999999993E-2</v>
      </c>
      <c r="D18">
        <v>0.60910640000000005</v>
      </c>
      <c r="E18">
        <v>0.23540340000000001</v>
      </c>
      <c r="F18">
        <v>8.0532800000000002E-2</v>
      </c>
      <c r="G18">
        <v>49</v>
      </c>
    </row>
    <row r="19" spans="1:7" x14ac:dyDescent="0.25">
      <c r="A19" t="s">
        <v>157</v>
      </c>
      <c r="B19">
        <v>48.226480000000002</v>
      </c>
      <c r="C19">
        <v>7.2994699999999996E-2</v>
      </c>
      <c r="D19">
        <v>0.62836530000000002</v>
      </c>
      <c r="E19">
        <v>0.2003886</v>
      </c>
      <c r="F19">
        <v>9.8251500000000005E-2</v>
      </c>
      <c r="G19">
        <v>48</v>
      </c>
    </row>
    <row r="21" spans="1:7" x14ac:dyDescent="0.25">
      <c r="A21" t="s">
        <v>144</v>
      </c>
      <c r="B21">
        <v>48.407170000000001</v>
      </c>
      <c r="C21">
        <v>7.2074600000000003E-2</v>
      </c>
      <c r="D21">
        <v>0.61277459999999995</v>
      </c>
      <c r="E21">
        <v>0.22897590000000001</v>
      </c>
      <c r="F21">
        <v>8.6174899999999999E-2</v>
      </c>
    </row>
    <row r="23" spans="1:7" x14ac:dyDescent="0.25">
      <c r="A23" s="54" t="s">
        <v>159</v>
      </c>
    </row>
    <row r="24" spans="1:7" s="25" customFormat="1" x14ac:dyDescent="0.25">
      <c r="A24" s="25" t="s">
        <v>146</v>
      </c>
      <c r="B24" s="25" t="s">
        <v>147</v>
      </c>
      <c r="C24" s="25" t="s">
        <v>148</v>
      </c>
      <c r="D24" s="25" t="s">
        <v>149</v>
      </c>
      <c r="E24" s="25" t="s">
        <v>150</v>
      </c>
      <c r="F24" s="25" t="s">
        <v>151</v>
      </c>
    </row>
    <row r="26" spans="1:7" x14ac:dyDescent="0.25">
      <c r="A26" t="s">
        <v>153</v>
      </c>
      <c r="B26">
        <v>44.919800000000002</v>
      </c>
      <c r="C26">
        <v>0.11278199999999999</v>
      </c>
      <c r="D26">
        <v>0.7192982</v>
      </c>
      <c r="E26">
        <v>0.122807</v>
      </c>
      <c r="F26">
        <v>4.5112800000000002E-2</v>
      </c>
      <c r="G26">
        <v>45</v>
      </c>
    </row>
    <row r="27" spans="1:7" x14ac:dyDescent="0.25">
      <c r="A27" t="s">
        <v>154</v>
      </c>
      <c r="B27">
        <v>44.613579999999999</v>
      </c>
      <c r="C27">
        <v>0.10538640000000001</v>
      </c>
      <c r="D27">
        <v>0.74824360000000001</v>
      </c>
      <c r="E27">
        <v>0.1077283</v>
      </c>
      <c r="F27">
        <v>3.8641700000000001E-2</v>
      </c>
      <c r="G27">
        <v>45</v>
      </c>
    </row>
    <row r="28" spans="1:7" x14ac:dyDescent="0.25">
      <c r="A28" t="s">
        <v>155</v>
      </c>
      <c r="B28">
        <v>46.033670000000001</v>
      </c>
      <c r="C28">
        <v>7.9062999999999994E-2</v>
      </c>
      <c r="D28">
        <v>0.74231329999999995</v>
      </c>
      <c r="E28">
        <v>0.1390922</v>
      </c>
      <c r="F28">
        <v>3.9531499999999997E-2</v>
      </c>
      <c r="G28">
        <v>46</v>
      </c>
    </row>
    <row r="29" spans="1:7" x14ac:dyDescent="0.25">
      <c r="A29" t="s">
        <v>156</v>
      </c>
      <c r="B29">
        <v>45.933459999999997</v>
      </c>
      <c r="C29">
        <v>9.0661500000000006E-2</v>
      </c>
      <c r="D29">
        <v>0.71167320000000001</v>
      </c>
      <c r="E29">
        <v>0.1490272</v>
      </c>
      <c r="F29">
        <v>4.8638099999999997E-2</v>
      </c>
      <c r="G29">
        <v>46</v>
      </c>
    </row>
    <row r="30" spans="1:7" x14ac:dyDescent="0.25">
      <c r="A30" t="s">
        <v>157</v>
      </c>
      <c r="B30">
        <v>45.943779999999997</v>
      </c>
      <c r="C30">
        <v>0.1081467</v>
      </c>
      <c r="D30">
        <v>0.67127199999999998</v>
      </c>
      <c r="E30">
        <v>0.16769890000000001</v>
      </c>
      <c r="F30">
        <v>5.28823E-2</v>
      </c>
      <c r="G30">
        <v>46</v>
      </c>
    </row>
    <row r="32" spans="1:7" x14ac:dyDescent="0.25">
      <c r="A32" t="s">
        <v>144</v>
      </c>
      <c r="B32">
        <v>45.715220000000002</v>
      </c>
      <c r="C32">
        <v>9.8258899999999996E-2</v>
      </c>
      <c r="D32">
        <v>0.70719149999999997</v>
      </c>
      <c r="E32">
        <v>0.1470098</v>
      </c>
      <c r="F32">
        <v>4.7539699999999997E-2</v>
      </c>
      <c r="G32">
        <v>46</v>
      </c>
    </row>
  </sheetData>
  <conditionalFormatting sqref="B3:B7">
    <cfRule type="colorScale" priority="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15:B19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26:B30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3:C7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5:C1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26:C30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6:F30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26:E30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15:E19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15:F19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3:E7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3:F7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dc8d3a-4265-423e-88e4-c330826fd5a8">
      <Terms xmlns="http://schemas.microsoft.com/office/infopath/2007/PartnerControls"/>
    </lcf76f155ced4ddcb4097134ff3c332f>
    <TaxCatchAll xmlns="46f6adf5-eaad-4dbb-91ac-274e334253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6" ma:contentTypeDescription="Create a new document." ma:contentTypeScope="" ma:versionID="e8ad1be77631d2cc6693fe2c4c61b401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8ee0c926e870a5e8d6fe9b54cae7ec53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7b7d6a8-50da-46b8-a875-4837218f5392}" ma:internalName="TaxCatchAll" ma:showField="CatchAllData" ma:web="46f6adf5-eaad-4dbb-91ac-274e334253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1FA4A0-8819-4F98-B877-1B03EEDC5F40}">
  <ds:schemaRefs>
    <ds:schemaRef ds:uri="46f6adf5-eaad-4dbb-91ac-274e3342532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2dc8d3a-4265-423e-88e4-c330826fd5a8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A4E918-890B-468A-858B-EC30FE8A6133}"/>
</file>

<file path=customXml/itemProps3.xml><?xml version="1.0" encoding="utf-8"?>
<ds:datastoreItem xmlns:ds="http://schemas.openxmlformats.org/officeDocument/2006/customXml" ds:itemID="{563A6AE3-A07C-41B8-9723-262A6D56D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</vt:i4>
      </vt:variant>
    </vt:vector>
  </HeadingPairs>
  <TitlesOfParts>
    <vt:vector size="11" baseType="lpstr">
      <vt:lpstr>graf č. 1</vt:lpstr>
      <vt:lpstr>tabuľka č. 1</vt:lpstr>
      <vt:lpstr>tabuľka č. 2</vt:lpstr>
      <vt:lpstr>tabuľka č. 3</vt:lpstr>
      <vt:lpstr>graf č. 2</vt:lpstr>
      <vt:lpstr>tabuľka č. 4</vt:lpstr>
      <vt:lpstr>tabuľka č. 5</vt:lpstr>
      <vt:lpstr>graf č. 3</vt:lpstr>
      <vt:lpstr>Príloha č. 1</vt:lpstr>
      <vt:lpstr>veľkosť školy</vt:lpstr>
      <vt:lpstr>'tabuľka č. 3'!_Hlk125711700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Balberčáková Mária</dc:creator>
  <cp:lastModifiedBy>Balberčáková Mária</cp:lastModifiedBy>
  <dcterms:created xsi:type="dcterms:W3CDTF">2023-10-06T12:59:34Z</dcterms:created>
  <dcterms:modified xsi:type="dcterms:W3CDTF">2023-11-14T09:58:37Z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  <property fmtid="{D5CDD505-2E9C-101B-9397-08002B2CF9AE}" pid="3" name="MediaServiceImageTags">
    <vt:lpwstr/>
  </property>
</Properties>
</file>