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maria.simkova\Desktop\Výmena podlahovýcjh krytín\"/>
    </mc:Choice>
  </mc:AlternateContent>
  <xr:revisionPtr revIDLastSave="0" documentId="13_ncr:1_{642203D4-A024-49D9-AF3C-0C9FC7F35E74}" xr6:coauthVersionLast="36" xr6:coauthVersionMax="36" xr10:uidLastSave="{00000000-0000-0000-0000-000000000000}"/>
  <bookViews>
    <workbookView xWindow="0" yWindow="0" windowWidth="18450" windowHeight="129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 s="1"/>
  <c r="E20" i="1"/>
  <c r="H20" i="1" s="1"/>
  <c r="G20" i="1" s="1"/>
  <c r="E21" i="1"/>
  <c r="H21" i="1" s="1"/>
  <c r="G21" i="1" s="1"/>
  <c r="E22" i="1"/>
  <c r="H22" i="1" s="1"/>
  <c r="G22" i="1" s="1"/>
  <c r="E23" i="1"/>
  <c r="H23" i="1" s="1"/>
  <c r="G23" i="1" s="1"/>
  <c r="E24" i="1"/>
  <c r="H24" i="1" s="1"/>
  <c r="G24" i="1" s="1"/>
  <c r="E25" i="1"/>
  <c r="E26" i="1"/>
  <c r="H26" i="1" s="1"/>
  <c r="G26" i="1" s="1"/>
  <c r="E27" i="1"/>
  <c r="H27" i="1" s="1"/>
  <c r="G27" i="1" s="1"/>
  <c r="E28" i="1"/>
  <c r="H28" i="1" s="1"/>
  <c r="G28" i="1" s="1"/>
  <c r="E29" i="1"/>
  <c r="H29" i="1" s="1"/>
  <c r="G29" i="1" s="1"/>
  <c r="E19" i="1"/>
  <c r="H19" i="1" s="1"/>
  <c r="F12" i="1"/>
  <c r="I12" i="1" s="1"/>
  <c r="H12" i="1" s="1"/>
  <c r="F11" i="1"/>
  <c r="F13" i="1" l="1"/>
  <c r="G19" i="1"/>
  <c r="G30" i="1" s="1"/>
  <c r="H30" i="1"/>
  <c r="E30" i="1"/>
  <c r="I11" i="1"/>
  <c r="I13" i="1" s="1"/>
  <c r="H11" i="1" l="1"/>
  <c r="H13" i="1" s="1"/>
</calcChain>
</file>

<file path=xl/sharedStrings.xml><?xml version="1.0" encoding="utf-8"?>
<sst xmlns="http://schemas.openxmlformats.org/spreadsheetml/2006/main" count="72" uniqueCount="61">
  <si>
    <t>Sídlo</t>
  </si>
  <si>
    <t>IČO</t>
  </si>
  <si>
    <t>Por.č.</t>
  </si>
  <si>
    <t>Položka</t>
  </si>
  <si>
    <t>TYP</t>
  </si>
  <si>
    <r>
      <t>ROZSAH v m</t>
    </r>
    <r>
      <rPr>
        <b/>
        <vertAlign val="superscript"/>
        <sz val="9"/>
        <color theme="1"/>
        <rFont val="Arial"/>
        <family val="2"/>
        <charset val="238"/>
      </rPr>
      <t>2</t>
    </r>
  </si>
  <si>
    <t>Cena celkom za požadovaný rozsah v EUR bez DPH</t>
  </si>
  <si>
    <t xml:space="preserve">Sadzba  </t>
  </si>
  <si>
    <t>Výška DPH v EUR</t>
  </si>
  <si>
    <t>Cena celkom v EUR vrátane  DPH</t>
  </si>
  <si>
    <t xml:space="preserve"> 1.</t>
  </si>
  <si>
    <t>PVC -  podlahová krytina heterogénna vrátane stratného, hrúbka min.2,5 mm, nášľapná  vrstva min. 0,60 mm, zvuková izolácia min. 10dB, objektová záťaž min. 33, soklovanie- biela lišta alebo  lišta vo farbe PVC minimálny výber zo šiestich farebných odtieňov, vzor: parkety</t>
  </si>
  <si>
    <t>2.</t>
  </si>
  <si>
    <t>Koberec - podlahová krytina vrátane stratného,  uzlíkový 100% PA, podklad AB, váha vlasu 480g/m², celk. Váha 1670g/m2, výška vlasu min. 4mm,  objektová záťaž. min.trieda 32, kobercové sokle, spotrebný materiál, koberec, minimálny výber zo šiestich farebných odtieňov bez vzoru.</t>
  </si>
  <si>
    <t>Cena celkom za predmet zákazky v EUR</t>
  </si>
  <si>
    <t>meno a priezvisko, funkcia, podpis</t>
  </si>
  <si>
    <t>Štruktúrovaný rozpočet ceny</t>
  </si>
  <si>
    <t>Technické vlastnosti – položky - štruktúrovaný rozpočet</t>
  </si>
  <si>
    <t>Merná jednotka</t>
  </si>
  <si>
    <t>Rozsah</t>
  </si>
  <si>
    <t>Jednotková cena v EUR bez DPH*</t>
  </si>
  <si>
    <t>a</t>
  </si>
  <si>
    <t>b</t>
  </si>
  <si>
    <t>c</t>
  </si>
  <si>
    <t>d</t>
  </si>
  <si>
    <t>e</t>
  </si>
  <si>
    <t>f</t>
  </si>
  <si>
    <t>g</t>
  </si>
  <si>
    <t>h</t>
  </si>
  <si>
    <t>1.Strhávanie pôvodnej krytiny až na pôvodnú  podkladovú vrstvu (minimálne 1x vrstva) s odvozom a ekologickou  likvidáciou</t>
  </si>
  <si>
    <r>
      <t>m</t>
    </r>
    <r>
      <rPr>
        <b/>
        <vertAlign val="superscript"/>
        <sz val="8"/>
        <color theme="1"/>
        <rFont val="Arial"/>
        <family val="2"/>
        <charset val="238"/>
      </rPr>
      <t>2</t>
    </r>
  </si>
  <si>
    <t xml:space="preserve">2.Odstraňovanie čiernej podložky /Matadorit/ jedna vrstva s odvozom a ekologickou likvidáciou </t>
  </si>
  <si>
    <t xml:space="preserve">3.Brúsenie a čistenie podkladu, odstraňovanie zvyškov lepidla – celoplošne,  </t>
  </si>
  <si>
    <t xml:space="preserve">4.Príprava podkladu pred nivelizáciou, u – zošívanie prasklín, brúsenie a povysávanie priemyselným vysávačom, </t>
  </si>
  <si>
    <t xml:space="preserve">5.Hhĺbková penetrácia podkladu min. 1x, </t>
  </si>
  <si>
    <t xml:space="preserve">6.Nivelizácia podkladu min. 9 mm, </t>
  </si>
  <si>
    <t xml:space="preserve">7.Celoplošné lepenie podlahovej krytiny PVC vrátane materiálu použitého na lepenie, s vynáškou a ekologickou likvidáciou zbytkového materiálu, </t>
  </si>
  <si>
    <t xml:space="preserve">8.Celoplošné lepenie podlahovej krytiny – koberec vrátane materiálu použitého na lepenie, s vynáškou a ekologickou likvidáciou zbytkového materiálu, </t>
  </si>
  <si>
    <t xml:space="preserve">9.Soklovanie - PVC, </t>
  </si>
  <si>
    <t>bm</t>
  </si>
  <si>
    <t xml:space="preserve">10.Soklovanie – koberec </t>
  </si>
  <si>
    <t>11.Výmena prahov s ekologickou likvidáciou.</t>
  </si>
  <si>
    <t>ks</t>
  </si>
  <si>
    <t>Upozornenie</t>
  </si>
  <si>
    <t>Uchádzač musí vyplniť a predložiť  kompletný návrh na plnenie kritéria vrátane štruktúrovaného rozpočtu ceny podľa nasledovných požiadaviek:</t>
  </si>
  <si>
    <r>
      <t>2.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 xml:space="preserve">Požaduje sa doplniť stĺpec b),  d)  až h) </t>
    </r>
  </si>
  <si>
    <r>
      <t>4.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>Jedná sa o kancelárske priestory v objektoch MŠVVaŠ SR.</t>
    </r>
  </si>
  <si>
    <t>V prípade, že uchádzač nevyplní kompletný návrh na plnenie kritéria podľa tejto výzvy, nebude jeho ponuka hodnotená.</t>
  </si>
  <si>
    <t>Návrh na plnenie kritéria</t>
  </si>
  <si>
    <t xml:space="preserve">                                   Výmena podlahových krytín v objektoch MŠVVaŠ SR</t>
  </si>
  <si>
    <t xml:space="preserve">Názov zákazky </t>
  </si>
  <si>
    <t>Identifikácia
 uchádzača</t>
  </si>
  <si>
    <t>Jednotková cena za 1 m2 v EUR bez DPH</t>
  </si>
  <si>
    <t xml:space="preserve">  DPH v %</t>
  </si>
  <si>
    <t>V ................................                          Dňa...................</t>
  </si>
  <si>
    <t>1.     Požaduje sa foto alebo vzorky spolu s technickou dokumentáciou jednotlivých ponúkaných materiálov</t>
  </si>
  <si>
    <r>
      <t>3.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 xml:space="preserve">V jednotlivých cenách položiek musí byť započítaná cena práce, prístroje potrebné na prácu, pracovný materiál a odev, prepravné,  pridružený spotrebný materiál ako sú krycie fólie a pásky alebo iný materiál potrebný na splnenie požiadaviek objednávateľa a všetky ostatné náklady spojené so zabezpečením objednávky.  </t>
    </r>
  </si>
  <si>
    <t xml:space="preserve"> </t>
  </si>
  <si>
    <t>Sadzba DPH v %</t>
  </si>
  <si>
    <t>Spolu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</si>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</sst>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7"/>
      <color rgb="FF000000"/>
      <name val="Times New Roman"/>
      <family val="1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/>
    <xf numFmtId="0" fontId="9" fillId="0" borderId="14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0" fillId="5" borderId="11" xfId="0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15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8" fillId="3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justify" vertical="center"/>
    </xf>
    <xf numFmtId="0" fontId="0" fillId="3" borderId="11" xfId="0" applyFill="1" applyBorder="1"/>
    <xf numFmtId="0" fontId="7" fillId="3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G12" sqref="G12"/>
    </sheetView>
  </sheetViews>
  <sheetFormatPr defaultRowHeight="15" x14ac:dyDescent="0.25"/>
  <cols>
    <col min="1" max="1" width="50.140625" customWidth="1"/>
    <col min="2" max="2" width="49.140625" customWidth="1"/>
    <col min="3" max="3" width="15.5703125" customWidth="1"/>
    <col min="4" max="4" width="16.5703125" customWidth="1"/>
    <col min="5" max="5" width="15.42578125" customWidth="1"/>
    <col min="6" max="6" width="13.5703125" customWidth="1"/>
    <col min="7" max="7" width="13.7109375" customWidth="1"/>
    <col min="8" max="8" width="17.140625" customWidth="1"/>
    <col min="9" max="9" width="15.42578125" customWidth="1"/>
  </cols>
  <sheetData>
    <row r="1" spans="1:9" x14ac:dyDescent="0.25">
      <c r="C1" s="21" t="s">
        <v>48</v>
      </c>
      <c r="D1" s="21"/>
    </row>
    <row r="2" spans="1:9" ht="15.75" thickBot="1" x14ac:dyDescent="0.3">
      <c r="A2" t="s">
        <v>50</v>
      </c>
      <c r="B2" s="21" t="s">
        <v>49</v>
      </c>
      <c r="C2" s="21"/>
      <c r="D2" s="21"/>
      <c r="E2" s="21"/>
    </row>
    <row r="3" spans="1:9" ht="26.25" thickBot="1" x14ac:dyDescent="0.3">
      <c r="A3" s="23" t="s">
        <v>51</v>
      </c>
      <c r="B3" s="27"/>
      <c r="C3" s="28"/>
      <c r="D3" s="28"/>
      <c r="E3" s="28"/>
      <c r="F3" s="28"/>
      <c r="G3" s="28"/>
      <c r="H3" s="28"/>
      <c r="I3" s="28"/>
    </row>
    <row r="4" spans="1:9" ht="15.75" thickBot="1" x14ac:dyDescent="0.3">
      <c r="A4" s="20" t="s">
        <v>0</v>
      </c>
      <c r="B4" s="27"/>
      <c r="C4" s="28"/>
      <c r="D4" s="28"/>
      <c r="E4" s="28"/>
      <c r="F4" s="28"/>
      <c r="G4" s="28"/>
      <c r="H4" s="28"/>
      <c r="I4" s="28"/>
    </row>
    <row r="5" spans="1:9" ht="15.75" thickBot="1" x14ac:dyDescent="0.3">
      <c r="A5" s="20" t="s">
        <v>1</v>
      </c>
      <c r="B5" s="27"/>
      <c r="C5" s="28"/>
      <c r="D5" s="28"/>
      <c r="E5" s="28"/>
      <c r="F5" s="28"/>
      <c r="G5" s="28"/>
      <c r="H5" s="28"/>
      <c r="I5" s="28"/>
    </row>
    <row r="6" spans="1:9" x14ac:dyDescent="0.25">
      <c r="A6" s="1"/>
    </row>
    <row r="7" spans="1:9" ht="15.75" thickBot="1" x14ac:dyDescent="0.3">
      <c r="A7" s="2"/>
    </row>
    <row r="8" spans="1:9" x14ac:dyDescent="0.25">
      <c r="A8" s="48" t="s">
        <v>2</v>
      </c>
      <c r="B8" s="29" t="s">
        <v>3</v>
      </c>
      <c r="C8" s="48" t="s">
        <v>4</v>
      </c>
      <c r="D8" s="48" t="s">
        <v>5</v>
      </c>
      <c r="E8" s="29" t="s">
        <v>52</v>
      </c>
      <c r="F8" s="29" t="s">
        <v>6</v>
      </c>
      <c r="G8" s="3"/>
      <c r="H8" s="3"/>
      <c r="I8" s="3"/>
    </row>
    <row r="9" spans="1:9" ht="36" x14ac:dyDescent="0.25">
      <c r="A9" s="49"/>
      <c r="B9" s="30"/>
      <c r="C9" s="49"/>
      <c r="D9" s="49"/>
      <c r="E9" s="30"/>
      <c r="F9" s="30"/>
      <c r="G9" s="4" t="s">
        <v>7</v>
      </c>
      <c r="H9" s="4" t="s">
        <v>8</v>
      </c>
      <c r="I9" s="4" t="s">
        <v>9</v>
      </c>
    </row>
    <row r="10" spans="1:9" ht="15.75" thickBot="1" x14ac:dyDescent="0.3">
      <c r="A10" s="50"/>
      <c r="B10" s="31"/>
      <c r="C10" s="50"/>
      <c r="D10" s="51"/>
      <c r="E10" s="31"/>
      <c r="F10" s="31"/>
      <c r="G10" s="5" t="s">
        <v>53</v>
      </c>
      <c r="H10" s="47"/>
      <c r="I10" s="47"/>
    </row>
    <row r="11" spans="1:9" ht="66" customHeight="1" thickBot="1" x14ac:dyDescent="0.3">
      <c r="A11" s="6" t="s">
        <v>10</v>
      </c>
      <c r="B11" s="6" t="s">
        <v>11</v>
      </c>
      <c r="C11" s="22"/>
      <c r="D11" s="32">
        <v>3000</v>
      </c>
      <c r="E11" s="33"/>
      <c r="F11" s="34">
        <f>D11*E11</f>
        <v>0</v>
      </c>
      <c r="G11" s="34">
        <v>20</v>
      </c>
      <c r="H11" s="34">
        <f>I11-F11</f>
        <v>0</v>
      </c>
      <c r="I11" s="34">
        <f>F11*1.2</f>
        <v>0</v>
      </c>
    </row>
    <row r="12" spans="1:9" ht="67.5" customHeight="1" thickBot="1" x14ac:dyDescent="0.3">
      <c r="A12" s="6" t="s">
        <v>12</v>
      </c>
      <c r="B12" s="6" t="s">
        <v>13</v>
      </c>
      <c r="C12" s="7"/>
      <c r="D12" s="24">
        <v>1000</v>
      </c>
      <c r="E12" s="34"/>
      <c r="F12" s="34">
        <f>D12*E12</f>
        <v>0</v>
      </c>
      <c r="G12" s="34">
        <v>20</v>
      </c>
      <c r="H12" s="34">
        <f>I12-F12</f>
        <v>0</v>
      </c>
      <c r="I12" s="34">
        <f>F12*1.2</f>
        <v>0</v>
      </c>
    </row>
    <row r="13" spans="1:9" ht="15.75" thickBot="1" x14ac:dyDescent="0.3">
      <c r="A13" s="25" t="s">
        <v>14</v>
      </c>
      <c r="B13" s="26"/>
      <c r="C13" s="26"/>
      <c r="D13" s="26"/>
      <c r="E13" s="26"/>
      <c r="F13" s="35">
        <f>F11+F12</f>
        <v>0</v>
      </c>
      <c r="G13" s="35">
        <v>20</v>
      </c>
      <c r="H13" s="35">
        <f>H11+H12</f>
        <v>0</v>
      </c>
      <c r="I13" s="36">
        <f>I11+I12</f>
        <v>0</v>
      </c>
    </row>
    <row r="14" spans="1:9" ht="24" customHeight="1" x14ac:dyDescent="0.25">
      <c r="A14" s="8"/>
    </row>
    <row r="15" spans="1:9" x14ac:dyDescent="0.25">
      <c r="A15" s="37" t="s">
        <v>54</v>
      </c>
      <c r="B15" s="38"/>
      <c r="E15" s="37" t="s">
        <v>15</v>
      </c>
      <c r="F15" s="38"/>
      <c r="G15" s="38"/>
      <c r="H15" s="38"/>
      <c r="I15" s="38"/>
    </row>
    <row r="16" spans="1:9" ht="43.5" customHeight="1" thickBot="1" x14ac:dyDescent="0.3">
      <c r="A16" s="10" t="s">
        <v>16</v>
      </c>
    </row>
    <row r="17" spans="1:10" ht="45.75" thickBot="1" x14ac:dyDescent="0.3">
      <c r="A17" s="11" t="s">
        <v>17</v>
      </c>
      <c r="B17" s="12" t="s">
        <v>18</v>
      </c>
      <c r="C17" s="12" t="s">
        <v>19</v>
      </c>
      <c r="D17" s="41" t="s">
        <v>20</v>
      </c>
      <c r="E17" s="41" t="s">
        <v>6</v>
      </c>
      <c r="F17" s="41" t="s">
        <v>58</v>
      </c>
      <c r="G17" s="41" t="s">
        <v>8</v>
      </c>
      <c r="H17" s="41" t="s">
        <v>9</v>
      </c>
    </row>
    <row r="18" spans="1:10" ht="15.75" thickBot="1" x14ac:dyDescent="0.3">
      <c r="A18" s="13" t="s">
        <v>21</v>
      </c>
      <c r="B18" s="14" t="s">
        <v>22</v>
      </c>
      <c r="C18" s="14" t="s">
        <v>23</v>
      </c>
      <c r="D18" s="14" t="s">
        <v>24</v>
      </c>
      <c r="E18" s="14" t="s">
        <v>25</v>
      </c>
      <c r="F18" s="14" t="s">
        <v>26</v>
      </c>
      <c r="G18" s="14" t="s">
        <v>27</v>
      </c>
      <c r="H18" s="14" t="s">
        <v>28</v>
      </c>
    </row>
    <row r="19" spans="1:10" ht="23.25" thickBot="1" x14ac:dyDescent="0.3">
      <c r="A19" s="15" t="s">
        <v>29</v>
      </c>
      <c r="B19" s="16" t="s">
        <v>30</v>
      </c>
      <c r="C19" s="14">
        <v>4000</v>
      </c>
      <c r="D19" s="14"/>
      <c r="E19" s="14">
        <f>C19*D19</f>
        <v>0</v>
      </c>
      <c r="F19" s="14">
        <v>20</v>
      </c>
      <c r="G19" s="14">
        <f>H19-E19</f>
        <v>0</v>
      </c>
      <c r="H19" s="14">
        <f>E19*1.2</f>
        <v>0</v>
      </c>
    </row>
    <row r="20" spans="1:10" ht="31.5" customHeight="1" thickBot="1" x14ac:dyDescent="0.3">
      <c r="A20" s="15" t="s">
        <v>31</v>
      </c>
      <c r="B20" s="16" t="s">
        <v>30</v>
      </c>
      <c r="C20" s="14">
        <v>4000</v>
      </c>
      <c r="D20" s="14"/>
      <c r="E20" s="14">
        <f t="shared" ref="E20:E29" si="0">C20*D20</f>
        <v>0</v>
      </c>
      <c r="F20" s="14">
        <v>20</v>
      </c>
      <c r="G20" s="14">
        <f t="shared" ref="G20:G29" si="1">H20-E20</f>
        <v>0</v>
      </c>
      <c r="H20" s="14">
        <f t="shared" ref="H20:H29" si="2">E20*1.2</f>
        <v>0</v>
      </c>
    </row>
    <row r="21" spans="1:10" ht="33.75" customHeight="1" thickBot="1" x14ac:dyDescent="0.3">
      <c r="A21" s="15" t="s">
        <v>32</v>
      </c>
      <c r="B21" s="16" t="s">
        <v>30</v>
      </c>
      <c r="C21" s="14">
        <v>4000</v>
      </c>
      <c r="D21" s="14"/>
      <c r="E21" s="14">
        <f t="shared" si="0"/>
        <v>0</v>
      </c>
      <c r="F21" s="14">
        <v>20</v>
      </c>
      <c r="G21" s="14">
        <f t="shared" si="1"/>
        <v>0</v>
      </c>
      <c r="H21" s="14">
        <f t="shared" si="2"/>
        <v>0</v>
      </c>
    </row>
    <row r="22" spans="1:10" ht="36" customHeight="1" thickBot="1" x14ac:dyDescent="0.3">
      <c r="A22" s="15" t="s">
        <v>33</v>
      </c>
      <c r="B22" s="16" t="s">
        <v>30</v>
      </c>
      <c r="C22" s="14">
        <v>4000</v>
      </c>
      <c r="D22" s="14"/>
      <c r="E22" s="14">
        <f t="shared" si="0"/>
        <v>0</v>
      </c>
      <c r="F22" s="14">
        <v>20</v>
      </c>
      <c r="G22" s="14">
        <f t="shared" si="1"/>
        <v>0</v>
      </c>
      <c r="H22" s="14">
        <f t="shared" si="2"/>
        <v>0</v>
      </c>
      <c r="J22" t="s">
        <v>57</v>
      </c>
    </row>
    <row r="23" spans="1:10" ht="21.75" customHeight="1" thickBot="1" x14ac:dyDescent="0.3">
      <c r="A23" s="15" t="s">
        <v>34</v>
      </c>
      <c r="B23" s="16" t="s">
        <v>30</v>
      </c>
      <c r="C23" s="14">
        <v>4000</v>
      </c>
      <c r="D23" s="14"/>
      <c r="E23" s="14">
        <f t="shared" si="0"/>
        <v>0</v>
      </c>
      <c r="F23" s="14">
        <v>20</v>
      </c>
      <c r="G23" s="14">
        <f t="shared" si="1"/>
        <v>0</v>
      </c>
      <c r="H23" s="14">
        <f t="shared" si="2"/>
        <v>0</v>
      </c>
    </row>
    <row r="24" spans="1:10" ht="20.25" customHeight="1" thickBot="1" x14ac:dyDescent="0.3">
      <c r="A24" s="15" t="s">
        <v>35</v>
      </c>
      <c r="B24" s="16" t="s">
        <v>30</v>
      </c>
      <c r="C24" s="14">
        <v>4000</v>
      </c>
      <c r="D24" s="14"/>
      <c r="E24" s="14">
        <f t="shared" si="0"/>
        <v>0</v>
      </c>
      <c r="F24" s="14">
        <v>20</v>
      </c>
      <c r="G24" s="14">
        <f t="shared" si="1"/>
        <v>0</v>
      </c>
      <c r="H24" s="14">
        <f t="shared" si="2"/>
        <v>0</v>
      </c>
    </row>
    <row r="25" spans="1:10" ht="45.75" customHeight="1" thickBot="1" x14ac:dyDescent="0.3">
      <c r="A25" s="15" t="s">
        <v>36</v>
      </c>
      <c r="B25" s="16" t="s">
        <v>30</v>
      </c>
      <c r="C25" s="14">
        <v>3000</v>
      </c>
      <c r="D25" s="14"/>
      <c r="E25" s="14">
        <f t="shared" si="0"/>
        <v>0</v>
      </c>
      <c r="F25" s="14">
        <v>20</v>
      </c>
      <c r="G25" s="14">
        <f t="shared" si="1"/>
        <v>0</v>
      </c>
      <c r="H25" s="14">
        <f t="shared" si="2"/>
        <v>0</v>
      </c>
    </row>
    <row r="26" spans="1:10" ht="44.25" customHeight="1" thickBot="1" x14ac:dyDescent="0.3">
      <c r="A26" s="15" t="s">
        <v>37</v>
      </c>
      <c r="B26" s="16" t="s">
        <v>30</v>
      </c>
      <c r="C26" s="14">
        <v>1000</v>
      </c>
      <c r="D26" s="14"/>
      <c r="E26" s="14">
        <f t="shared" si="0"/>
        <v>0</v>
      </c>
      <c r="F26" s="14">
        <v>20</v>
      </c>
      <c r="G26" s="14">
        <f t="shared" si="1"/>
        <v>0</v>
      </c>
      <c r="H26" s="14">
        <f t="shared" si="2"/>
        <v>0</v>
      </c>
    </row>
    <row r="27" spans="1:10" ht="15.75" thickBot="1" x14ac:dyDescent="0.3">
      <c r="A27" s="15" t="s">
        <v>38</v>
      </c>
      <c r="B27" s="14" t="s">
        <v>39</v>
      </c>
      <c r="C27" s="14">
        <v>4000</v>
      </c>
      <c r="D27" s="14"/>
      <c r="E27" s="14">
        <f t="shared" si="0"/>
        <v>0</v>
      </c>
      <c r="F27" s="14">
        <v>20</v>
      </c>
      <c r="G27" s="14">
        <f t="shared" si="1"/>
        <v>0</v>
      </c>
      <c r="H27" s="14">
        <f t="shared" si="2"/>
        <v>0</v>
      </c>
    </row>
    <row r="28" spans="1:10" ht="15.75" thickBot="1" x14ac:dyDescent="0.3">
      <c r="A28" s="15" t="s">
        <v>40</v>
      </c>
      <c r="B28" s="14" t="s">
        <v>39</v>
      </c>
      <c r="C28" s="14">
        <v>4000</v>
      </c>
      <c r="D28" s="14"/>
      <c r="E28" s="14">
        <f t="shared" si="0"/>
        <v>0</v>
      </c>
      <c r="F28" s="14">
        <v>20</v>
      </c>
      <c r="G28" s="14">
        <f t="shared" si="1"/>
        <v>0</v>
      </c>
      <c r="H28" s="14">
        <f t="shared" si="2"/>
        <v>0</v>
      </c>
    </row>
    <row r="29" spans="1:10" x14ac:dyDescent="0.25">
      <c r="A29" s="42" t="s">
        <v>41</v>
      </c>
      <c r="B29" s="43" t="s">
        <v>42</v>
      </c>
      <c r="C29" s="43">
        <v>200</v>
      </c>
      <c r="D29" s="43"/>
      <c r="E29" s="43">
        <f t="shared" si="0"/>
        <v>0</v>
      </c>
      <c r="F29" s="43">
        <v>20</v>
      </c>
      <c r="G29" s="43">
        <f t="shared" si="1"/>
        <v>0</v>
      </c>
      <c r="H29" s="43">
        <f t="shared" si="2"/>
        <v>0</v>
      </c>
    </row>
    <row r="30" spans="1:10" x14ac:dyDescent="0.25">
      <c r="A30" s="44" t="s">
        <v>59</v>
      </c>
      <c r="B30" s="45"/>
      <c r="C30" s="45"/>
      <c r="D30" s="45" t="s">
        <v>60</v>
      </c>
      <c r="E30" s="46">
        <f>SUM(E19:E29)</f>
        <v>0</v>
      </c>
      <c r="F30" s="46">
        <v>20</v>
      </c>
      <c r="G30" s="46">
        <f t="shared" ref="G30:H30" si="3">SUM(G19:G29)</f>
        <v>0</v>
      </c>
      <c r="H30" s="46">
        <f t="shared" si="3"/>
        <v>0</v>
      </c>
    </row>
    <row r="31" spans="1:10" x14ac:dyDescent="0.25">
      <c r="A31" s="18" t="s">
        <v>43</v>
      </c>
    </row>
    <row r="32" spans="1:10" x14ac:dyDescent="0.25">
      <c r="A32" s="39" t="s">
        <v>44</v>
      </c>
      <c r="B32" s="38"/>
      <c r="C32" s="38"/>
    </row>
    <row r="33" spans="1:3" x14ac:dyDescent="0.25">
      <c r="A33" s="40" t="s">
        <v>55</v>
      </c>
      <c r="B33" s="38"/>
      <c r="C33" s="38"/>
    </row>
    <row r="34" spans="1:3" x14ac:dyDescent="0.25">
      <c r="A34" s="17" t="s">
        <v>45</v>
      </c>
    </row>
    <row r="35" spans="1:3" ht="33" customHeight="1" x14ac:dyDescent="0.25">
      <c r="A35" s="40" t="s">
        <v>56</v>
      </c>
      <c r="B35" s="38"/>
    </row>
    <row r="36" spans="1:3" x14ac:dyDescent="0.25">
      <c r="A36" s="17" t="s">
        <v>46</v>
      </c>
    </row>
    <row r="37" spans="1:3" x14ac:dyDescent="0.25">
      <c r="A37" s="19"/>
    </row>
    <row r="38" spans="1:3" x14ac:dyDescent="0.25">
      <c r="A38" s="19" t="s">
        <v>47</v>
      </c>
    </row>
    <row r="39" spans="1:3" x14ac:dyDescent="0.25">
      <c r="A39" s="9"/>
    </row>
  </sheetData>
  <mergeCells count="15">
    <mergeCell ref="D8:D10"/>
    <mergeCell ref="A35:B35"/>
    <mergeCell ref="A8:A10"/>
    <mergeCell ref="C8:C10"/>
    <mergeCell ref="E15:I15"/>
    <mergeCell ref="A15:B15"/>
    <mergeCell ref="A32:C32"/>
    <mergeCell ref="A33:C33"/>
    <mergeCell ref="E8:E10"/>
    <mergeCell ref="F8:F10"/>
    <mergeCell ref="A13:E13"/>
    <mergeCell ref="B3:I3"/>
    <mergeCell ref="B4:I4"/>
    <mergeCell ref="B5:I5"/>
    <mergeCell ref="B8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Mária</dc:creator>
  <cp:lastModifiedBy>Šimková Mária</cp:lastModifiedBy>
  <dcterms:created xsi:type="dcterms:W3CDTF">2021-01-20T14:18:47Z</dcterms:created>
  <dcterms:modified xsi:type="dcterms:W3CDTF">2021-01-20T17:43:04Z</dcterms:modified>
</cp:coreProperties>
</file>