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urbanpeter\Google Drive\Minedu\regionálne centrá\Meranie dopadu\FINAL\"/>
    </mc:Choice>
  </mc:AlternateContent>
  <bookViews>
    <workbookView xWindow="0" yWindow="0" windowWidth="20490" windowHeight="7760" tabRatio="733" activeTab="1"/>
  </bookViews>
  <sheets>
    <sheet name="Základné údaje" sheetId="5" r:id="rId1"/>
    <sheet name="Plán" sheetId="13" r:id="rId2"/>
    <sheet name="Vyhodnotenie" sheetId="2" r:id="rId3"/>
  </sheets>
  <definedNames>
    <definedName name="_xlnm.Print_Titles" localSheetId="1">Plán!$12:$12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B7" i="2"/>
  <c r="B4" i="2"/>
  <c r="H7" i="13"/>
  <c r="F7" i="13"/>
  <c r="A7" i="13"/>
  <c r="H2" i="13"/>
  <c r="G2" i="13"/>
  <c r="B4" i="13"/>
  <c r="C13" i="13" l="1"/>
  <c r="A14" i="13" s="1"/>
  <c r="C14" i="13" s="1"/>
  <c r="A15" i="13" s="1"/>
  <c r="C15" i="13" s="1"/>
  <c r="A16" i="13" s="1"/>
  <c r="C16" i="13" s="1"/>
  <c r="A17" i="13" s="1"/>
  <c r="C17" i="13" s="1"/>
  <c r="A18" i="13" s="1"/>
  <c r="C18" i="13" s="1"/>
  <c r="A19" i="13" s="1"/>
  <c r="C19" i="13" s="1"/>
  <c r="A20" i="13" s="1"/>
  <c r="C20" i="13" s="1"/>
  <c r="A21" i="13" s="1"/>
  <c r="C21" i="13" s="1"/>
  <c r="A22" i="13" s="1"/>
  <c r="C22" i="13" s="1"/>
  <c r="A23" i="13" s="1"/>
  <c r="C23" i="13" s="1"/>
  <c r="A24" i="13" l="1"/>
  <c r="C24" i="13" s="1"/>
  <c r="B2" i="2"/>
  <c r="B10" i="2"/>
  <c r="G3" i="13" l="1"/>
  <c r="B3" i="13"/>
  <c r="B2" i="13"/>
  <c r="B1" i="13"/>
  <c r="B9" i="2" l="1"/>
  <c r="B3" i="2"/>
  <c r="B1" i="2"/>
</calcChain>
</file>

<file path=xl/sharedStrings.xml><?xml version="1.0" encoding="utf-8"?>
<sst xmlns="http://schemas.openxmlformats.org/spreadsheetml/2006/main" count="78" uniqueCount="60">
  <si>
    <t>téma</t>
  </si>
  <si>
    <t>-</t>
  </si>
  <si>
    <t>Dátum:</t>
  </si>
  <si>
    <t>Téma</t>
  </si>
  <si>
    <t>Dátum</t>
  </si>
  <si>
    <t>Program:</t>
  </si>
  <si>
    <t>Tréner 1:</t>
  </si>
  <si>
    <t>Tréner 2:</t>
  </si>
  <si>
    <t>Prezi link</t>
  </si>
  <si>
    <t>čas</t>
  </si>
  <si>
    <t>očakávaný cieľ</t>
  </si>
  <si>
    <t>metóda</t>
  </si>
  <si>
    <t>pomôcky</t>
  </si>
  <si>
    <t>Dátum vyplnenia:</t>
  </si>
  <si>
    <t>Názov programu</t>
  </si>
  <si>
    <t>Miesto</t>
  </si>
  <si>
    <t>Trvanie v hodinách</t>
  </si>
  <si>
    <t>Začiatok a koniec podujatia</t>
  </si>
  <si>
    <t>Počet trénerov</t>
  </si>
  <si>
    <t>Oblasť</t>
  </si>
  <si>
    <t>Účastníci</t>
  </si>
  <si>
    <t>Očakávaný počet</t>
  </si>
  <si>
    <t>Očakávaný vek</t>
  </si>
  <si>
    <t>Prihlasujú sa cez prihlasovací formulár?</t>
  </si>
  <si>
    <r>
      <t xml:space="preserve">Iné užitočné informácie o účastníkoch </t>
    </r>
    <r>
      <rPr>
        <sz val="10"/>
        <color theme="1"/>
        <rFont val="Calibri"/>
        <family val="2"/>
        <charset val="238"/>
      </rPr>
      <t>(poznajú sa? Čo vieme, prečo sa prihlásili? a pod.):</t>
    </r>
  </si>
  <si>
    <t>Ciele</t>
  </si>
  <si>
    <t xml:space="preserve">1. Postoje: </t>
  </si>
  <si>
    <t>2. Zručnosti:</t>
  </si>
  <si>
    <t xml:space="preserve">3. Vedomosti: </t>
  </si>
  <si>
    <t>INÉ OTÁZKY, POZNÁMKY</t>
  </si>
  <si>
    <t>Regionálne centrum</t>
  </si>
  <si>
    <t>Meno koordinátora</t>
  </si>
  <si>
    <t>Mobil na koordinátora</t>
  </si>
  <si>
    <t>E-mail na koordinátora</t>
  </si>
  <si>
    <t>Tréneri</t>
  </si>
  <si>
    <t>Základné údaje</t>
  </si>
  <si>
    <t>Poznámky koordinátora:</t>
  </si>
  <si>
    <t>Ciele na úrovni postojov</t>
  </si>
  <si>
    <t>Ciele na úrovni zručností</t>
  </si>
  <si>
    <t>Ciele na úrovni vedomostí</t>
  </si>
  <si>
    <t>Tréneri:</t>
  </si>
  <si>
    <t>Trvanie v hodinách:</t>
  </si>
  <si>
    <t>Miesto:</t>
  </si>
  <si>
    <t>Čas</t>
  </si>
  <si>
    <t>Trvanie</t>
  </si>
  <si>
    <t>Počet prihlásených účastníkov</t>
  </si>
  <si>
    <t>Počet prítomných účastníkov</t>
  </si>
  <si>
    <t>aaaaaaaaa</t>
  </si>
  <si>
    <t>ddddddddd</t>
  </si>
  <si>
    <t>wwwwwwwwwwwww</t>
  </si>
  <si>
    <t>Tréner 1.</t>
  </si>
  <si>
    <t>Tréner 2.</t>
  </si>
  <si>
    <t>Ako sa splnili ciele skupinovej aktivity? (vyhodnotenie)</t>
  </si>
  <si>
    <r>
      <t xml:space="preserve">Priebeh
</t>
    </r>
    <r>
      <rPr>
        <sz val="9"/>
        <color rgb="FF000000"/>
        <rFont val="Trebuchet MS"/>
        <family val="2"/>
        <charset val="238"/>
      </rPr>
      <t>(tematické celky)</t>
    </r>
  </si>
  <si>
    <r>
      <t xml:space="preserve">Vývoj skupinovej dynamiky
</t>
    </r>
    <r>
      <rPr>
        <sz val="9"/>
        <color rgb="FF000000"/>
        <rFont val="Trebuchet MS"/>
        <family val="2"/>
        <charset val="238"/>
      </rPr>
      <t>(Ako sa vyvíjali fázy skupinovej dynamiky, aké role sa objavili, ako sa vytvorili skupinové normy, boli konfrontácie, konflikty a pod.)</t>
    </r>
  </si>
  <si>
    <t>Potreba supervízie?</t>
  </si>
  <si>
    <r>
      <t xml:space="preserve">Konkrétne témy na supervíziu </t>
    </r>
    <r>
      <rPr>
        <sz val="9"/>
        <color rgb="FF000000"/>
        <rFont val="Trebuchet MS"/>
        <family val="2"/>
        <charset val="238"/>
      </rPr>
      <t>(nadpisy)</t>
    </r>
  </si>
  <si>
    <t>Video link</t>
  </si>
  <si>
    <t>Hodnotenie organizačných záležitostí</t>
  </si>
  <si>
    <t>vyhodnotenie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</si>
</sst>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yyyy/\ m/\ d\.;@"/>
    <numFmt numFmtId="167" formatCode="[$-41B]d/mmm/yyyy;@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000000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9"/>
      <color rgb="FF000000"/>
      <name val="Trebuchet MS"/>
      <family val="2"/>
      <charset val="238"/>
    </font>
    <font>
      <b/>
      <sz val="11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/>
      <top/>
      <bottom/>
      <diagonal/>
    </border>
    <border>
      <left/>
      <right style="medium">
        <color rgb="FF92D050"/>
      </right>
      <top/>
      <bottom/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 style="thin">
        <color rgb="FF92D050"/>
      </left>
      <right/>
      <top/>
      <bottom/>
      <diagonal/>
    </border>
    <border>
      <left/>
      <right style="thin">
        <color rgb="FF92D050"/>
      </right>
      <top style="medium">
        <color rgb="FF92D050"/>
      </top>
      <bottom/>
      <diagonal/>
    </border>
    <border>
      <left style="thin">
        <color rgb="FF92D050"/>
      </left>
      <right/>
      <top/>
      <bottom style="medium">
        <color rgb="FF92D050"/>
      </bottom>
      <diagonal/>
    </border>
    <border>
      <left style="thin">
        <color rgb="FF92D050"/>
      </left>
      <right/>
      <top style="medium">
        <color rgb="FF92D050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5">
    <xf numFmtId="0" fontId="0" fillId="0" borderId="0" xfId="0"/>
    <xf numFmtId="0" fontId="0" fillId="2" borderId="0" xfId="0" applyFill="1" applyBorder="1"/>
    <xf numFmtId="0" fontId="5" fillId="0" borderId="0" xfId="0" applyFont="1"/>
    <xf numFmtId="3" fontId="10" fillId="0" borderId="8" xfId="0" applyNumberFormat="1" applyFont="1" applyBorder="1" applyAlignment="1">
      <alignment vertical="center" wrapText="1"/>
    </xf>
    <xf numFmtId="0" fontId="0" fillId="0" borderId="0" xfId="0" applyFill="1"/>
    <xf numFmtId="0" fontId="3" fillId="0" borderId="0" xfId="0" applyFont="1" applyBorder="1" applyAlignment="1">
      <alignment vertical="center" wrapText="1" readingOrder="1"/>
    </xf>
    <xf numFmtId="0" fontId="7" fillId="9" borderId="12" xfId="0" applyFont="1" applyFill="1" applyBorder="1" applyAlignment="1">
      <alignment horizontal="left" wrapText="1" readingOrder="1"/>
    </xf>
    <xf numFmtId="0" fontId="7" fillId="9" borderId="12" xfId="0" applyFont="1" applyFill="1" applyBorder="1" applyAlignment="1">
      <alignment horizontal="left" vertical="top" wrapText="1" readingOrder="1"/>
    </xf>
    <xf numFmtId="0" fontId="3" fillId="0" borderId="0" xfId="0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left" vertical="center" wrapText="1" readingOrder="1"/>
    </xf>
    <xf numFmtId="0" fontId="0" fillId="10" borderId="14" xfId="0" applyFill="1" applyBorder="1"/>
    <xf numFmtId="0" fontId="0" fillId="10" borderId="15" xfId="0" applyFill="1" applyBorder="1"/>
    <xf numFmtId="0" fontId="0" fillId="10" borderId="17" xfId="0" applyFill="1" applyBorder="1"/>
    <xf numFmtId="0" fontId="0" fillId="10" borderId="20" xfId="0" applyFill="1" applyBorder="1"/>
    <xf numFmtId="0" fontId="3" fillId="0" borderId="0" xfId="0" applyFont="1" applyFill="1" applyBorder="1" applyAlignment="1">
      <alignment horizontal="left" vertical="center" wrapText="1" readingOrder="1"/>
    </xf>
    <xf numFmtId="0" fontId="7" fillId="9" borderId="25" xfId="0" applyFont="1" applyFill="1" applyBorder="1" applyAlignment="1">
      <alignment horizontal="left" wrapText="1" readingOrder="1"/>
    </xf>
    <xf numFmtId="0" fontId="2" fillId="10" borderId="13" xfId="0" applyFont="1" applyFill="1" applyBorder="1" applyAlignment="1"/>
    <xf numFmtId="0" fontId="2" fillId="10" borderId="14" xfId="0" applyFont="1" applyFill="1" applyBorder="1" applyAlignment="1"/>
    <xf numFmtId="0" fontId="2" fillId="10" borderId="22" xfId="0" applyFont="1" applyFill="1" applyBorder="1" applyAlignment="1"/>
    <xf numFmtId="0" fontId="0" fillId="10" borderId="0" xfId="0" applyFill="1"/>
    <xf numFmtId="0" fontId="2" fillId="10" borderId="24" xfId="0" applyFont="1" applyFill="1" applyBorder="1" applyAlignment="1"/>
    <xf numFmtId="0" fontId="2" fillId="10" borderId="15" xfId="0" applyFont="1" applyFill="1" applyBorder="1" applyAlignment="1"/>
    <xf numFmtId="0" fontId="0" fillId="2" borderId="26" xfId="0" applyFill="1" applyBorder="1"/>
    <xf numFmtId="0" fontId="1" fillId="10" borderId="13" xfId="0" applyFont="1" applyFill="1" applyBorder="1" applyAlignment="1">
      <alignment horizontal="right"/>
    </xf>
    <xf numFmtId="0" fontId="2" fillId="10" borderId="14" xfId="0" applyFont="1" applyFill="1" applyBorder="1" applyAlignment="1">
      <alignment horizontal="left"/>
    </xf>
    <xf numFmtId="0" fontId="1" fillId="10" borderId="16" xfId="0" applyFont="1" applyFill="1" applyBorder="1" applyAlignment="1">
      <alignment horizontal="right"/>
    </xf>
    <xf numFmtId="0" fontId="1" fillId="10" borderId="0" xfId="0" applyFont="1" applyFill="1" applyBorder="1" applyAlignment="1">
      <alignment horizontal="right"/>
    </xf>
    <xf numFmtId="0" fontId="2" fillId="10" borderId="0" xfId="0" applyFont="1" applyFill="1" applyBorder="1" applyAlignment="1"/>
    <xf numFmtId="0" fontId="2" fillId="10" borderId="0" xfId="0" applyFont="1" applyFill="1" applyBorder="1" applyAlignment="1">
      <alignment horizontal="left"/>
    </xf>
    <xf numFmtId="0" fontId="1" fillId="10" borderId="18" xfId="0" applyFont="1" applyFill="1" applyBorder="1" applyAlignment="1">
      <alignment horizontal="right"/>
    </xf>
    <xf numFmtId="0" fontId="1" fillId="10" borderId="19" xfId="0" applyFont="1" applyFill="1" applyBorder="1" applyAlignment="1">
      <alignment horizontal="right"/>
    </xf>
    <xf numFmtId="0" fontId="1" fillId="10" borderId="19" xfId="0" applyFont="1" applyFill="1" applyBorder="1" applyAlignment="1"/>
    <xf numFmtId="0" fontId="6" fillId="0" borderId="1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49" fontId="6" fillId="10" borderId="12" xfId="0" applyNumberFormat="1" applyFont="1" applyFill="1" applyBorder="1" applyAlignment="1">
      <alignment horizontal="left" vertical="top" wrapText="1"/>
    </xf>
    <xf numFmtId="165" fontId="6" fillId="10" borderId="12" xfId="0" applyNumberFormat="1" applyFont="1" applyFill="1" applyBorder="1" applyAlignment="1">
      <alignment horizontal="left" wrapText="1"/>
    </xf>
    <xf numFmtId="1" fontId="6" fillId="10" borderId="12" xfId="0" applyNumberFormat="1" applyFont="1" applyFill="1" applyBorder="1" applyAlignment="1">
      <alignment horizontal="left" wrapText="1"/>
    </xf>
    <xf numFmtId="0" fontId="6" fillId="10" borderId="12" xfId="0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8" fillId="0" borderId="8" xfId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4" fillId="3" borderId="27" xfId="0" applyFont="1" applyFill="1" applyBorder="1" applyAlignment="1">
      <alignment horizontal="center" wrapText="1" readingOrder="1"/>
    </xf>
    <xf numFmtId="164" fontId="3" fillId="0" borderId="27" xfId="0" applyNumberFormat="1" applyFont="1" applyFill="1" applyBorder="1" applyAlignment="1">
      <alignment horizontal="center" vertical="center" wrapText="1" readingOrder="1"/>
    </xf>
    <xf numFmtId="0" fontId="3" fillId="0" borderId="27" xfId="0" applyFont="1" applyFill="1" applyBorder="1" applyAlignment="1">
      <alignment horizontal="center" vertical="center" wrapText="1" readingOrder="1"/>
    </xf>
    <xf numFmtId="0" fontId="3" fillId="0" borderId="27" xfId="0" applyFont="1" applyFill="1" applyBorder="1" applyAlignment="1">
      <alignment vertical="center" wrapText="1" readingOrder="1"/>
    </xf>
    <xf numFmtId="0" fontId="10" fillId="0" borderId="27" xfId="0" applyFont="1" applyFill="1" applyBorder="1" applyAlignment="1">
      <alignment horizontal="center" vertical="center" wrapText="1" readingOrder="1"/>
    </xf>
    <xf numFmtId="0" fontId="10" fillId="0" borderId="27" xfId="0" applyFont="1" applyFill="1" applyBorder="1" applyAlignment="1">
      <alignment vertical="center" wrapText="1" readingOrder="1"/>
    </xf>
    <xf numFmtId="0" fontId="1" fillId="0" borderId="27" xfId="0" applyFont="1" applyFill="1" applyBorder="1" applyAlignment="1">
      <alignment horizontal="center" vertical="center" wrapText="1" readingOrder="1"/>
    </xf>
    <xf numFmtId="0" fontId="3" fillId="0" borderId="27" xfId="0" applyFont="1" applyFill="1" applyBorder="1" applyAlignment="1">
      <alignment horizontal="center" vertical="center" wrapText="1" readingOrder="1"/>
    </xf>
    <xf numFmtId="0" fontId="10" fillId="2" borderId="11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11" fillId="8" borderId="3" xfId="0" applyFont="1" applyFill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49" fontId="2" fillId="10" borderId="14" xfId="0" applyNumberFormat="1" applyFont="1" applyFill="1" applyBorder="1" applyAlignment="1"/>
    <xf numFmtId="0" fontId="1" fillId="10" borderId="16" xfId="0" applyFont="1" applyFill="1" applyBorder="1" applyAlignment="1">
      <alignment horizontal="right" wrapText="1"/>
    </xf>
    <xf numFmtId="0" fontId="10" fillId="2" borderId="8" xfId="0" applyFont="1" applyFill="1" applyBorder="1" applyAlignment="1">
      <alignment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9" fillId="8" borderId="9" xfId="0" applyFont="1" applyFill="1" applyBorder="1" applyAlignment="1">
      <alignment horizontal="left" vertical="center" wrapText="1"/>
    </xf>
    <xf numFmtId="0" fontId="9" fillId="8" borderId="1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left" vertical="center" wrapText="1" indent="1"/>
    </xf>
    <xf numFmtId="0" fontId="10" fillId="0" borderId="5" xfId="0" applyFont="1" applyBorder="1" applyAlignment="1">
      <alignment horizontal="left" vertical="center" wrapText="1" indent="1"/>
    </xf>
    <xf numFmtId="0" fontId="10" fillId="0" borderId="6" xfId="0" applyFont="1" applyBorder="1" applyAlignment="1">
      <alignment horizontal="left" vertical="center" wrapText="1" indent="1"/>
    </xf>
    <xf numFmtId="0" fontId="10" fillId="0" borderId="7" xfId="0" applyFont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vertical="center" wrapText="1" indent="1"/>
    </xf>
    <xf numFmtId="0" fontId="9" fillId="6" borderId="1" xfId="0" applyFont="1" applyFill="1" applyBorder="1" applyAlignment="1">
      <alignment vertical="center" wrapText="1"/>
    </xf>
    <xf numFmtId="0" fontId="9" fillId="6" borderId="2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1" fontId="10" fillId="0" borderId="9" xfId="0" applyNumberFormat="1" applyFont="1" applyBorder="1" applyAlignment="1">
      <alignment horizontal="left" vertical="center" wrapText="1"/>
    </xf>
    <xf numFmtId="1" fontId="10" fillId="0" borderId="11" xfId="0" applyNumberFormat="1" applyFont="1" applyBorder="1" applyAlignment="1">
      <alignment horizontal="left" vertical="center" wrapText="1"/>
    </xf>
    <xf numFmtId="49" fontId="10" fillId="0" borderId="9" xfId="0" applyNumberFormat="1" applyFont="1" applyBorder="1" applyAlignment="1">
      <alignment vertical="center" wrapText="1"/>
    </xf>
    <xf numFmtId="49" fontId="10" fillId="0" borderId="11" xfId="0" applyNumberFormat="1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4" fillId="5" borderId="9" xfId="0" applyFont="1" applyFill="1" applyBorder="1" applyAlignment="1">
      <alignment vertical="center" wrapText="1"/>
    </xf>
    <xf numFmtId="0" fontId="14" fillId="5" borderId="10" xfId="0" applyFont="1" applyFill="1" applyBorder="1" applyAlignment="1">
      <alignment vertical="center" wrapText="1"/>
    </xf>
    <xf numFmtId="0" fontId="14" fillId="5" borderId="7" xfId="0" applyFont="1" applyFill="1" applyBorder="1" applyAlignment="1">
      <alignment vertical="center" wrapText="1"/>
    </xf>
    <xf numFmtId="0" fontId="14" fillId="5" borderId="1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9" xfId="0" applyFont="1" applyFill="1" applyBorder="1" applyAlignment="1">
      <alignment vertical="center" wrapText="1"/>
    </xf>
    <xf numFmtId="0" fontId="9" fillId="7" borderId="10" xfId="0" applyFont="1" applyFill="1" applyBorder="1" applyAlignment="1">
      <alignment vertical="center" wrapText="1"/>
    </xf>
    <xf numFmtId="0" fontId="9" fillId="7" borderId="11" xfId="0" applyFont="1" applyFill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9" fillId="8" borderId="9" xfId="0" applyFont="1" applyFill="1" applyBorder="1" applyAlignment="1">
      <alignment vertical="center" wrapText="1"/>
    </xf>
    <xf numFmtId="0" fontId="9" fillId="8" borderId="10" xfId="0" applyFont="1" applyFill="1" applyBorder="1" applyAlignment="1">
      <alignment vertical="center" wrapText="1"/>
    </xf>
    <xf numFmtId="0" fontId="9" fillId="8" borderId="11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center" vertical="center" wrapText="1" readingOrder="1"/>
    </xf>
    <xf numFmtId="0" fontId="2" fillId="10" borderId="0" xfId="0" applyFont="1" applyFill="1" applyBorder="1" applyAlignment="1">
      <alignment horizontal="left"/>
    </xf>
    <xf numFmtId="0" fontId="2" fillId="10" borderId="19" xfId="0" applyFont="1" applyFill="1" applyBorder="1" applyAlignment="1">
      <alignment horizontal="left"/>
    </xf>
    <xf numFmtId="0" fontId="4" fillId="3" borderId="27" xfId="0" applyFont="1" applyFill="1" applyBorder="1" applyAlignment="1">
      <alignment horizontal="center" wrapText="1" readingOrder="1"/>
    </xf>
    <xf numFmtId="0" fontId="1" fillId="0" borderId="2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" fillId="0" borderId="16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  <xf numFmtId="167" fontId="10" fillId="2" borderId="9" xfId="0" applyNumberFormat="1" applyFont="1" applyFill="1" applyBorder="1" applyAlignment="1">
      <alignment vertical="center" wrapText="1"/>
    </xf>
    <xf numFmtId="167" fontId="10" fillId="2" borderId="11" xfId="0" applyNumberFormat="1" applyFont="1" applyFill="1" applyBorder="1" applyAlignment="1">
      <alignment vertical="center" wrapText="1"/>
    </xf>
    <xf numFmtId="167" fontId="2" fillId="10" borderId="0" xfId="0" applyNumberFormat="1" applyFont="1" applyFill="1" applyBorder="1" applyAlignment="1">
      <alignment horizontal="left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view="pageLayout" zoomScaleNormal="100" workbookViewId="0">
      <selection activeCell="E5" sqref="E5:F5"/>
    </sheetView>
  </sheetViews>
  <sheetFormatPr defaultRowHeight="14.5" x14ac:dyDescent="0.35"/>
  <cols>
    <col min="1" max="1" width="8" customWidth="1"/>
    <col min="3" max="3" width="7.1796875" customWidth="1"/>
    <col min="4" max="4" width="12.1796875" customWidth="1"/>
    <col min="5" max="5" width="6" customWidth="1"/>
    <col min="6" max="6" width="33.453125" customWidth="1"/>
  </cols>
  <sheetData>
    <row r="1" spans="1:6" ht="15" thickBot="1" x14ac:dyDescent="0.4">
      <c r="A1" s="98" t="s">
        <v>13</v>
      </c>
      <c r="B1" s="99"/>
      <c r="C1" s="99"/>
      <c r="D1" s="99"/>
      <c r="E1" s="100"/>
      <c r="F1" s="101"/>
    </row>
    <row r="2" spans="1:6" ht="15" thickBot="1" x14ac:dyDescent="0.4">
      <c r="A2" s="91" t="s">
        <v>35</v>
      </c>
      <c r="B2" s="92"/>
      <c r="C2" s="92"/>
      <c r="D2" s="93"/>
      <c r="E2" s="92"/>
      <c r="F2" s="94"/>
    </row>
    <row r="3" spans="1:6" ht="38.25" customHeight="1" thickBot="1" x14ac:dyDescent="0.4">
      <c r="A3" s="56" t="s">
        <v>14</v>
      </c>
      <c r="B3" s="57"/>
      <c r="C3" s="57"/>
      <c r="D3" s="58"/>
      <c r="E3" s="86" t="s">
        <v>47</v>
      </c>
      <c r="F3" s="87"/>
    </row>
    <row r="4" spans="1:6" ht="25.5" customHeight="1" thickBot="1" x14ac:dyDescent="0.4">
      <c r="A4" s="56" t="s">
        <v>3</v>
      </c>
      <c r="B4" s="57"/>
      <c r="C4" s="57"/>
      <c r="D4" s="58"/>
      <c r="E4" s="86" t="s">
        <v>47</v>
      </c>
      <c r="F4" s="87"/>
    </row>
    <row r="5" spans="1:6" ht="15" thickBot="1" x14ac:dyDescent="0.4">
      <c r="A5" s="56" t="s">
        <v>4</v>
      </c>
      <c r="B5" s="57"/>
      <c r="C5" s="57"/>
      <c r="D5" s="58"/>
      <c r="E5" s="122">
        <v>44349</v>
      </c>
      <c r="F5" s="123"/>
    </row>
    <row r="6" spans="1:6" ht="15" thickBot="1" x14ac:dyDescent="0.4">
      <c r="A6" s="56" t="s">
        <v>15</v>
      </c>
      <c r="B6" s="57"/>
      <c r="C6" s="57"/>
      <c r="D6" s="58"/>
      <c r="E6" s="82" t="s">
        <v>48</v>
      </c>
      <c r="F6" s="83"/>
    </row>
    <row r="7" spans="1:6" ht="15" thickBot="1" x14ac:dyDescent="0.4">
      <c r="A7" s="56" t="s">
        <v>16</v>
      </c>
      <c r="B7" s="57"/>
      <c r="C7" s="57"/>
      <c r="D7" s="58"/>
      <c r="E7" s="84">
        <v>33</v>
      </c>
      <c r="F7" s="85"/>
    </row>
    <row r="8" spans="1:6" ht="29.25" customHeight="1" x14ac:dyDescent="0.35">
      <c r="A8" s="63" t="s">
        <v>17</v>
      </c>
      <c r="B8" s="64"/>
      <c r="C8" s="64"/>
      <c r="D8" s="65"/>
      <c r="E8" s="78" t="s">
        <v>49</v>
      </c>
      <c r="F8" s="79"/>
    </row>
    <row r="9" spans="1:6" ht="15" thickBot="1" x14ac:dyDescent="0.4">
      <c r="A9" s="66"/>
      <c r="B9" s="67"/>
      <c r="C9" s="67"/>
      <c r="D9" s="68"/>
      <c r="E9" s="80"/>
      <c r="F9" s="81"/>
    </row>
    <row r="10" spans="1:6" ht="15" thickBot="1" x14ac:dyDescent="0.4">
      <c r="A10" s="56" t="s">
        <v>18</v>
      </c>
      <c r="B10" s="57"/>
      <c r="C10" s="57"/>
      <c r="D10" s="58"/>
      <c r="E10" s="84">
        <v>2</v>
      </c>
      <c r="F10" s="85"/>
    </row>
    <row r="11" spans="1:6" ht="15.75" customHeight="1" thickBot="1" x14ac:dyDescent="0.4">
      <c r="A11" s="56" t="s">
        <v>19</v>
      </c>
      <c r="B11" s="57"/>
      <c r="C11" s="57"/>
      <c r="D11" s="58"/>
      <c r="E11" s="84"/>
      <c r="F11" s="85"/>
    </row>
    <row r="12" spans="1:6" ht="15" thickBot="1" x14ac:dyDescent="0.4">
      <c r="A12" s="91" t="s">
        <v>20</v>
      </c>
      <c r="B12" s="92"/>
      <c r="C12" s="92"/>
      <c r="D12" s="93"/>
      <c r="E12" s="92"/>
      <c r="F12" s="94"/>
    </row>
    <row r="13" spans="1:6" ht="26.25" customHeight="1" thickBot="1" x14ac:dyDescent="0.4">
      <c r="A13" s="56" t="s">
        <v>21</v>
      </c>
      <c r="B13" s="57"/>
      <c r="C13" s="57"/>
      <c r="D13" s="58"/>
      <c r="E13" s="82">
        <v>14</v>
      </c>
      <c r="F13" s="83"/>
    </row>
    <row r="14" spans="1:6" ht="15" thickBot="1" x14ac:dyDescent="0.4">
      <c r="A14" s="56" t="s">
        <v>22</v>
      </c>
      <c r="B14" s="57"/>
      <c r="C14" s="57"/>
      <c r="D14" s="58"/>
      <c r="E14" s="82"/>
      <c r="F14" s="83"/>
    </row>
    <row r="15" spans="1:6" ht="15.75" customHeight="1" thickBot="1" x14ac:dyDescent="0.4">
      <c r="A15" s="56" t="s">
        <v>23</v>
      </c>
      <c r="B15" s="57"/>
      <c r="C15" s="57"/>
      <c r="D15" s="57"/>
      <c r="E15" s="50"/>
      <c r="F15" s="49"/>
    </row>
    <row r="16" spans="1:6" ht="25.5" customHeight="1" x14ac:dyDescent="0.35">
      <c r="A16" s="95" t="s">
        <v>24</v>
      </c>
      <c r="B16" s="96"/>
      <c r="C16" s="96"/>
      <c r="D16" s="96"/>
      <c r="E16" s="96"/>
      <c r="F16" s="97"/>
    </row>
    <row r="17" spans="1:6" ht="45" customHeight="1" thickBot="1" x14ac:dyDescent="0.4">
      <c r="A17" s="88"/>
      <c r="B17" s="89"/>
      <c r="C17" s="89"/>
      <c r="D17" s="89"/>
      <c r="E17" s="89"/>
      <c r="F17" s="90"/>
    </row>
    <row r="18" spans="1:6" x14ac:dyDescent="0.35">
      <c r="A18" s="75" t="s">
        <v>25</v>
      </c>
      <c r="B18" s="76"/>
      <c r="C18" s="76"/>
      <c r="D18" s="76"/>
      <c r="E18" s="76"/>
      <c r="F18" s="77"/>
    </row>
    <row r="19" spans="1:6" ht="25.5" customHeight="1" x14ac:dyDescent="0.35">
      <c r="A19" s="59" t="s">
        <v>26</v>
      </c>
      <c r="B19" s="59"/>
      <c r="C19" s="59"/>
      <c r="D19" s="59"/>
      <c r="E19" s="60"/>
      <c r="F19" s="60"/>
    </row>
    <row r="20" spans="1:6" ht="38.25" customHeight="1" x14ac:dyDescent="0.35">
      <c r="A20" s="59" t="s">
        <v>27</v>
      </c>
      <c r="B20" s="59"/>
      <c r="C20" s="59"/>
      <c r="D20" s="59"/>
      <c r="E20" s="60"/>
      <c r="F20" s="60"/>
    </row>
    <row r="21" spans="1:6" ht="38.25" customHeight="1" x14ac:dyDescent="0.35">
      <c r="A21" s="59" t="s">
        <v>28</v>
      </c>
      <c r="B21" s="59"/>
      <c r="C21" s="59"/>
      <c r="D21" s="59"/>
      <c r="E21" s="60"/>
      <c r="F21" s="60"/>
    </row>
    <row r="22" spans="1:6" x14ac:dyDescent="0.35">
      <c r="A22" s="69"/>
      <c r="B22" s="70"/>
      <c r="C22" s="70"/>
      <c r="D22" s="70"/>
      <c r="E22" s="70"/>
      <c r="F22" s="71"/>
    </row>
    <row r="23" spans="1:6" x14ac:dyDescent="0.35">
      <c r="A23" s="69"/>
      <c r="B23" s="70"/>
      <c r="C23" s="70"/>
      <c r="D23" s="70"/>
      <c r="E23" s="70"/>
      <c r="F23" s="71"/>
    </row>
    <row r="24" spans="1:6" ht="15" thickBot="1" x14ac:dyDescent="0.4">
      <c r="A24" s="72"/>
      <c r="B24" s="73"/>
      <c r="C24" s="73"/>
      <c r="D24" s="73"/>
      <c r="E24" s="73"/>
      <c r="F24" s="74"/>
    </row>
    <row r="25" spans="1:6" ht="15" thickBot="1" x14ac:dyDescent="0.4">
      <c r="A25" s="102" t="s">
        <v>29</v>
      </c>
      <c r="B25" s="103"/>
      <c r="C25" s="103"/>
      <c r="D25" s="103"/>
      <c r="E25" s="103"/>
      <c r="F25" s="104"/>
    </row>
    <row r="26" spans="1:6" ht="34.5" customHeight="1" thickBot="1" x14ac:dyDescent="0.4">
      <c r="A26" s="82"/>
      <c r="B26" s="105"/>
      <c r="C26" s="105"/>
      <c r="D26" s="105"/>
      <c r="E26" s="105"/>
      <c r="F26" s="83"/>
    </row>
    <row r="27" spans="1:6" ht="15" thickBot="1" x14ac:dyDescent="0.4">
      <c r="A27" s="106" t="s">
        <v>30</v>
      </c>
      <c r="B27" s="107"/>
      <c r="C27" s="107"/>
      <c r="D27" s="107"/>
      <c r="E27" s="107"/>
      <c r="F27" s="108"/>
    </row>
    <row r="28" spans="1:6" ht="15" thickBot="1" x14ac:dyDescent="0.4">
      <c r="A28" s="56" t="s">
        <v>31</v>
      </c>
      <c r="B28" s="57"/>
      <c r="C28" s="57"/>
      <c r="D28" s="57"/>
      <c r="E28" s="58"/>
      <c r="F28" s="40"/>
    </row>
    <row r="29" spans="1:6" ht="15" thickBot="1" x14ac:dyDescent="0.4">
      <c r="A29" s="56" t="s">
        <v>32</v>
      </c>
      <c r="B29" s="57"/>
      <c r="C29" s="57"/>
      <c r="D29" s="57"/>
      <c r="E29" s="58"/>
      <c r="F29" s="3"/>
    </row>
    <row r="30" spans="1:6" ht="30" customHeight="1" thickBot="1" x14ac:dyDescent="0.4">
      <c r="A30" s="56" t="s">
        <v>33</v>
      </c>
      <c r="B30" s="57"/>
      <c r="C30" s="57"/>
      <c r="D30" s="57"/>
      <c r="E30" s="58"/>
      <c r="F30" s="39"/>
    </row>
    <row r="31" spans="1:6" ht="15" customHeight="1" thickBot="1" x14ac:dyDescent="0.4">
      <c r="A31" s="61" t="s">
        <v>34</v>
      </c>
      <c r="B31" s="62"/>
      <c r="C31" s="62"/>
      <c r="D31" s="62"/>
      <c r="E31" s="62"/>
      <c r="F31" s="51"/>
    </row>
    <row r="32" spans="1:6" ht="15" thickBot="1" x14ac:dyDescent="0.4">
      <c r="A32" s="56" t="s">
        <v>6</v>
      </c>
      <c r="B32" s="57"/>
      <c r="C32" s="57"/>
      <c r="D32" s="57"/>
      <c r="E32" s="58"/>
      <c r="F32" s="49"/>
    </row>
    <row r="33" spans="1:6" ht="15" thickBot="1" x14ac:dyDescent="0.4">
      <c r="A33" s="66" t="s">
        <v>7</v>
      </c>
      <c r="B33" s="67"/>
      <c r="C33" s="67"/>
      <c r="D33" s="67"/>
      <c r="E33" s="68"/>
      <c r="F33" s="55"/>
    </row>
    <row r="34" spans="1:6" ht="15" customHeight="1" thickBot="1" x14ac:dyDescent="0.4">
      <c r="A34" s="56" t="s">
        <v>36</v>
      </c>
      <c r="B34" s="57"/>
      <c r="C34" s="57"/>
      <c r="D34" s="57"/>
      <c r="E34" s="58"/>
      <c r="F34" s="52"/>
    </row>
  </sheetData>
  <mergeCells count="47">
    <mergeCell ref="A25:F25"/>
    <mergeCell ref="A26:F26"/>
    <mergeCell ref="A27:F27"/>
    <mergeCell ref="A33:E33"/>
    <mergeCell ref="A34:E34"/>
    <mergeCell ref="E3:F3"/>
    <mergeCell ref="A3:D3"/>
    <mergeCell ref="A2:F2"/>
    <mergeCell ref="A1:D1"/>
    <mergeCell ref="E1:F1"/>
    <mergeCell ref="E5:F5"/>
    <mergeCell ref="E6:F6"/>
    <mergeCell ref="E7:F7"/>
    <mergeCell ref="E4:F4"/>
    <mergeCell ref="A17:F17"/>
    <mergeCell ref="E10:F10"/>
    <mergeCell ref="A12:F12"/>
    <mergeCell ref="E13:F13"/>
    <mergeCell ref="E14:F14"/>
    <mergeCell ref="A16:F16"/>
    <mergeCell ref="E11:F11"/>
    <mergeCell ref="A24:F24"/>
    <mergeCell ref="A23:F23"/>
    <mergeCell ref="A18:F18"/>
    <mergeCell ref="E8:F9"/>
    <mergeCell ref="A10:D10"/>
    <mergeCell ref="A4:D4"/>
    <mergeCell ref="A5:D5"/>
    <mergeCell ref="A6:D6"/>
    <mergeCell ref="A7:D7"/>
    <mergeCell ref="A8:D9"/>
    <mergeCell ref="A11:D11"/>
    <mergeCell ref="A28:E28"/>
    <mergeCell ref="A29:E29"/>
    <mergeCell ref="A30:E30"/>
    <mergeCell ref="A32:E32"/>
    <mergeCell ref="A13:D13"/>
    <mergeCell ref="A14:D14"/>
    <mergeCell ref="A15:D15"/>
    <mergeCell ref="A19:D19"/>
    <mergeCell ref="A20:D20"/>
    <mergeCell ref="A21:D21"/>
    <mergeCell ref="E19:F19"/>
    <mergeCell ref="E20:F20"/>
    <mergeCell ref="E21:F21"/>
    <mergeCell ref="A31:E31"/>
    <mergeCell ref="A22:F22"/>
  </mergeCells>
  <pageMargins left="0.26" right="0.28000000000000003" top="0.19" bottom="0.46" header="0.19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showWhiteSpace="0" view="pageLayout" zoomScale="90" zoomScaleNormal="100" zoomScalePageLayoutView="90" workbookViewId="0">
      <selection activeCell="B2" sqref="B2:E2"/>
    </sheetView>
  </sheetViews>
  <sheetFormatPr defaultRowHeight="14.5" x14ac:dyDescent="0.35"/>
  <cols>
    <col min="1" max="1" width="8.1796875" customWidth="1"/>
    <col min="2" max="2" width="2.1796875" customWidth="1"/>
    <col min="3" max="3" width="6.81640625" customWidth="1"/>
    <col min="4" max="4" width="5.81640625" customWidth="1"/>
    <col min="5" max="5" width="13" customWidth="1"/>
    <col min="6" max="6" width="27.26953125" customWidth="1"/>
    <col min="7" max="7" width="35" customWidth="1"/>
    <col min="8" max="8" width="18" customWidth="1"/>
    <col min="9" max="9" width="25.26953125" customWidth="1"/>
    <col min="10" max="10" width="0.81640625" customWidth="1"/>
  </cols>
  <sheetData>
    <row r="1" spans="1:9" x14ac:dyDescent="0.35">
      <c r="A1" s="23" t="s">
        <v>5</v>
      </c>
      <c r="B1" s="53" t="str">
        <f>'Základné údaje'!E3</f>
        <v>aaaaaaaaa</v>
      </c>
      <c r="C1" s="53"/>
      <c r="D1" s="53"/>
      <c r="E1" s="53"/>
      <c r="F1" s="17"/>
      <c r="G1" s="24"/>
      <c r="H1" s="10"/>
      <c r="I1" s="11"/>
    </row>
    <row r="2" spans="1:9" x14ac:dyDescent="0.35">
      <c r="A2" s="25" t="s">
        <v>2</v>
      </c>
      <c r="B2" s="124">
        <f>'Základné údaje'!E5</f>
        <v>44349</v>
      </c>
      <c r="C2" s="124"/>
      <c r="D2" s="124"/>
      <c r="E2" s="124"/>
      <c r="F2" s="26" t="s">
        <v>40</v>
      </c>
      <c r="G2" s="27">
        <f>'Základné údaje'!F32</f>
        <v>0</v>
      </c>
      <c r="H2" s="27">
        <f>'Základné údaje'!F33</f>
        <v>0</v>
      </c>
      <c r="I2" s="12"/>
    </row>
    <row r="3" spans="1:9" x14ac:dyDescent="0.35">
      <c r="A3" s="54" t="s">
        <v>43</v>
      </c>
      <c r="B3" s="110" t="str">
        <f>'Základné údaje'!E8</f>
        <v>wwwwwwwwwwwww</v>
      </c>
      <c r="C3" s="110"/>
      <c r="D3" s="110"/>
      <c r="E3" s="110"/>
      <c r="F3" s="26" t="s">
        <v>41</v>
      </c>
      <c r="G3" s="28">
        <f>'Základné údaje'!E7</f>
        <v>33</v>
      </c>
      <c r="H3" s="28"/>
      <c r="I3" s="12"/>
    </row>
    <row r="4" spans="1:9" ht="15" thickBot="1" x14ac:dyDescent="0.4">
      <c r="A4" s="29" t="s">
        <v>42</v>
      </c>
      <c r="B4" s="111" t="str">
        <f>'Základné údaje'!E6</f>
        <v>ddddddddd</v>
      </c>
      <c r="C4" s="111"/>
      <c r="D4" s="111"/>
      <c r="E4" s="111"/>
      <c r="F4" s="111"/>
      <c r="G4" s="30"/>
      <c r="H4" s="31"/>
      <c r="I4" s="13"/>
    </row>
    <row r="5" spans="1:9" ht="5.25" customHeight="1" thickBot="1" x14ac:dyDescent="0.4">
      <c r="A5" s="1"/>
      <c r="B5" s="1"/>
      <c r="C5" s="1"/>
      <c r="D5" s="1"/>
      <c r="E5" s="1"/>
      <c r="F5" s="1"/>
      <c r="G5" s="22"/>
      <c r="H5" s="1"/>
      <c r="I5" s="1"/>
    </row>
    <row r="6" spans="1:9" x14ac:dyDescent="0.35">
      <c r="A6" s="16" t="s">
        <v>37</v>
      </c>
      <c r="B6" s="17"/>
      <c r="C6" s="17"/>
      <c r="D6" s="17"/>
      <c r="E6" s="18"/>
      <c r="F6" s="17" t="s">
        <v>38</v>
      </c>
      <c r="G6" s="19"/>
      <c r="H6" s="20" t="s">
        <v>39</v>
      </c>
      <c r="I6" s="21"/>
    </row>
    <row r="7" spans="1:9" ht="15" customHeight="1" x14ac:dyDescent="0.35">
      <c r="A7" s="120">
        <f>'Základné údaje'!E19</f>
        <v>0</v>
      </c>
      <c r="B7" s="114"/>
      <c r="C7" s="114"/>
      <c r="D7" s="114"/>
      <c r="E7" s="114"/>
      <c r="F7" s="113">
        <f>'Základné údaje'!E20</f>
        <v>0</v>
      </c>
      <c r="G7" s="114"/>
      <c r="H7" s="114">
        <f>'Základné údaje'!E21</f>
        <v>0</v>
      </c>
      <c r="I7" s="117"/>
    </row>
    <row r="8" spans="1:9" x14ac:dyDescent="0.35">
      <c r="A8" s="120"/>
      <c r="B8" s="114"/>
      <c r="C8" s="114"/>
      <c r="D8" s="114"/>
      <c r="E8" s="114"/>
      <c r="F8" s="113"/>
      <c r="G8" s="114"/>
      <c r="H8" s="114"/>
      <c r="I8" s="117"/>
    </row>
    <row r="9" spans="1:9" x14ac:dyDescent="0.35">
      <c r="A9" s="120"/>
      <c r="B9" s="114"/>
      <c r="C9" s="114"/>
      <c r="D9" s="114"/>
      <c r="E9" s="114"/>
      <c r="F9" s="113"/>
      <c r="G9" s="114"/>
      <c r="H9" s="114"/>
      <c r="I9" s="117"/>
    </row>
    <row r="10" spans="1:9" ht="32.25" customHeight="1" thickBot="1" x14ac:dyDescent="0.4">
      <c r="A10" s="121"/>
      <c r="B10" s="116"/>
      <c r="C10" s="116"/>
      <c r="D10" s="116"/>
      <c r="E10" s="116"/>
      <c r="F10" s="115"/>
      <c r="G10" s="116"/>
      <c r="H10" s="116"/>
      <c r="I10" s="118"/>
    </row>
    <row r="11" spans="1:9" ht="6" customHeight="1" x14ac:dyDescent="0.35">
      <c r="A11" s="119"/>
      <c r="B11" s="119"/>
      <c r="C11" s="119"/>
      <c r="D11" s="119"/>
      <c r="E11" s="119"/>
      <c r="F11" s="14"/>
      <c r="G11" s="9"/>
      <c r="H11" s="8"/>
      <c r="I11" s="5"/>
    </row>
    <row r="12" spans="1:9" x14ac:dyDescent="0.35">
      <c r="A12" s="112" t="s">
        <v>9</v>
      </c>
      <c r="B12" s="112"/>
      <c r="C12" s="112"/>
      <c r="D12" s="112"/>
      <c r="E12" s="41" t="s">
        <v>0</v>
      </c>
      <c r="F12" s="41" t="s">
        <v>10</v>
      </c>
      <c r="G12" s="41" t="s">
        <v>11</v>
      </c>
      <c r="H12" s="41" t="s">
        <v>12</v>
      </c>
      <c r="I12" s="41" t="s">
        <v>59</v>
      </c>
    </row>
    <row r="13" spans="1:9" x14ac:dyDescent="0.35">
      <c r="A13" s="42">
        <v>0.54166666666666663</v>
      </c>
      <c r="B13" s="43" t="s">
        <v>1</v>
      </c>
      <c r="C13" s="42">
        <f>A13+D13</f>
        <v>0.54513888888888884</v>
      </c>
      <c r="D13" s="42">
        <v>3.472222222222222E-3</v>
      </c>
      <c r="E13" s="43"/>
      <c r="F13" s="43"/>
      <c r="G13" s="44"/>
      <c r="H13" s="43"/>
      <c r="I13" s="47"/>
    </row>
    <row r="14" spans="1:9" x14ac:dyDescent="0.35">
      <c r="A14" s="42">
        <f>C13</f>
        <v>0.54513888888888884</v>
      </c>
      <c r="B14" s="43" t="s">
        <v>1</v>
      </c>
      <c r="C14" s="42">
        <f>A14+D14</f>
        <v>0.56944444444444442</v>
      </c>
      <c r="D14" s="42">
        <v>2.4305555555555556E-2</v>
      </c>
      <c r="E14" s="45"/>
      <c r="F14" s="45"/>
      <c r="G14" s="46"/>
      <c r="H14" s="45"/>
      <c r="I14" s="47"/>
    </row>
    <row r="15" spans="1:9" x14ac:dyDescent="0.35">
      <c r="A15" s="42">
        <f t="shared" ref="A15:A23" si="0">C14</f>
        <v>0.56944444444444442</v>
      </c>
      <c r="B15" s="43" t="s">
        <v>1</v>
      </c>
      <c r="C15" s="42">
        <f>A15+D15</f>
        <v>0.63194444444444442</v>
      </c>
      <c r="D15" s="42">
        <v>6.25E-2</v>
      </c>
      <c r="E15" s="45"/>
      <c r="F15" s="43"/>
      <c r="G15" s="44"/>
      <c r="H15" s="43"/>
      <c r="I15" s="47"/>
    </row>
    <row r="16" spans="1:9" x14ac:dyDescent="0.35">
      <c r="A16" s="42">
        <f t="shared" si="0"/>
        <v>0.63194444444444442</v>
      </c>
      <c r="B16" s="43" t="s">
        <v>1</v>
      </c>
      <c r="C16" s="42">
        <f>A16+D16</f>
        <v>0.64583333333333326</v>
      </c>
      <c r="D16" s="42">
        <v>1.3888888888888888E-2</v>
      </c>
      <c r="E16" s="43"/>
      <c r="F16" s="43"/>
      <c r="G16" s="44"/>
      <c r="H16" s="43"/>
      <c r="I16" s="47"/>
    </row>
    <row r="17" spans="1:9" x14ac:dyDescent="0.35">
      <c r="A17" s="42">
        <f t="shared" si="0"/>
        <v>0.64583333333333326</v>
      </c>
      <c r="B17" s="43" t="s">
        <v>1</v>
      </c>
      <c r="C17" s="42">
        <f t="shared" ref="C17:C23" si="1">A17+D17</f>
        <v>0.70833333333333326</v>
      </c>
      <c r="D17" s="42">
        <v>6.25E-2</v>
      </c>
      <c r="E17" s="43"/>
      <c r="F17" s="43"/>
      <c r="G17" s="44"/>
      <c r="H17" s="43"/>
      <c r="I17" s="47"/>
    </row>
    <row r="18" spans="1:9" s="4" customFormat="1" x14ac:dyDescent="0.35">
      <c r="A18" s="42">
        <f t="shared" si="0"/>
        <v>0.70833333333333326</v>
      </c>
      <c r="B18" s="43" t="s">
        <v>1</v>
      </c>
      <c r="C18" s="42">
        <f t="shared" si="1"/>
        <v>0.72916666666666663</v>
      </c>
      <c r="D18" s="42">
        <v>2.0833333333333332E-2</v>
      </c>
      <c r="E18" s="109"/>
      <c r="F18" s="109"/>
      <c r="G18" s="109"/>
      <c r="H18" s="109"/>
      <c r="I18" s="109"/>
    </row>
    <row r="19" spans="1:9" ht="27.75" customHeight="1" x14ac:dyDescent="0.35">
      <c r="A19" s="42">
        <f t="shared" si="0"/>
        <v>0.72916666666666663</v>
      </c>
      <c r="B19" s="43" t="s">
        <v>1</v>
      </c>
      <c r="C19" s="42">
        <f t="shared" si="1"/>
        <v>0.79166666666666663</v>
      </c>
      <c r="D19" s="42">
        <v>6.25E-2</v>
      </c>
      <c r="E19" s="48"/>
      <c r="F19" s="43"/>
      <c r="G19" s="44"/>
      <c r="H19" s="43"/>
      <c r="I19" s="47"/>
    </row>
    <row r="20" spans="1:9" x14ac:dyDescent="0.35">
      <c r="A20" s="42">
        <f t="shared" si="0"/>
        <v>0.79166666666666663</v>
      </c>
      <c r="B20" s="43" t="s">
        <v>1</v>
      </c>
      <c r="C20" s="42">
        <f t="shared" si="1"/>
        <v>0.8125</v>
      </c>
      <c r="D20" s="42">
        <v>2.0833333333333332E-2</v>
      </c>
      <c r="E20" s="43"/>
      <c r="F20" s="43"/>
      <c r="G20" s="44"/>
      <c r="H20" s="43"/>
      <c r="I20" s="47"/>
    </row>
    <row r="21" spans="1:9" x14ac:dyDescent="0.35">
      <c r="A21" s="42">
        <f t="shared" si="0"/>
        <v>0.8125</v>
      </c>
      <c r="B21" s="43" t="s">
        <v>1</v>
      </c>
      <c r="C21" s="42">
        <f t="shared" si="1"/>
        <v>0.82638888888888884</v>
      </c>
      <c r="D21" s="42">
        <v>1.3888888888888888E-2</v>
      </c>
      <c r="E21" s="43"/>
      <c r="F21" s="43"/>
      <c r="G21" s="44"/>
      <c r="H21" s="43"/>
      <c r="I21" s="47"/>
    </row>
    <row r="22" spans="1:9" x14ac:dyDescent="0.35">
      <c r="A22" s="42">
        <f t="shared" si="0"/>
        <v>0.82638888888888884</v>
      </c>
      <c r="B22" s="43" t="s">
        <v>1</v>
      </c>
      <c r="C22" s="42">
        <f t="shared" si="1"/>
        <v>0.85069444444444442</v>
      </c>
      <c r="D22" s="42">
        <v>2.4305555555555556E-2</v>
      </c>
      <c r="E22" s="43"/>
      <c r="F22" s="43"/>
      <c r="G22" s="44"/>
      <c r="H22" s="43"/>
      <c r="I22" s="47"/>
    </row>
    <row r="23" spans="1:9" x14ac:dyDescent="0.35">
      <c r="A23" s="42">
        <f t="shared" si="0"/>
        <v>0.85069444444444442</v>
      </c>
      <c r="B23" s="43" t="s">
        <v>1</v>
      </c>
      <c r="C23" s="42">
        <f t="shared" si="1"/>
        <v>0.86458333333333326</v>
      </c>
      <c r="D23" s="42">
        <v>1.3888888888888888E-2</v>
      </c>
      <c r="E23" s="43"/>
      <c r="F23" s="44"/>
      <c r="G23" s="44"/>
      <c r="H23" s="43"/>
      <c r="I23" s="47"/>
    </row>
    <row r="24" spans="1:9" x14ac:dyDescent="0.35">
      <c r="A24" s="42">
        <f t="shared" ref="A24" si="2">C23</f>
        <v>0.86458333333333326</v>
      </c>
      <c r="B24" s="43" t="s">
        <v>1</v>
      </c>
      <c r="C24" s="42">
        <f t="shared" ref="C24" si="3">A24+D24</f>
        <v>0.87499999999999989</v>
      </c>
      <c r="D24" s="42">
        <v>1.0416666666666666E-2</v>
      </c>
      <c r="E24" s="43"/>
      <c r="F24" s="44"/>
      <c r="G24" s="44"/>
      <c r="H24" s="43"/>
      <c r="I24" s="47"/>
    </row>
  </sheetData>
  <sheetProtection formatColumns="0" deleteColumns="0" selectLockedCells="1" selectUnlockedCells="1"/>
  <mergeCells count="9">
    <mergeCell ref="E18:I18"/>
    <mergeCell ref="B2:E2"/>
    <mergeCell ref="B3:E3"/>
    <mergeCell ref="B4:F4"/>
    <mergeCell ref="A12:D12"/>
    <mergeCell ref="F7:G10"/>
    <mergeCell ref="H7:I10"/>
    <mergeCell ref="A11:E11"/>
    <mergeCell ref="A7:E10"/>
  </mergeCells>
  <pageMargins left="0.23622047244094491" right="0.19675925925925927" top="0.32" bottom="0.31" header="0.31496062992125984" footer="0.31496062992125984"/>
  <pageSetup paperSize="9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view="pageLayout" zoomScaleNormal="100" workbookViewId="0">
      <selection activeCell="A20" sqref="A20"/>
    </sheetView>
  </sheetViews>
  <sheetFormatPr defaultColWidth="32.453125" defaultRowHeight="14.5" x14ac:dyDescent="0.35"/>
  <cols>
    <col min="1" max="1" width="23.453125" customWidth="1"/>
    <col min="2" max="2" width="116" style="2" customWidth="1"/>
  </cols>
  <sheetData>
    <row r="1" spans="1:2" ht="15" thickBot="1" x14ac:dyDescent="0.4">
      <c r="A1" s="7" t="s">
        <v>14</v>
      </c>
      <c r="B1" s="34" t="str">
        <f>'Základné údaje'!E3</f>
        <v>aaaaaaaaa</v>
      </c>
    </row>
    <row r="2" spans="1:2" ht="15" thickBot="1" x14ac:dyDescent="0.4">
      <c r="A2" s="6" t="s">
        <v>4</v>
      </c>
      <c r="B2" s="35">
        <f>'Základné údaje'!E5</f>
        <v>44349</v>
      </c>
    </row>
    <row r="3" spans="1:2" ht="15" thickBot="1" x14ac:dyDescent="0.4">
      <c r="A3" s="6" t="s">
        <v>44</v>
      </c>
      <c r="B3" s="36">
        <f>'Základné údaje'!E7</f>
        <v>33</v>
      </c>
    </row>
    <row r="4" spans="1:2" ht="25" thickBot="1" x14ac:dyDescent="0.4">
      <c r="A4" s="6" t="s">
        <v>45</v>
      </c>
      <c r="B4" s="37">
        <f>'Základné údaje'!E13</f>
        <v>14</v>
      </c>
    </row>
    <row r="5" spans="1:2" ht="15" thickBot="1" x14ac:dyDescent="0.4">
      <c r="A5" s="6" t="s">
        <v>46</v>
      </c>
      <c r="B5" s="32"/>
    </row>
    <row r="6" spans="1:2" ht="15" thickBot="1" x14ac:dyDescent="0.4">
      <c r="A6" s="6" t="s">
        <v>18</v>
      </c>
      <c r="B6" s="37"/>
    </row>
    <row r="7" spans="1:2" ht="15" thickBot="1" x14ac:dyDescent="0.4">
      <c r="A7" s="6" t="s">
        <v>50</v>
      </c>
      <c r="B7" s="37">
        <f>'Základné údaje'!F32</f>
        <v>0</v>
      </c>
    </row>
    <row r="8" spans="1:2" ht="15" thickBot="1" x14ac:dyDescent="0.4">
      <c r="A8" s="6" t="s">
        <v>51</v>
      </c>
      <c r="B8" s="37">
        <f>'Základné údaje'!F33</f>
        <v>0</v>
      </c>
    </row>
    <row r="9" spans="1:2" ht="15" thickBot="1" x14ac:dyDescent="0.4">
      <c r="A9" s="6" t="s">
        <v>3</v>
      </c>
      <c r="B9" s="37" t="str">
        <f>'Základné údaje'!E4</f>
        <v>aaaaaaaaa</v>
      </c>
    </row>
    <row r="10" spans="1:2" ht="15" thickBot="1" x14ac:dyDescent="0.4">
      <c r="A10" s="6" t="s">
        <v>19</v>
      </c>
      <c r="B10" s="37">
        <f>'Základné údaje'!E11</f>
        <v>0</v>
      </c>
    </row>
    <row r="11" spans="1:2" ht="15" thickBot="1" x14ac:dyDescent="0.4">
      <c r="A11" s="6" t="s">
        <v>15</v>
      </c>
      <c r="B11" s="32"/>
    </row>
    <row r="12" spans="1:2" ht="37" thickBot="1" x14ac:dyDescent="0.4">
      <c r="A12" s="6" t="s">
        <v>52</v>
      </c>
      <c r="B12" s="32"/>
    </row>
    <row r="13" spans="1:2" ht="57.75" customHeight="1" thickBot="1" x14ac:dyDescent="0.4">
      <c r="A13" s="6" t="s">
        <v>53</v>
      </c>
      <c r="B13" s="32"/>
    </row>
    <row r="14" spans="1:2" ht="85" thickBot="1" x14ac:dyDescent="0.4">
      <c r="A14" s="6" t="s">
        <v>54</v>
      </c>
      <c r="B14" s="32"/>
    </row>
    <row r="15" spans="1:2" ht="15" thickBot="1" x14ac:dyDescent="0.4">
      <c r="A15" s="6" t="s">
        <v>55</v>
      </c>
      <c r="B15" s="32"/>
    </row>
    <row r="16" spans="1:2" ht="25" thickBot="1" x14ac:dyDescent="0.4">
      <c r="A16" s="6" t="s">
        <v>56</v>
      </c>
      <c r="B16" s="33"/>
    </row>
    <row r="17" spans="1:2" ht="15" thickBot="1" x14ac:dyDescent="0.4">
      <c r="A17" s="6" t="s">
        <v>8</v>
      </c>
      <c r="B17" s="33"/>
    </row>
    <row r="18" spans="1:2" ht="15" thickBot="1" x14ac:dyDescent="0.4">
      <c r="A18" s="6" t="s">
        <v>57</v>
      </c>
      <c r="B18" s="33"/>
    </row>
    <row r="19" spans="1:2" ht="24.5" x14ac:dyDescent="0.35">
      <c r="A19" s="15" t="s">
        <v>58</v>
      </c>
      <c r="B19" s="38"/>
    </row>
  </sheetData>
  <pageMargins left="0.25" right="0.21" top="0.33" bottom="0.27" header="0.3" footer="0.3"/>
  <pageSetup paperSize="9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Základné údaje</vt:lpstr>
      <vt:lpstr>Plán</vt:lpstr>
      <vt:lpstr>Vyhodnotenie</vt:lpstr>
      <vt:lpstr>Plán!Nyomtatási_cím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urban.peter</cp:lastModifiedBy>
  <cp:lastPrinted>2015-03-19T12:34:54Z</cp:lastPrinted>
  <dcterms:created xsi:type="dcterms:W3CDTF">2015-01-23T08:15:14Z</dcterms:created>
  <dcterms:modified xsi:type="dcterms:W3CDTF">2021-09-02T15:44:41Z</dcterms:modified>
</cp:coreProperties>
</file>