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Dokumenty/Laura/Dohodovacie konanie/DK 2026/DK ostatne/"/>
    </mc:Choice>
  </mc:AlternateContent>
  <xr:revisionPtr revIDLastSave="90" documentId="13_ncr:1_{3558CB0B-209C-4A31-82B0-B341884260D5}" xr6:coauthVersionLast="47" xr6:coauthVersionMax="47" xr10:uidLastSave="{7896C04A-07B9-48B1-81B7-3657E933014B}"/>
  <bookViews>
    <workbookView xWindow="-25320" yWindow="390" windowWidth="25440" windowHeight="15390" activeTab="1" xr2:uid="{00000000-000D-0000-FFFF-FFFF00000000}"/>
  </bookViews>
  <sheets>
    <sheet name="zriaďovatelia" sheetId="2" r:id="rId1"/>
    <sheet name="školy" sheetId="1" r:id="rId2"/>
  </sheets>
  <definedNames>
    <definedName name="_xlnm._FilterDatabase" localSheetId="1" hidden="1">školy!$A$3:$N$45</definedName>
    <definedName name="_xlnm._FilterDatabase" localSheetId="0" hidden="1">zriaďovatelia!$A$3:$E$13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F13" i="2"/>
  <c r="G13" i="2"/>
  <c r="L45" i="1"/>
  <c r="M45" i="1"/>
  <c r="K45" i="1"/>
</calcChain>
</file>

<file path=xl/sharedStrings.xml><?xml version="1.0" encoding="utf-8"?>
<sst xmlns="http://schemas.openxmlformats.org/spreadsheetml/2006/main" count="426" uniqueCount="132">
  <si>
    <t>Poskytnuté fin. prostriedky 
(€)</t>
  </si>
  <si>
    <t>Kraj sídla zriaď.</t>
  </si>
  <si>
    <t>Typ zriaď.</t>
  </si>
  <si>
    <t>Kód zriaď. pre fin.</t>
  </si>
  <si>
    <t>Názov zriaďovateľa</t>
  </si>
  <si>
    <t>SPOLU</t>
  </si>
  <si>
    <t>Poznámka</t>
  </si>
  <si>
    <t>PO</t>
  </si>
  <si>
    <t>K</t>
  </si>
  <si>
    <t>KPO</t>
  </si>
  <si>
    <t>Regionálny úrad školskej správy v Prešove</t>
  </si>
  <si>
    <t>KE</t>
  </si>
  <si>
    <t>KKE</t>
  </si>
  <si>
    <t>Regionálny úrad školskej správy v Košiciach</t>
  </si>
  <si>
    <t>IČO právneho subjektu</t>
  </si>
  <si>
    <t>Názov právneho subjektu</t>
  </si>
  <si>
    <t>Obec</t>
  </si>
  <si>
    <t>Ulica</t>
  </si>
  <si>
    <t>BA</t>
  </si>
  <si>
    <t>KBA</t>
  </si>
  <si>
    <t>TV</t>
  </si>
  <si>
    <t>TC</t>
  </si>
  <si>
    <t>NR</t>
  </si>
  <si>
    <t>KNR</t>
  </si>
  <si>
    <t>ZA</t>
  </si>
  <si>
    <t>KZA</t>
  </si>
  <si>
    <t>BB</t>
  </si>
  <si>
    <t>Regionálny úrad školskej správy v Bratislave</t>
  </si>
  <si>
    <t>Regionálny úrad školskej správy v Nitre</t>
  </si>
  <si>
    <t>Regionálny úrad školskej správy v Žiline</t>
  </si>
  <si>
    <t>Bánovce nad Bebravou</t>
  </si>
  <si>
    <t>Lučenec</t>
  </si>
  <si>
    <t>Zvolen</t>
  </si>
  <si>
    <t>Košice-Staré Mesto</t>
  </si>
  <si>
    <t>Košice-Západ</t>
  </si>
  <si>
    <t>KTV</t>
  </si>
  <si>
    <t>KTC</t>
  </si>
  <si>
    <t>KBB</t>
  </si>
  <si>
    <t>Regionálny úrad školskej správy v Trnave</t>
  </si>
  <si>
    <t>Regionálny úrad školskej správy v Trenčíne</t>
  </si>
  <si>
    <t>Regionálny úrad školskej správy v Banskej Bystrici</t>
  </si>
  <si>
    <t>Bratislava-Nové Mesto</t>
  </si>
  <si>
    <t>Vajnorská 98/D</t>
  </si>
  <si>
    <t>Bratislava-Staré Mesto</t>
  </si>
  <si>
    <t>Brnianska 7834/47A</t>
  </si>
  <si>
    <t>Senec</t>
  </si>
  <si>
    <t>Lichnerova 22</t>
  </si>
  <si>
    <t>Pezinok</t>
  </si>
  <si>
    <t>M.R.Štefánika 15</t>
  </si>
  <si>
    <t>Trnava</t>
  </si>
  <si>
    <t>M.Sch. Trnavského 398/2</t>
  </si>
  <si>
    <t>Holíč</t>
  </si>
  <si>
    <t>Bernolákova 383/10</t>
  </si>
  <si>
    <t>Dunajská Streda</t>
  </si>
  <si>
    <t>Alžbetínske námestie 1194/1</t>
  </si>
  <si>
    <t>Hlohovec</t>
  </si>
  <si>
    <t>Fraštácka 4</t>
  </si>
  <si>
    <t>Myjava</t>
  </si>
  <si>
    <t>Moravská 1</t>
  </si>
  <si>
    <t>Považská Bystrica</t>
  </si>
  <si>
    <t>J.A.Komenského 106/2</t>
  </si>
  <si>
    <t>5. apríla 792/14</t>
  </si>
  <si>
    <t>Trenčín</t>
  </si>
  <si>
    <t>Kukučínova 473</t>
  </si>
  <si>
    <t>Nové Zámky</t>
  </si>
  <si>
    <t>Turecká 35</t>
  </si>
  <si>
    <t>Zlaté Moravce</t>
  </si>
  <si>
    <t>A. Kmeťa 6</t>
  </si>
  <si>
    <t>Martin</t>
  </si>
  <si>
    <t>Červenej armády 1</t>
  </si>
  <si>
    <t>Kysucké Nové Mesto</t>
  </si>
  <si>
    <t>Komenského 2740</t>
  </si>
  <si>
    <t>Ružomberok</t>
  </si>
  <si>
    <t>I. Houdeka 2351</t>
  </si>
  <si>
    <t>Bytča</t>
  </si>
  <si>
    <t>Dostojevského 12</t>
  </si>
  <si>
    <t>Čadca</t>
  </si>
  <si>
    <t>Kukučínova 162</t>
  </si>
  <si>
    <t>Tvrdošín</t>
  </si>
  <si>
    <t>Medvedzie 132</t>
  </si>
  <si>
    <t>Banská Bystrica</t>
  </si>
  <si>
    <t>Mládežnícka 34</t>
  </si>
  <si>
    <t>Brezno</t>
  </si>
  <si>
    <t>Nábrežie Dukelských hrdinov 850/4</t>
  </si>
  <si>
    <t>Žiar nad Hronom</t>
  </si>
  <si>
    <t>SNP 612/120</t>
  </si>
  <si>
    <t>Banská Štiavnica</t>
  </si>
  <si>
    <t>Dolná 2/A</t>
  </si>
  <si>
    <t>Dukelských hrdinov 44</t>
  </si>
  <si>
    <t>Rimavská Sobota</t>
  </si>
  <si>
    <t>Hviezdoslavova 441/10</t>
  </si>
  <si>
    <t>Detva</t>
  </si>
  <si>
    <t>Krpeľná 35</t>
  </si>
  <si>
    <t>Veľký Krtíš</t>
  </si>
  <si>
    <t>Červenej armády 27</t>
  </si>
  <si>
    <t>Revúca</t>
  </si>
  <si>
    <t>Kollárova 11</t>
  </si>
  <si>
    <t>Martina Rázusa 25</t>
  </si>
  <si>
    <t>Žarnovica</t>
  </si>
  <si>
    <t>Dolná 249/6</t>
  </si>
  <si>
    <t>Prešov</t>
  </si>
  <si>
    <t>Levočská 7</t>
  </si>
  <si>
    <t>Košice-Sever</t>
  </si>
  <si>
    <t>Slovenskej jednoty 29</t>
  </si>
  <si>
    <t>Karpatská 8</t>
  </si>
  <si>
    <t>Rožňava</t>
  </si>
  <si>
    <t>Letná 44</t>
  </si>
  <si>
    <t>Trebišov</t>
  </si>
  <si>
    <t>Kpt. Nálepku 1057/18</t>
  </si>
  <si>
    <t>Michalovce</t>
  </si>
  <si>
    <t>Okružná 3657</t>
  </si>
  <si>
    <t>Spišská Nová Ves</t>
  </si>
  <si>
    <t>Letná 66</t>
  </si>
  <si>
    <t>Zuzkin park 10</t>
  </si>
  <si>
    <t>Gelnica</t>
  </si>
  <si>
    <t>Slovenská 69/56</t>
  </si>
  <si>
    <t>Centrum poradenstva a prevencie</t>
  </si>
  <si>
    <t>Okres</t>
  </si>
  <si>
    <t>IČO zriaď.</t>
  </si>
  <si>
    <t>Bratislava III</t>
  </si>
  <si>
    <t>Bratislava I</t>
  </si>
  <si>
    <t>Skalica</t>
  </si>
  <si>
    <t>Košice I</t>
  </si>
  <si>
    <t>Košice II</t>
  </si>
  <si>
    <t>Dohodovacie konanie - poskytnutie normatívnych finančných prostriedkov na osobné a prevádzkové náklady (V3 2026)</t>
  </si>
  <si>
    <t>O</t>
  </si>
  <si>
    <t>O524140</t>
  </si>
  <si>
    <t>Mesto Prešov</t>
  </si>
  <si>
    <t>z toho: ON</t>
  </si>
  <si>
    <t>z toho: PN</t>
  </si>
  <si>
    <t>Poskytnutie fin. prostriedkov z dôvodu prijatia 36 žiakov z obce Malý Slivník do základných škôl v zriaďovateľskej pôsobnosti mesta Prešov od 1.11.202</t>
  </si>
  <si>
    <t>Poskytnutie fin. prostriedkov na zdieľaných odborných zamestnancov štátnych CPP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</si>
</sst>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3" fontId="5" fillId="2" borderId="4" xfId="2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right" vertical="center" wrapText="1"/>
    </xf>
    <xf numFmtId="3" fontId="5" fillId="2" borderId="13" xfId="2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3" fontId="5" fillId="3" borderId="14" xfId="0" applyNumberFormat="1" applyFont="1" applyFill="1" applyBorder="1" applyAlignment="1">
      <alignment horizontal="right" vertical="center" wrapText="1"/>
    </xf>
    <xf numFmtId="3" fontId="5" fillId="3" borderId="15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5" fillId="3" borderId="6" xfId="0" applyNumberFormat="1" applyFont="1" applyFill="1" applyBorder="1" applyAlignment="1">
      <alignment horizontal="right" vertical="center" wrapText="1"/>
    </xf>
  </cellXfs>
  <cellStyles count="3">
    <cellStyle name="Normálna" xfId="0" builtinId="0"/>
    <cellStyle name="Normálna 2 2" xfId="2" xr:uid="{166BA498-69FB-47B8-8B6B-5AC90C05E89C}"/>
    <cellStyle name="Normálna 5 3 2" xfId="1" xr:uid="{54C6989F-67FC-4601-8606-AB9237773A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88ED-CD28-4700-992E-45E99EB516FF}">
  <dimension ref="A1:G20"/>
  <sheetViews>
    <sheetView workbookViewId="0">
      <selection activeCell="D24" sqref="D24"/>
    </sheetView>
  </sheetViews>
  <sheetFormatPr defaultRowHeight="14.25" x14ac:dyDescent="0.2"/>
  <cols>
    <col min="1" max="1" width="8.28515625" style="1" customWidth="1"/>
    <col min="2" max="2" width="7" style="1" customWidth="1"/>
    <col min="3" max="3" width="10.7109375" style="1" customWidth="1"/>
    <col min="4" max="4" width="44.140625" style="1" bestFit="1" customWidth="1"/>
    <col min="5" max="5" width="12.85546875" style="1" customWidth="1"/>
    <col min="6" max="16384" width="9.140625" style="1"/>
  </cols>
  <sheetData>
    <row r="1" spans="1:7" ht="15" x14ac:dyDescent="0.25">
      <c r="A1" s="4" t="s">
        <v>124</v>
      </c>
    </row>
    <row r="2" spans="1:7" ht="16.5" thickBot="1" x14ac:dyDescent="0.25">
      <c r="D2" s="2"/>
    </row>
    <row r="3" spans="1:7" s="11" customFormat="1" ht="57" customHeight="1" x14ac:dyDescent="0.25">
      <c r="A3" s="8" t="s">
        <v>1</v>
      </c>
      <c r="B3" s="6" t="s">
        <v>2</v>
      </c>
      <c r="C3" s="6" t="s">
        <v>3</v>
      </c>
      <c r="D3" s="12" t="s">
        <v>4</v>
      </c>
      <c r="E3" s="7" t="s">
        <v>0</v>
      </c>
      <c r="F3" s="7" t="s">
        <v>128</v>
      </c>
      <c r="G3" s="28" t="s">
        <v>129</v>
      </c>
    </row>
    <row r="4" spans="1:7" s="11" customFormat="1" ht="18" customHeight="1" x14ac:dyDescent="0.25">
      <c r="A4" s="20" t="s">
        <v>18</v>
      </c>
      <c r="B4" s="21" t="s">
        <v>8</v>
      </c>
      <c r="C4" s="21" t="s">
        <v>19</v>
      </c>
      <c r="D4" s="9" t="s">
        <v>27</v>
      </c>
      <c r="E4" s="26">
        <v>102112</v>
      </c>
      <c r="F4" s="39">
        <v>95712</v>
      </c>
      <c r="G4" s="40">
        <v>6400</v>
      </c>
    </row>
    <row r="5" spans="1:7" s="11" customFormat="1" ht="18" customHeight="1" x14ac:dyDescent="0.25">
      <c r="A5" s="20" t="s">
        <v>20</v>
      </c>
      <c r="B5" s="21" t="s">
        <v>8</v>
      </c>
      <c r="C5" s="21" t="s">
        <v>35</v>
      </c>
      <c r="D5" s="9" t="s">
        <v>38</v>
      </c>
      <c r="E5" s="26">
        <v>102112</v>
      </c>
      <c r="F5" s="39">
        <v>95712</v>
      </c>
      <c r="G5" s="40">
        <v>6400</v>
      </c>
    </row>
    <row r="6" spans="1:7" s="11" customFormat="1" ht="18" customHeight="1" x14ac:dyDescent="0.25">
      <c r="A6" s="20" t="s">
        <v>21</v>
      </c>
      <c r="B6" s="21" t="s">
        <v>8</v>
      </c>
      <c r="C6" s="21" t="s">
        <v>36</v>
      </c>
      <c r="D6" s="9" t="s">
        <v>39</v>
      </c>
      <c r="E6" s="26">
        <v>89352</v>
      </c>
      <c r="F6" s="39">
        <v>83752</v>
      </c>
      <c r="G6" s="40">
        <v>5600</v>
      </c>
    </row>
    <row r="7" spans="1:7" s="11" customFormat="1" ht="18" customHeight="1" x14ac:dyDescent="0.25">
      <c r="A7" s="20" t="s">
        <v>22</v>
      </c>
      <c r="B7" s="21" t="s">
        <v>8</v>
      </c>
      <c r="C7" s="21" t="s">
        <v>23</v>
      </c>
      <c r="D7" s="9" t="s">
        <v>28</v>
      </c>
      <c r="E7" s="26">
        <v>51056</v>
      </c>
      <c r="F7" s="39">
        <v>47856</v>
      </c>
      <c r="G7" s="40">
        <v>3200</v>
      </c>
    </row>
    <row r="8" spans="1:7" s="11" customFormat="1" ht="18" customHeight="1" x14ac:dyDescent="0.25">
      <c r="A8" s="20" t="s">
        <v>24</v>
      </c>
      <c r="B8" s="21" t="s">
        <v>8</v>
      </c>
      <c r="C8" s="21" t="s">
        <v>25</v>
      </c>
      <c r="D8" s="9" t="s">
        <v>29</v>
      </c>
      <c r="E8" s="26">
        <v>153168</v>
      </c>
      <c r="F8" s="39">
        <v>143568</v>
      </c>
      <c r="G8" s="40">
        <v>9600</v>
      </c>
    </row>
    <row r="9" spans="1:7" s="11" customFormat="1" ht="18" customHeight="1" x14ac:dyDescent="0.25">
      <c r="A9" s="20" t="s">
        <v>26</v>
      </c>
      <c r="B9" s="21" t="s">
        <v>8</v>
      </c>
      <c r="C9" s="21" t="s">
        <v>37</v>
      </c>
      <c r="D9" s="9" t="s">
        <v>40</v>
      </c>
      <c r="E9" s="26">
        <v>510560</v>
      </c>
      <c r="F9" s="39">
        <v>478560</v>
      </c>
      <c r="G9" s="40">
        <v>32000</v>
      </c>
    </row>
    <row r="10" spans="1:7" s="11" customFormat="1" ht="18" customHeight="1" x14ac:dyDescent="0.25">
      <c r="A10" s="20" t="s">
        <v>7</v>
      </c>
      <c r="B10" s="21" t="s">
        <v>8</v>
      </c>
      <c r="C10" s="21" t="s">
        <v>9</v>
      </c>
      <c r="D10" s="9" t="s">
        <v>10</v>
      </c>
      <c r="E10" s="26">
        <v>51056</v>
      </c>
      <c r="F10" s="39">
        <v>47856</v>
      </c>
      <c r="G10" s="40">
        <v>3200</v>
      </c>
    </row>
    <row r="11" spans="1:7" s="11" customFormat="1" ht="18" customHeight="1" x14ac:dyDescent="0.25">
      <c r="A11" s="20" t="s">
        <v>7</v>
      </c>
      <c r="B11" s="21" t="s">
        <v>125</v>
      </c>
      <c r="C11" s="21" t="s">
        <v>126</v>
      </c>
      <c r="D11" s="9" t="s">
        <v>127</v>
      </c>
      <c r="E11" s="26">
        <v>123000</v>
      </c>
      <c r="F11" s="39">
        <v>51562</v>
      </c>
      <c r="G11" s="40">
        <v>71438</v>
      </c>
    </row>
    <row r="12" spans="1:7" s="11" customFormat="1" ht="18" customHeight="1" x14ac:dyDescent="0.25">
      <c r="A12" s="20" t="s">
        <v>11</v>
      </c>
      <c r="B12" s="21" t="s">
        <v>8</v>
      </c>
      <c r="C12" s="21" t="s">
        <v>12</v>
      </c>
      <c r="D12" s="9" t="s">
        <v>13</v>
      </c>
      <c r="E12" s="26">
        <v>459504</v>
      </c>
      <c r="F12" s="39">
        <v>430704</v>
      </c>
      <c r="G12" s="40">
        <v>28800</v>
      </c>
    </row>
    <row r="13" spans="1:7" s="11" customFormat="1" ht="18" customHeight="1" thickBot="1" x14ac:dyDescent="0.3">
      <c r="A13" s="14"/>
      <c r="B13" s="15"/>
      <c r="C13" s="15"/>
      <c r="D13" s="16" t="s">
        <v>5</v>
      </c>
      <c r="E13" s="27">
        <f>SUM(E4:E12)</f>
        <v>1641920</v>
      </c>
      <c r="F13" s="27">
        <f t="shared" ref="F13:G13" si="0">SUM(F4:F12)</f>
        <v>1475282</v>
      </c>
      <c r="G13" s="29">
        <f t="shared" si="0"/>
        <v>166638</v>
      </c>
    </row>
    <row r="14" spans="1:7" x14ac:dyDescent="0.2">
      <c r="D14" s="3"/>
      <c r="E14" s="3"/>
      <c r="F14" s="3"/>
    </row>
    <row r="15" spans="1:7" x14ac:dyDescent="0.2">
      <c r="D15" s="3"/>
      <c r="E15" s="3"/>
      <c r="F15" s="3"/>
    </row>
    <row r="16" spans="1:7" x14ac:dyDescent="0.2">
      <c r="D16" s="3"/>
      <c r="E16" s="3"/>
      <c r="F16" s="3"/>
    </row>
    <row r="17" spans="4:6" x14ac:dyDescent="0.2">
      <c r="D17" s="3"/>
      <c r="E17" s="3"/>
      <c r="F17" s="3"/>
    </row>
    <row r="18" spans="4:6" x14ac:dyDescent="0.2">
      <c r="D18" s="3"/>
      <c r="E18" s="3"/>
      <c r="F18" s="3"/>
    </row>
    <row r="19" spans="4:6" x14ac:dyDescent="0.2">
      <c r="D19" s="3"/>
      <c r="E19" s="3"/>
      <c r="F19" s="3"/>
    </row>
    <row r="20" spans="4:6" x14ac:dyDescent="0.2">
      <c r="D20" s="3"/>
      <c r="E20" s="3"/>
      <c r="F20" s="3"/>
    </row>
  </sheetData>
  <autoFilter ref="A3:E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90" zoomScaleNormal="90" workbookViewId="0">
      <selection activeCell="L51" sqref="L51"/>
    </sheetView>
  </sheetViews>
  <sheetFormatPr defaultRowHeight="14.25" x14ac:dyDescent="0.2"/>
  <cols>
    <col min="1" max="1" width="8.28515625" style="1" customWidth="1"/>
    <col min="2" max="2" width="7" style="1" customWidth="1"/>
    <col min="3" max="3" width="10.7109375" style="1" customWidth="1"/>
    <col min="4" max="4" width="10.7109375" style="1" hidden="1" customWidth="1"/>
    <col min="5" max="5" width="46" style="1" customWidth="1"/>
    <col min="6" max="6" width="11.5703125" style="23" customWidth="1"/>
    <col min="7" max="7" width="30.42578125" style="1" customWidth="1"/>
    <col min="8" max="8" width="20.85546875" style="1" hidden="1" customWidth="1"/>
    <col min="9" max="9" width="22.5703125" style="1" customWidth="1"/>
    <col min="10" max="10" width="33.7109375" style="1" customWidth="1"/>
    <col min="11" max="13" width="12.85546875" style="1" customWidth="1"/>
    <col min="14" max="14" width="72.42578125" style="1" customWidth="1"/>
    <col min="15" max="16384" width="9.140625" style="1"/>
  </cols>
  <sheetData>
    <row r="1" spans="1:15" ht="15" x14ac:dyDescent="0.25">
      <c r="A1" s="4" t="s">
        <v>124</v>
      </c>
    </row>
    <row r="2" spans="1:15" ht="16.5" thickBot="1" x14ac:dyDescent="0.25">
      <c r="E2" s="2"/>
      <c r="F2" s="24"/>
      <c r="G2" s="2"/>
      <c r="H2" s="2"/>
      <c r="I2" s="2"/>
      <c r="J2" s="2"/>
    </row>
    <row r="3" spans="1:15" s="11" customFormat="1" ht="57" customHeight="1" x14ac:dyDescent="0.25">
      <c r="A3" s="8" t="s">
        <v>1</v>
      </c>
      <c r="B3" s="6" t="s">
        <v>2</v>
      </c>
      <c r="C3" s="6" t="s">
        <v>3</v>
      </c>
      <c r="D3" s="6" t="s">
        <v>118</v>
      </c>
      <c r="E3" s="12" t="s">
        <v>4</v>
      </c>
      <c r="F3" s="22" t="s">
        <v>14</v>
      </c>
      <c r="G3" s="12" t="s">
        <v>15</v>
      </c>
      <c r="H3" s="12" t="s">
        <v>117</v>
      </c>
      <c r="I3" s="12" t="s">
        <v>16</v>
      </c>
      <c r="J3" s="12" t="s">
        <v>17</v>
      </c>
      <c r="K3" s="7" t="s">
        <v>0</v>
      </c>
      <c r="L3" s="35" t="s">
        <v>128</v>
      </c>
      <c r="M3" s="35" t="s">
        <v>129</v>
      </c>
      <c r="N3" s="19" t="s">
        <v>6</v>
      </c>
      <c r="O3" s="10"/>
    </row>
    <row r="4" spans="1:15" s="11" customFormat="1" ht="18" customHeight="1" x14ac:dyDescent="0.25">
      <c r="A4" s="20" t="s">
        <v>18</v>
      </c>
      <c r="B4" s="21" t="s">
        <v>8</v>
      </c>
      <c r="C4" s="21" t="s">
        <v>19</v>
      </c>
      <c r="D4" s="21">
        <v>54130395</v>
      </c>
      <c r="E4" s="9" t="s">
        <v>27</v>
      </c>
      <c r="F4" s="5">
        <v>30847940</v>
      </c>
      <c r="G4" s="9" t="s">
        <v>116</v>
      </c>
      <c r="H4" s="9" t="s">
        <v>119</v>
      </c>
      <c r="I4" s="9" t="s">
        <v>41</v>
      </c>
      <c r="J4" s="9" t="s">
        <v>42</v>
      </c>
      <c r="K4" s="26">
        <v>25528</v>
      </c>
      <c r="L4" s="37">
        <v>23928</v>
      </c>
      <c r="M4" s="37">
        <v>1600</v>
      </c>
      <c r="N4" s="13" t="s">
        <v>131</v>
      </c>
      <c r="O4" s="10"/>
    </row>
    <row r="5" spans="1:15" s="11" customFormat="1" ht="18" customHeight="1" x14ac:dyDescent="0.25">
      <c r="A5" s="20" t="s">
        <v>18</v>
      </c>
      <c r="B5" s="21" t="s">
        <v>8</v>
      </c>
      <c r="C5" s="21" t="s">
        <v>19</v>
      </c>
      <c r="D5" s="21">
        <v>54130395</v>
      </c>
      <c r="E5" s="9" t="s">
        <v>27</v>
      </c>
      <c r="F5" s="5">
        <v>31816142</v>
      </c>
      <c r="G5" s="9" t="s">
        <v>116</v>
      </c>
      <c r="H5" s="9" t="s">
        <v>120</v>
      </c>
      <c r="I5" s="9" t="s">
        <v>43</v>
      </c>
      <c r="J5" s="9" t="s">
        <v>44</v>
      </c>
      <c r="K5" s="26">
        <v>25528</v>
      </c>
      <c r="L5" s="37">
        <v>23928</v>
      </c>
      <c r="M5" s="37">
        <v>1600</v>
      </c>
      <c r="N5" s="13" t="s">
        <v>131</v>
      </c>
      <c r="O5" s="10"/>
    </row>
    <row r="6" spans="1:15" s="11" customFormat="1" ht="18" customHeight="1" x14ac:dyDescent="0.25">
      <c r="A6" s="20" t="s">
        <v>18</v>
      </c>
      <c r="B6" s="21" t="s">
        <v>8</v>
      </c>
      <c r="C6" s="21" t="s">
        <v>19</v>
      </c>
      <c r="D6" s="21">
        <v>54130395</v>
      </c>
      <c r="E6" s="9" t="s">
        <v>27</v>
      </c>
      <c r="F6" s="5">
        <v>36071242</v>
      </c>
      <c r="G6" s="9" t="s">
        <v>116</v>
      </c>
      <c r="H6" s="9" t="s">
        <v>45</v>
      </c>
      <c r="I6" s="9" t="s">
        <v>45</v>
      </c>
      <c r="J6" s="9" t="s">
        <v>46</v>
      </c>
      <c r="K6" s="26">
        <v>25528</v>
      </c>
      <c r="L6" s="37">
        <v>23928</v>
      </c>
      <c r="M6" s="37">
        <v>1600</v>
      </c>
      <c r="N6" s="13" t="s">
        <v>131</v>
      </c>
      <c r="O6" s="10"/>
    </row>
    <row r="7" spans="1:15" s="11" customFormat="1" ht="18" customHeight="1" x14ac:dyDescent="0.25">
      <c r="A7" s="20" t="s">
        <v>18</v>
      </c>
      <c r="B7" s="21" t="s">
        <v>8</v>
      </c>
      <c r="C7" s="21" t="s">
        <v>19</v>
      </c>
      <c r="D7" s="21">
        <v>54130395</v>
      </c>
      <c r="E7" s="9" t="s">
        <v>27</v>
      </c>
      <c r="F7" s="5">
        <v>36075175</v>
      </c>
      <c r="G7" s="9" t="s">
        <v>116</v>
      </c>
      <c r="H7" s="9" t="s">
        <v>47</v>
      </c>
      <c r="I7" s="9" t="s">
        <v>47</v>
      </c>
      <c r="J7" s="9" t="s">
        <v>48</v>
      </c>
      <c r="K7" s="26">
        <v>25528</v>
      </c>
      <c r="L7" s="37">
        <v>23928</v>
      </c>
      <c r="M7" s="37">
        <v>1600</v>
      </c>
      <c r="N7" s="13" t="s">
        <v>131</v>
      </c>
      <c r="O7" s="10"/>
    </row>
    <row r="8" spans="1:15" s="11" customFormat="1" ht="18" customHeight="1" x14ac:dyDescent="0.25">
      <c r="A8" s="20" t="s">
        <v>20</v>
      </c>
      <c r="B8" s="21" t="s">
        <v>8</v>
      </c>
      <c r="C8" s="21" t="s">
        <v>35</v>
      </c>
      <c r="D8" s="21">
        <v>54130531</v>
      </c>
      <c r="E8" s="9" t="s">
        <v>38</v>
      </c>
      <c r="F8" s="5">
        <v>37836501</v>
      </c>
      <c r="G8" s="9" t="s">
        <v>116</v>
      </c>
      <c r="H8" s="9" t="s">
        <v>49</v>
      </c>
      <c r="I8" s="9" t="s">
        <v>49</v>
      </c>
      <c r="J8" s="9" t="s">
        <v>50</v>
      </c>
      <c r="K8" s="26">
        <v>25528</v>
      </c>
      <c r="L8" s="37">
        <v>23928</v>
      </c>
      <c r="M8" s="37">
        <v>1600</v>
      </c>
      <c r="N8" s="13" t="s">
        <v>131</v>
      </c>
      <c r="O8" s="10"/>
    </row>
    <row r="9" spans="1:15" s="11" customFormat="1" ht="18" customHeight="1" x14ac:dyDescent="0.25">
      <c r="A9" s="20" t="s">
        <v>20</v>
      </c>
      <c r="B9" s="21" t="s">
        <v>8</v>
      </c>
      <c r="C9" s="21" t="s">
        <v>35</v>
      </c>
      <c r="D9" s="21">
        <v>54130531</v>
      </c>
      <c r="E9" s="9" t="s">
        <v>38</v>
      </c>
      <c r="F9" s="5">
        <v>42160201</v>
      </c>
      <c r="G9" s="9" t="s">
        <v>116</v>
      </c>
      <c r="H9" s="9" t="s">
        <v>121</v>
      </c>
      <c r="I9" s="9" t="s">
        <v>51</v>
      </c>
      <c r="J9" s="9" t="s">
        <v>52</v>
      </c>
      <c r="K9" s="26">
        <v>25528</v>
      </c>
      <c r="L9" s="37">
        <v>23928</v>
      </c>
      <c r="M9" s="37">
        <v>1600</v>
      </c>
      <c r="N9" s="13" t="s">
        <v>131</v>
      </c>
      <c r="O9" s="10"/>
    </row>
    <row r="10" spans="1:15" s="11" customFormat="1" ht="18" customHeight="1" x14ac:dyDescent="0.25">
      <c r="A10" s="20" t="s">
        <v>20</v>
      </c>
      <c r="B10" s="21" t="s">
        <v>8</v>
      </c>
      <c r="C10" s="21" t="s">
        <v>35</v>
      </c>
      <c r="D10" s="21">
        <v>54130531</v>
      </c>
      <c r="E10" s="9" t="s">
        <v>38</v>
      </c>
      <c r="F10" s="5">
        <v>42160260</v>
      </c>
      <c r="G10" s="9" t="s">
        <v>116</v>
      </c>
      <c r="H10" s="9" t="s">
        <v>53</v>
      </c>
      <c r="I10" s="9" t="s">
        <v>53</v>
      </c>
      <c r="J10" s="9" t="s">
        <v>54</v>
      </c>
      <c r="K10" s="26">
        <v>25528</v>
      </c>
      <c r="L10" s="37">
        <v>23928</v>
      </c>
      <c r="M10" s="37">
        <v>1600</v>
      </c>
      <c r="N10" s="13" t="s">
        <v>131</v>
      </c>
      <c r="O10" s="10"/>
    </row>
    <row r="11" spans="1:15" s="11" customFormat="1" ht="18" customHeight="1" x14ac:dyDescent="0.25">
      <c r="A11" s="20" t="s">
        <v>20</v>
      </c>
      <c r="B11" s="21" t="s">
        <v>8</v>
      </c>
      <c r="C11" s="21" t="s">
        <v>35</v>
      </c>
      <c r="D11" s="21">
        <v>54130531</v>
      </c>
      <c r="E11" s="9" t="s">
        <v>38</v>
      </c>
      <c r="F11" s="5">
        <v>42160294</v>
      </c>
      <c r="G11" s="9" t="s">
        <v>116</v>
      </c>
      <c r="H11" s="9" t="s">
        <v>55</v>
      </c>
      <c r="I11" s="9" t="s">
        <v>55</v>
      </c>
      <c r="J11" s="9" t="s">
        <v>56</v>
      </c>
      <c r="K11" s="26">
        <v>25528</v>
      </c>
      <c r="L11" s="37">
        <v>23928</v>
      </c>
      <c r="M11" s="37">
        <v>1600</v>
      </c>
      <c r="N11" s="13" t="s">
        <v>131</v>
      </c>
      <c r="O11" s="10"/>
    </row>
    <row r="12" spans="1:15" s="11" customFormat="1" ht="18" customHeight="1" x14ac:dyDescent="0.25">
      <c r="A12" s="20" t="s">
        <v>21</v>
      </c>
      <c r="B12" s="21" t="s">
        <v>8</v>
      </c>
      <c r="C12" s="21" t="s">
        <v>36</v>
      </c>
      <c r="D12" s="21">
        <v>54130450</v>
      </c>
      <c r="E12" s="9" t="s">
        <v>39</v>
      </c>
      <c r="F12" s="5">
        <v>42150302</v>
      </c>
      <c r="G12" s="9" t="s">
        <v>116</v>
      </c>
      <c r="H12" s="9" t="s">
        <v>57</v>
      </c>
      <c r="I12" s="9" t="s">
        <v>57</v>
      </c>
      <c r="J12" s="9" t="s">
        <v>58</v>
      </c>
      <c r="K12" s="26">
        <v>12768</v>
      </c>
      <c r="L12" s="37">
        <v>11968</v>
      </c>
      <c r="M12" s="37">
        <v>800</v>
      </c>
      <c r="N12" s="13" t="s">
        <v>131</v>
      </c>
      <c r="O12" s="10"/>
    </row>
    <row r="13" spans="1:15" s="11" customFormat="1" ht="18" customHeight="1" x14ac:dyDescent="0.25">
      <c r="A13" s="20" t="s">
        <v>21</v>
      </c>
      <c r="B13" s="21" t="s">
        <v>8</v>
      </c>
      <c r="C13" s="21" t="s">
        <v>36</v>
      </c>
      <c r="D13" s="21">
        <v>54130450</v>
      </c>
      <c r="E13" s="9" t="s">
        <v>39</v>
      </c>
      <c r="F13" s="5">
        <v>42150329</v>
      </c>
      <c r="G13" s="9" t="s">
        <v>116</v>
      </c>
      <c r="H13" s="9" t="s">
        <v>59</v>
      </c>
      <c r="I13" s="9" t="s">
        <v>59</v>
      </c>
      <c r="J13" s="9" t="s">
        <v>60</v>
      </c>
      <c r="K13" s="26">
        <v>25528</v>
      </c>
      <c r="L13" s="37">
        <v>23928</v>
      </c>
      <c r="M13" s="37">
        <v>1600</v>
      </c>
      <c r="N13" s="13" t="s">
        <v>131</v>
      </c>
      <c r="O13" s="10"/>
    </row>
    <row r="14" spans="1:15" s="11" customFormat="1" ht="18" customHeight="1" x14ac:dyDescent="0.25">
      <c r="A14" s="20" t="s">
        <v>21</v>
      </c>
      <c r="B14" s="21" t="s">
        <v>8</v>
      </c>
      <c r="C14" s="21" t="s">
        <v>36</v>
      </c>
      <c r="D14" s="21">
        <v>54130450</v>
      </c>
      <c r="E14" s="9" t="s">
        <v>39</v>
      </c>
      <c r="F14" s="5">
        <v>42273404</v>
      </c>
      <c r="G14" s="9" t="s">
        <v>116</v>
      </c>
      <c r="H14" s="9" t="s">
        <v>30</v>
      </c>
      <c r="I14" s="9" t="s">
        <v>30</v>
      </c>
      <c r="J14" s="9" t="s">
        <v>61</v>
      </c>
      <c r="K14" s="26">
        <v>25528</v>
      </c>
      <c r="L14" s="37">
        <v>23928</v>
      </c>
      <c r="M14" s="37">
        <v>1600</v>
      </c>
      <c r="N14" s="13" t="s">
        <v>131</v>
      </c>
      <c r="O14" s="10"/>
    </row>
    <row r="15" spans="1:15" s="11" customFormat="1" ht="18" customHeight="1" x14ac:dyDescent="0.25">
      <c r="A15" s="20" t="s">
        <v>21</v>
      </c>
      <c r="B15" s="21" t="s">
        <v>8</v>
      </c>
      <c r="C15" s="21" t="s">
        <v>36</v>
      </c>
      <c r="D15" s="21">
        <v>54130450</v>
      </c>
      <c r="E15" s="9" t="s">
        <v>39</v>
      </c>
      <c r="F15" s="5">
        <v>42277442</v>
      </c>
      <c r="G15" s="9" t="s">
        <v>116</v>
      </c>
      <c r="H15" s="9" t="s">
        <v>62</v>
      </c>
      <c r="I15" s="9" t="s">
        <v>62</v>
      </c>
      <c r="J15" s="9" t="s">
        <v>63</v>
      </c>
      <c r="K15" s="26">
        <v>25528</v>
      </c>
      <c r="L15" s="37">
        <v>23928</v>
      </c>
      <c r="M15" s="37">
        <v>1600</v>
      </c>
      <c r="N15" s="13" t="s">
        <v>131</v>
      </c>
      <c r="O15" s="10"/>
    </row>
    <row r="16" spans="1:15" s="11" customFormat="1" ht="18" customHeight="1" x14ac:dyDescent="0.25">
      <c r="A16" s="20" t="s">
        <v>22</v>
      </c>
      <c r="B16" s="21" t="s">
        <v>8</v>
      </c>
      <c r="C16" s="21" t="s">
        <v>23</v>
      </c>
      <c r="D16" s="21">
        <v>54130590</v>
      </c>
      <c r="E16" s="9" t="s">
        <v>28</v>
      </c>
      <c r="F16" s="5">
        <v>42121400</v>
      </c>
      <c r="G16" s="9" t="s">
        <v>116</v>
      </c>
      <c r="H16" s="9" t="s">
        <v>64</v>
      </c>
      <c r="I16" s="9" t="s">
        <v>64</v>
      </c>
      <c r="J16" s="9" t="s">
        <v>65</v>
      </c>
      <c r="K16" s="26">
        <v>25528</v>
      </c>
      <c r="L16" s="37">
        <v>23928</v>
      </c>
      <c r="M16" s="37">
        <v>1600</v>
      </c>
      <c r="N16" s="13" t="s">
        <v>131</v>
      </c>
      <c r="O16" s="10"/>
    </row>
    <row r="17" spans="1:15" s="11" customFormat="1" ht="18" customHeight="1" x14ac:dyDescent="0.25">
      <c r="A17" s="20" t="s">
        <v>22</v>
      </c>
      <c r="B17" s="21" t="s">
        <v>8</v>
      </c>
      <c r="C17" s="21" t="s">
        <v>23</v>
      </c>
      <c r="D17" s="21">
        <v>54130590</v>
      </c>
      <c r="E17" s="9" t="s">
        <v>28</v>
      </c>
      <c r="F17" s="5">
        <v>42121418</v>
      </c>
      <c r="G17" s="9" t="s">
        <v>116</v>
      </c>
      <c r="H17" s="9" t="s">
        <v>66</v>
      </c>
      <c r="I17" s="9" t="s">
        <v>66</v>
      </c>
      <c r="J17" s="9" t="s">
        <v>67</v>
      </c>
      <c r="K17" s="26">
        <v>25528</v>
      </c>
      <c r="L17" s="37">
        <v>23928</v>
      </c>
      <c r="M17" s="37">
        <v>1600</v>
      </c>
      <c r="N17" s="13" t="s">
        <v>131</v>
      </c>
      <c r="O17" s="10"/>
    </row>
    <row r="18" spans="1:15" s="11" customFormat="1" ht="18" customHeight="1" x14ac:dyDescent="0.25">
      <c r="A18" s="20" t="s">
        <v>24</v>
      </c>
      <c r="B18" s="21" t="s">
        <v>8</v>
      </c>
      <c r="C18" s="21" t="s">
        <v>25</v>
      </c>
      <c r="D18" s="21">
        <v>54132975</v>
      </c>
      <c r="E18" s="9" t="s">
        <v>29</v>
      </c>
      <c r="F18" s="5">
        <v>516970</v>
      </c>
      <c r="G18" s="9" t="s">
        <v>116</v>
      </c>
      <c r="H18" s="9" t="s">
        <v>68</v>
      </c>
      <c r="I18" s="9" t="s">
        <v>68</v>
      </c>
      <c r="J18" s="9" t="s">
        <v>69</v>
      </c>
      <c r="K18" s="26">
        <v>25528</v>
      </c>
      <c r="L18" s="37">
        <v>23928</v>
      </c>
      <c r="M18" s="37">
        <v>1600</v>
      </c>
      <c r="N18" s="13" t="s">
        <v>131</v>
      </c>
      <c r="O18" s="10"/>
    </row>
    <row r="19" spans="1:15" s="11" customFormat="1" ht="18" customHeight="1" x14ac:dyDescent="0.25">
      <c r="A19" s="20" t="s">
        <v>24</v>
      </c>
      <c r="B19" s="21" t="s">
        <v>8</v>
      </c>
      <c r="C19" s="21" t="s">
        <v>25</v>
      </c>
      <c r="D19" s="21">
        <v>54132975</v>
      </c>
      <c r="E19" s="9" t="s">
        <v>29</v>
      </c>
      <c r="F19" s="5">
        <v>37901273</v>
      </c>
      <c r="G19" s="9" t="s">
        <v>116</v>
      </c>
      <c r="H19" s="9" t="s">
        <v>70</v>
      </c>
      <c r="I19" s="9" t="s">
        <v>70</v>
      </c>
      <c r="J19" s="9" t="s">
        <v>71</v>
      </c>
      <c r="K19" s="26">
        <v>25528</v>
      </c>
      <c r="L19" s="37">
        <v>23928</v>
      </c>
      <c r="M19" s="37">
        <v>1600</v>
      </c>
      <c r="N19" s="13" t="s">
        <v>131</v>
      </c>
      <c r="O19" s="10"/>
    </row>
    <row r="20" spans="1:15" s="11" customFormat="1" ht="18" customHeight="1" x14ac:dyDescent="0.25">
      <c r="A20" s="20" t="s">
        <v>24</v>
      </c>
      <c r="B20" s="21" t="s">
        <v>8</v>
      </c>
      <c r="C20" s="21" t="s">
        <v>25</v>
      </c>
      <c r="D20" s="21">
        <v>54132975</v>
      </c>
      <c r="E20" s="9" t="s">
        <v>29</v>
      </c>
      <c r="F20" s="5">
        <v>37901796</v>
      </c>
      <c r="G20" s="9" t="s">
        <v>116</v>
      </c>
      <c r="H20" s="9" t="s">
        <v>72</v>
      </c>
      <c r="I20" s="9" t="s">
        <v>72</v>
      </c>
      <c r="J20" s="9" t="s">
        <v>73</v>
      </c>
      <c r="K20" s="26">
        <v>25528</v>
      </c>
      <c r="L20" s="37">
        <v>23928</v>
      </c>
      <c r="M20" s="37">
        <v>1600</v>
      </c>
      <c r="N20" s="13" t="s">
        <v>131</v>
      </c>
      <c r="O20" s="10"/>
    </row>
    <row r="21" spans="1:15" s="11" customFormat="1" ht="18" customHeight="1" x14ac:dyDescent="0.25">
      <c r="A21" s="20" t="s">
        <v>24</v>
      </c>
      <c r="B21" s="21" t="s">
        <v>8</v>
      </c>
      <c r="C21" s="21" t="s">
        <v>25</v>
      </c>
      <c r="D21" s="21">
        <v>54132975</v>
      </c>
      <c r="E21" s="9" t="s">
        <v>29</v>
      </c>
      <c r="F21" s="5">
        <v>37976664</v>
      </c>
      <c r="G21" s="9" t="s">
        <v>116</v>
      </c>
      <c r="H21" s="9" t="s">
        <v>74</v>
      </c>
      <c r="I21" s="9" t="s">
        <v>74</v>
      </c>
      <c r="J21" s="9" t="s">
        <v>75</v>
      </c>
      <c r="K21" s="26">
        <v>25528</v>
      </c>
      <c r="L21" s="37">
        <v>23928</v>
      </c>
      <c r="M21" s="37">
        <v>1600</v>
      </c>
      <c r="N21" s="13" t="s">
        <v>131</v>
      </c>
      <c r="O21" s="10"/>
    </row>
    <row r="22" spans="1:15" s="11" customFormat="1" ht="18" customHeight="1" x14ac:dyDescent="0.25">
      <c r="A22" s="20" t="s">
        <v>24</v>
      </c>
      <c r="B22" s="21" t="s">
        <v>8</v>
      </c>
      <c r="C22" s="21" t="s">
        <v>25</v>
      </c>
      <c r="D22" s="21">
        <v>54132975</v>
      </c>
      <c r="E22" s="9" t="s">
        <v>29</v>
      </c>
      <c r="F22" s="5">
        <v>37976672</v>
      </c>
      <c r="G22" s="9" t="s">
        <v>116</v>
      </c>
      <c r="H22" s="9" t="s">
        <v>76</v>
      </c>
      <c r="I22" s="9" t="s">
        <v>76</v>
      </c>
      <c r="J22" s="9" t="s">
        <v>77</v>
      </c>
      <c r="K22" s="26">
        <v>25528</v>
      </c>
      <c r="L22" s="37">
        <v>23928</v>
      </c>
      <c r="M22" s="37">
        <v>1600</v>
      </c>
      <c r="N22" s="13" t="s">
        <v>131</v>
      </c>
      <c r="O22" s="10"/>
    </row>
    <row r="23" spans="1:15" s="11" customFormat="1" ht="18" customHeight="1" x14ac:dyDescent="0.25">
      <c r="A23" s="20" t="s">
        <v>24</v>
      </c>
      <c r="B23" s="21" t="s">
        <v>8</v>
      </c>
      <c r="C23" s="21" t="s">
        <v>25</v>
      </c>
      <c r="D23" s="21">
        <v>54132975</v>
      </c>
      <c r="E23" s="9" t="s">
        <v>29</v>
      </c>
      <c r="F23" s="5">
        <v>37976702</v>
      </c>
      <c r="G23" s="9" t="s">
        <v>116</v>
      </c>
      <c r="H23" s="9" t="s">
        <v>78</v>
      </c>
      <c r="I23" s="9" t="s">
        <v>78</v>
      </c>
      <c r="J23" s="9" t="s">
        <v>79</v>
      </c>
      <c r="K23" s="26">
        <v>25528</v>
      </c>
      <c r="L23" s="37">
        <v>23928</v>
      </c>
      <c r="M23" s="37">
        <v>1600</v>
      </c>
      <c r="N23" s="13" t="s">
        <v>131</v>
      </c>
      <c r="O23" s="10"/>
    </row>
    <row r="24" spans="1:15" s="11" customFormat="1" ht="18" customHeight="1" x14ac:dyDescent="0.25">
      <c r="A24" s="20" t="s">
        <v>26</v>
      </c>
      <c r="B24" s="21" t="s">
        <v>8</v>
      </c>
      <c r="C24" s="21" t="s">
        <v>37</v>
      </c>
      <c r="D24" s="21">
        <v>54139937</v>
      </c>
      <c r="E24" s="9" t="s">
        <v>40</v>
      </c>
      <c r="F24" s="5">
        <v>164321</v>
      </c>
      <c r="G24" s="9" t="s">
        <v>116</v>
      </c>
      <c r="H24" s="9" t="s">
        <v>80</v>
      </c>
      <c r="I24" s="9" t="s">
        <v>80</v>
      </c>
      <c r="J24" s="9" t="s">
        <v>81</v>
      </c>
      <c r="K24" s="26">
        <v>25528</v>
      </c>
      <c r="L24" s="37">
        <v>23928</v>
      </c>
      <c r="M24" s="37">
        <v>1600</v>
      </c>
      <c r="N24" s="13" t="s">
        <v>131</v>
      </c>
      <c r="O24" s="10"/>
    </row>
    <row r="25" spans="1:15" s="11" customFormat="1" ht="18" customHeight="1" x14ac:dyDescent="0.25">
      <c r="A25" s="20" t="s">
        <v>26</v>
      </c>
      <c r="B25" s="21" t="s">
        <v>8</v>
      </c>
      <c r="C25" s="21" t="s">
        <v>37</v>
      </c>
      <c r="D25" s="21">
        <v>54139937</v>
      </c>
      <c r="E25" s="9" t="s">
        <v>40</v>
      </c>
      <c r="F25" s="5">
        <v>37828436</v>
      </c>
      <c r="G25" s="9" t="s">
        <v>116</v>
      </c>
      <c r="H25" s="9" t="s">
        <v>82</v>
      </c>
      <c r="I25" s="9" t="s">
        <v>82</v>
      </c>
      <c r="J25" s="9" t="s">
        <v>83</v>
      </c>
      <c r="K25" s="26">
        <v>25528</v>
      </c>
      <c r="L25" s="37">
        <v>23928</v>
      </c>
      <c r="M25" s="37">
        <v>1600</v>
      </c>
      <c r="N25" s="13" t="s">
        <v>131</v>
      </c>
      <c r="O25" s="10"/>
    </row>
    <row r="26" spans="1:15" s="11" customFormat="1" ht="18" customHeight="1" x14ac:dyDescent="0.25">
      <c r="A26" s="20" t="s">
        <v>26</v>
      </c>
      <c r="B26" s="21" t="s">
        <v>8</v>
      </c>
      <c r="C26" s="21" t="s">
        <v>37</v>
      </c>
      <c r="D26" s="21">
        <v>54139937</v>
      </c>
      <c r="E26" s="9" t="s">
        <v>40</v>
      </c>
      <c r="F26" s="5">
        <v>37831402</v>
      </c>
      <c r="G26" s="9" t="s">
        <v>116</v>
      </c>
      <c r="H26" s="9" t="s">
        <v>84</v>
      </c>
      <c r="I26" s="9" t="s">
        <v>84</v>
      </c>
      <c r="J26" s="9" t="s">
        <v>85</v>
      </c>
      <c r="K26" s="26">
        <v>51056</v>
      </c>
      <c r="L26" s="37">
        <v>47856</v>
      </c>
      <c r="M26" s="37">
        <v>3200</v>
      </c>
      <c r="N26" s="13" t="s">
        <v>131</v>
      </c>
      <c r="O26" s="10"/>
    </row>
    <row r="27" spans="1:15" s="11" customFormat="1" ht="18" customHeight="1" x14ac:dyDescent="0.25">
      <c r="A27" s="20" t="s">
        <v>26</v>
      </c>
      <c r="B27" s="21" t="s">
        <v>8</v>
      </c>
      <c r="C27" s="21" t="s">
        <v>37</v>
      </c>
      <c r="D27" s="21">
        <v>54139937</v>
      </c>
      <c r="E27" s="9" t="s">
        <v>40</v>
      </c>
      <c r="F27" s="5">
        <v>37892690</v>
      </c>
      <c r="G27" s="9" t="s">
        <v>116</v>
      </c>
      <c r="H27" s="9" t="s">
        <v>86</v>
      </c>
      <c r="I27" s="9" t="s">
        <v>86</v>
      </c>
      <c r="J27" s="9" t="s">
        <v>87</v>
      </c>
      <c r="K27" s="26">
        <v>25528</v>
      </c>
      <c r="L27" s="37">
        <v>23928</v>
      </c>
      <c r="M27" s="37">
        <v>1600</v>
      </c>
      <c r="N27" s="13" t="s">
        <v>131</v>
      </c>
      <c r="O27" s="10"/>
    </row>
    <row r="28" spans="1:15" s="11" customFormat="1" ht="18" customHeight="1" x14ac:dyDescent="0.25">
      <c r="A28" s="20" t="s">
        <v>26</v>
      </c>
      <c r="B28" s="21" t="s">
        <v>8</v>
      </c>
      <c r="C28" s="21" t="s">
        <v>37</v>
      </c>
      <c r="D28" s="21">
        <v>54139937</v>
      </c>
      <c r="E28" s="9" t="s">
        <v>40</v>
      </c>
      <c r="F28" s="5">
        <v>37948873</v>
      </c>
      <c r="G28" s="9" t="s">
        <v>116</v>
      </c>
      <c r="H28" s="9" t="s">
        <v>32</v>
      </c>
      <c r="I28" s="9" t="s">
        <v>32</v>
      </c>
      <c r="J28" s="9" t="s">
        <v>88</v>
      </c>
      <c r="K28" s="26">
        <v>51056</v>
      </c>
      <c r="L28" s="37">
        <v>47856</v>
      </c>
      <c r="M28" s="37">
        <v>3200</v>
      </c>
      <c r="N28" s="13" t="s">
        <v>131</v>
      </c>
      <c r="O28" s="10"/>
    </row>
    <row r="29" spans="1:15" s="11" customFormat="1" ht="18" customHeight="1" x14ac:dyDescent="0.25">
      <c r="A29" s="20" t="s">
        <v>26</v>
      </c>
      <c r="B29" s="21" t="s">
        <v>8</v>
      </c>
      <c r="C29" s="21" t="s">
        <v>37</v>
      </c>
      <c r="D29" s="21">
        <v>54139937</v>
      </c>
      <c r="E29" s="9" t="s">
        <v>40</v>
      </c>
      <c r="F29" s="5">
        <v>37948890</v>
      </c>
      <c r="G29" s="9" t="s">
        <v>116</v>
      </c>
      <c r="H29" s="9" t="s">
        <v>89</v>
      </c>
      <c r="I29" s="9" t="s">
        <v>89</v>
      </c>
      <c r="J29" s="9" t="s">
        <v>90</v>
      </c>
      <c r="K29" s="26">
        <v>102112</v>
      </c>
      <c r="L29" s="37">
        <v>95712</v>
      </c>
      <c r="M29" s="37">
        <v>6400</v>
      </c>
      <c r="N29" s="13" t="s">
        <v>131</v>
      </c>
      <c r="O29" s="10"/>
    </row>
    <row r="30" spans="1:15" s="11" customFormat="1" ht="18" customHeight="1" x14ac:dyDescent="0.25">
      <c r="A30" s="20" t="s">
        <v>26</v>
      </c>
      <c r="B30" s="21" t="s">
        <v>8</v>
      </c>
      <c r="C30" s="21" t="s">
        <v>37</v>
      </c>
      <c r="D30" s="21">
        <v>54139937</v>
      </c>
      <c r="E30" s="9" t="s">
        <v>40</v>
      </c>
      <c r="F30" s="5">
        <v>37949055</v>
      </c>
      <c r="G30" s="9" t="s">
        <v>116</v>
      </c>
      <c r="H30" s="9" t="s">
        <v>91</v>
      </c>
      <c r="I30" s="9" t="s">
        <v>91</v>
      </c>
      <c r="J30" s="9" t="s">
        <v>92</v>
      </c>
      <c r="K30" s="26">
        <v>25528</v>
      </c>
      <c r="L30" s="37">
        <v>23928</v>
      </c>
      <c r="M30" s="37">
        <v>1600</v>
      </c>
      <c r="N30" s="13" t="s">
        <v>131</v>
      </c>
      <c r="O30" s="10"/>
    </row>
    <row r="31" spans="1:15" s="11" customFormat="1" ht="18" customHeight="1" x14ac:dyDescent="0.25">
      <c r="A31" s="20" t="s">
        <v>26</v>
      </c>
      <c r="B31" s="21" t="s">
        <v>8</v>
      </c>
      <c r="C31" s="21" t="s">
        <v>37</v>
      </c>
      <c r="D31" s="21">
        <v>54139937</v>
      </c>
      <c r="E31" s="9" t="s">
        <v>40</v>
      </c>
      <c r="F31" s="5">
        <v>37949853</v>
      </c>
      <c r="G31" s="9" t="s">
        <v>116</v>
      </c>
      <c r="H31" s="9" t="s">
        <v>93</v>
      </c>
      <c r="I31" s="9" t="s">
        <v>93</v>
      </c>
      <c r="J31" s="9" t="s">
        <v>94</v>
      </c>
      <c r="K31" s="26">
        <v>25528</v>
      </c>
      <c r="L31" s="37">
        <v>23928</v>
      </c>
      <c r="M31" s="37">
        <v>1600</v>
      </c>
      <c r="N31" s="13" t="s">
        <v>131</v>
      </c>
      <c r="O31" s="10"/>
    </row>
    <row r="32" spans="1:15" s="11" customFormat="1" ht="18" customHeight="1" x14ac:dyDescent="0.25">
      <c r="A32" s="20" t="s">
        <v>26</v>
      </c>
      <c r="B32" s="21" t="s">
        <v>8</v>
      </c>
      <c r="C32" s="21" t="s">
        <v>37</v>
      </c>
      <c r="D32" s="21">
        <v>54139937</v>
      </c>
      <c r="E32" s="9" t="s">
        <v>40</v>
      </c>
      <c r="F32" s="5">
        <v>37950177</v>
      </c>
      <c r="G32" s="9" t="s">
        <v>116</v>
      </c>
      <c r="H32" s="9" t="s">
        <v>95</v>
      </c>
      <c r="I32" s="9" t="s">
        <v>95</v>
      </c>
      <c r="J32" s="9" t="s">
        <v>96</v>
      </c>
      <c r="K32" s="26">
        <v>25528</v>
      </c>
      <c r="L32" s="37">
        <v>23928</v>
      </c>
      <c r="M32" s="37">
        <v>1600</v>
      </c>
      <c r="N32" s="13" t="s">
        <v>131</v>
      </c>
      <c r="O32" s="10"/>
    </row>
    <row r="33" spans="1:15" s="11" customFormat="1" ht="18" customHeight="1" x14ac:dyDescent="0.25">
      <c r="A33" s="20" t="s">
        <v>26</v>
      </c>
      <c r="B33" s="21" t="s">
        <v>8</v>
      </c>
      <c r="C33" s="21" t="s">
        <v>37</v>
      </c>
      <c r="D33" s="21">
        <v>54139937</v>
      </c>
      <c r="E33" s="9" t="s">
        <v>40</v>
      </c>
      <c r="F33" s="5">
        <v>37950436</v>
      </c>
      <c r="G33" s="9" t="s">
        <v>116</v>
      </c>
      <c r="H33" s="9" t="s">
        <v>31</v>
      </c>
      <c r="I33" s="9" t="s">
        <v>31</v>
      </c>
      <c r="J33" s="9" t="s">
        <v>97</v>
      </c>
      <c r="K33" s="26">
        <v>102112</v>
      </c>
      <c r="L33" s="37">
        <v>95712</v>
      </c>
      <c r="M33" s="37">
        <v>6400</v>
      </c>
      <c r="N33" s="13" t="s">
        <v>131</v>
      </c>
      <c r="O33" s="10"/>
    </row>
    <row r="34" spans="1:15" s="11" customFormat="1" ht="18" customHeight="1" x14ac:dyDescent="0.25">
      <c r="A34" s="20" t="s">
        <v>26</v>
      </c>
      <c r="B34" s="21" t="s">
        <v>8</v>
      </c>
      <c r="C34" s="21" t="s">
        <v>37</v>
      </c>
      <c r="D34" s="21">
        <v>54139937</v>
      </c>
      <c r="E34" s="9" t="s">
        <v>40</v>
      </c>
      <c r="F34" s="5">
        <v>37956051</v>
      </c>
      <c r="G34" s="9" t="s">
        <v>116</v>
      </c>
      <c r="H34" s="9" t="s">
        <v>98</v>
      </c>
      <c r="I34" s="9" t="s">
        <v>98</v>
      </c>
      <c r="J34" s="9" t="s">
        <v>99</v>
      </c>
      <c r="K34" s="26">
        <v>51056</v>
      </c>
      <c r="L34" s="37">
        <v>47856</v>
      </c>
      <c r="M34" s="37">
        <v>3200</v>
      </c>
      <c r="N34" s="13" t="s">
        <v>131</v>
      </c>
      <c r="O34" s="10"/>
    </row>
    <row r="35" spans="1:15" s="11" customFormat="1" ht="18" customHeight="1" x14ac:dyDescent="0.25">
      <c r="A35" s="20" t="s">
        <v>7</v>
      </c>
      <c r="B35" s="21" t="s">
        <v>8</v>
      </c>
      <c r="C35" s="21" t="s">
        <v>9</v>
      </c>
      <c r="D35" s="21">
        <v>54131472</v>
      </c>
      <c r="E35" s="9" t="s">
        <v>10</v>
      </c>
      <c r="F35" s="5">
        <v>37945076</v>
      </c>
      <c r="G35" s="9" t="s">
        <v>116</v>
      </c>
      <c r="H35" s="9" t="s">
        <v>100</v>
      </c>
      <c r="I35" s="9" t="s">
        <v>100</v>
      </c>
      <c r="J35" s="9" t="s">
        <v>101</v>
      </c>
      <c r="K35" s="26">
        <v>51056</v>
      </c>
      <c r="L35" s="37">
        <v>47856</v>
      </c>
      <c r="M35" s="37">
        <v>3200</v>
      </c>
      <c r="N35" s="13" t="s">
        <v>131</v>
      </c>
      <c r="O35" s="10"/>
    </row>
    <row r="36" spans="1:15" s="11" customFormat="1" ht="25.5" x14ac:dyDescent="0.25">
      <c r="A36" s="30" t="s">
        <v>7</v>
      </c>
      <c r="B36" s="31" t="s">
        <v>125</v>
      </c>
      <c r="C36" s="31" t="s">
        <v>126</v>
      </c>
      <c r="D36" s="31">
        <v>327646</v>
      </c>
      <c r="E36" s="32" t="s">
        <v>127</v>
      </c>
      <c r="F36" s="33"/>
      <c r="G36" s="32"/>
      <c r="H36" s="32"/>
      <c r="I36" s="32"/>
      <c r="J36" s="32"/>
      <c r="K36" s="34">
        <v>123000</v>
      </c>
      <c r="L36" s="38">
        <v>51562</v>
      </c>
      <c r="M36" s="38">
        <v>71438</v>
      </c>
      <c r="N36" s="36" t="s">
        <v>130</v>
      </c>
      <c r="O36" s="10"/>
    </row>
    <row r="37" spans="1:15" s="11" customFormat="1" ht="18" customHeight="1" x14ac:dyDescent="0.25">
      <c r="A37" s="20" t="s">
        <v>11</v>
      </c>
      <c r="B37" s="21" t="s">
        <v>8</v>
      </c>
      <c r="C37" s="21" t="s">
        <v>12</v>
      </c>
      <c r="D37" s="21">
        <v>54131430</v>
      </c>
      <c r="E37" s="9" t="s">
        <v>13</v>
      </c>
      <c r="F37" s="5">
        <v>79171</v>
      </c>
      <c r="G37" s="9" t="s">
        <v>116</v>
      </c>
      <c r="H37" s="9" t="s">
        <v>122</v>
      </c>
      <c r="I37" s="9" t="s">
        <v>102</v>
      </c>
      <c r="J37" s="9" t="s">
        <v>103</v>
      </c>
      <c r="K37" s="26">
        <v>76584</v>
      </c>
      <c r="L37" s="37">
        <v>71784</v>
      </c>
      <c r="M37" s="37">
        <v>4800</v>
      </c>
      <c r="N37" s="13" t="s">
        <v>131</v>
      </c>
      <c r="O37" s="10"/>
    </row>
    <row r="38" spans="1:15" s="11" customFormat="1" ht="18" customHeight="1" x14ac:dyDescent="0.25">
      <c r="A38" s="20" t="s">
        <v>11</v>
      </c>
      <c r="B38" s="21" t="s">
        <v>8</v>
      </c>
      <c r="C38" s="21" t="s">
        <v>12</v>
      </c>
      <c r="D38" s="21">
        <v>54131430</v>
      </c>
      <c r="E38" s="9" t="s">
        <v>13</v>
      </c>
      <c r="F38" s="5">
        <v>164330</v>
      </c>
      <c r="G38" s="9" t="s">
        <v>116</v>
      </c>
      <c r="H38" s="9" t="s">
        <v>122</v>
      </c>
      <c r="I38" s="9" t="s">
        <v>33</v>
      </c>
      <c r="J38" s="9" t="s">
        <v>104</v>
      </c>
      <c r="K38" s="26">
        <v>25528</v>
      </c>
      <c r="L38" s="37">
        <v>23928</v>
      </c>
      <c r="M38" s="37">
        <v>1600</v>
      </c>
      <c r="N38" s="13" t="s">
        <v>131</v>
      </c>
      <c r="O38" s="10"/>
    </row>
    <row r="39" spans="1:15" s="11" customFormat="1" ht="18" customHeight="1" x14ac:dyDescent="0.25">
      <c r="A39" s="20" t="s">
        <v>11</v>
      </c>
      <c r="B39" s="21" t="s">
        <v>8</v>
      </c>
      <c r="C39" s="21" t="s">
        <v>12</v>
      </c>
      <c r="D39" s="21">
        <v>54131430</v>
      </c>
      <c r="E39" s="9" t="s">
        <v>13</v>
      </c>
      <c r="F39" s="5">
        <v>493031</v>
      </c>
      <c r="G39" s="9" t="s">
        <v>116</v>
      </c>
      <c r="H39" s="9" t="s">
        <v>105</v>
      </c>
      <c r="I39" s="9" t="s">
        <v>105</v>
      </c>
      <c r="J39" s="9" t="s">
        <v>106</v>
      </c>
      <c r="K39" s="26">
        <v>76584</v>
      </c>
      <c r="L39" s="37">
        <v>71784</v>
      </c>
      <c r="M39" s="37">
        <v>4800</v>
      </c>
      <c r="N39" s="13" t="s">
        <v>131</v>
      </c>
      <c r="O39" s="10"/>
    </row>
    <row r="40" spans="1:15" s="11" customFormat="1" ht="18" customHeight="1" x14ac:dyDescent="0.25">
      <c r="A40" s="20" t="s">
        <v>11</v>
      </c>
      <c r="B40" s="21" t="s">
        <v>8</v>
      </c>
      <c r="C40" s="21" t="s">
        <v>12</v>
      </c>
      <c r="D40" s="21">
        <v>54131430</v>
      </c>
      <c r="E40" s="9" t="s">
        <v>13</v>
      </c>
      <c r="F40" s="5">
        <v>523551</v>
      </c>
      <c r="G40" s="9" t="s">
        <v>116</v>
      </c>
      <c r="H40" s="9" t="s">
        <v>107</v>
      </c>
      <c r="I40" s="9" t="s">
        <v>107</v>
      </c>
      <c r="J40" s="9" t="s">
        <v>108</v>
      </c>
      <c r="K40" s="26">
        <v>76584</v>
      </c>
      <c r="L40" s="37">
        <v>71784</v>
      </c>
      <c r="M40" s="37">
        <v>4800</v>
      </c>
      <c r="N40" s="13" t="s">
        <v>131</v>
      </c>
      <c r="O40" s="10"/>
    </row>
    <row r="41" spans="1:15" s="11" customFormat="1" ht="18" customHeight="1" x14ac:dyDescent="0.25">
      <c r="A41" s="20" t="s">
        <v>11</v>
      </c>
      <c r="B41" s="21" t="s">
        <v>8</v>
      </c>
      <c r="C41" s="21" t="s">
        <v>12</v>
      </c>
      <c r="D41" s="21">
        <v>54131430</v>
      </c>
      <c r="E41" s="9" t="s">
        <v>13</v>
      </c>
      <c r="F41" s="5">
        <v>35570504</v>
      </c>
      <c r="G41" s="9" t="s">
        <v>116</v>
      </c>
      <c r="H41" s="9" t="s">
        <v>109</v>
      </c>
      <c r="I41" s="9" t="s">
        <v>109</v>
      </c>
      <c r="J41" s="9" t="s">
        <v>110</v>
      </c>
      <c r="K41" s="26">
        <v>102112</v>
      </c>
      <c r="L41" s="37">
        <v>95712</v>
      </c>
      <c r="M41" s="37">
        <v>6400</v>
      </c>
      <c r="N41" s="13" t="s">
        <v>131</v>
      </c>
      <c r="O41" s="10"/>
    </row>
    <row r="42" spans="1:15" s="11" customFormat="1" ht="18" customHeight="1" x14ac:dyDescent="0.25">
      <c r="A42" s="20" t="s">
        <v>11</v>
      </c>
      <c r="B42" s="21" t="s">
        <v>8</v>
      </c>
      <c r="C42" s="21" t="s">
        <v>12</v>
      </c>
      <c r="D42" s="21">
        <v>54131430</v>
      </c>
      <c r="E42" s="9" t="s">
        <v>13</v>
      </c>
      <c r="F42" s="5">
        <v>35570512</v>
      </c>
      <c r="G42" s="9" t="s">
        <v>116</v>
      </c>
      <c r="H42" s="9" t="s">
        <v>111</v>
      </c>
      <c r="I42" s="9" t="s">
        <v>111</v>
      </c>
      <c r="J42" s="9" t="s">
        <v>112</v>
      </c>
      <c r="K42" s="26">
        <v>25528</v>
      </c>
      <c r="L42" s="37">
        <v>23928</v>
      </c>
      <c r="M42" s="37">
        <v>1600</v>
      </c>
      <c r="N42" s="13" t="s">
        <v>131</v>
      </c>
      <c r="O42" s="10"/>
    </row>
    <row r="43" spans="1:15" s="11" customFormat="1" ht="18" customHeight="1" x14ac:dyDescent="0.25">
      <c r="A43" s="20" t="s">
        <v>11</v>
      </c>
      <c r="B43" s="21" t="s">
        <v>8</v>
      </c>
      <c r="C43" s="21" t="s">
        <v>12</v>
      </c>
      <c r="D43" s="21">
        <v>54131430</v>
      </c>
      <c r="E43" s="9" t="s">
        <v>13</v>
      </c>
      <c r="F43" s="5">
        <v>35570547</v>
      </c>
      <c r="G43" s="9" t="s">
        <v>116</v>
      </c>
      <c r="H43" s="9" t="s">
        <v>123</v>
      </c>
      <c r="I43" s="9" t="s">
        <v>34</v>
      </c>
      <c r="J43" s="9" t="s">
        <v>113</v>
      </c>
      <c r="K43" s="26">
        <v>51056</v>
      </c>
      <c r="L43" s="37">
        <v>47856</v>
      </c>
      <c r="M43" s="37">
        <v>3200</v>
      </c>
      <c r="N43" s="13" t="s">
        <v>131</v>
      </c>
      <c r="O43" s="10"/>
    </row>
    <row r="44" spans="1:15" s="11" customFormat="1" ht="18" customHeight="1" x14ac:dyDescent="0.25">
      <c r="A44" s="20" t="s">
        <v>11</v>
      </c>
      <c r="B44" s="21" t="s">
        <v>8</v>
      </c>
      <c r="C44" s="21" t="s">
        <v>12</v>
      </c>
      <c r="D44" s="21">
        <v>54131430</v>
      </c>
      <c r="E44" s="9" t="s">
        <v>13</v>
      </c>
      <c r="F44" s="5">
        <v>55111777</v>
      </c>
      <c r="G44" s="9" t="s">
        <v>116</v>
      </c>
      <c r="H44" s="9" t="s">
        <v>114</v>
      </c>
      <c r="I44" s="9" t="s">
        <v>114</v>
      </c>
      <c r="J44" s="9" t="s">
        <v>115</v>
      </c>
      <c r="K44" s="26">
        <v>25528</v>
      </c>
      <c r="L44" s="37">
        <v>23928</v>
      </c>
      <c r="M44" s="37">
        <v>1600</v>
      </c>
      <c r="N44" s="13" t="s">
        <v>131</v>
      </c>
      <c r="O44" s="10"/>
    </row>
    <row r="45" spans="1:15" s="11" customFormat="1" ht="18" customHeight="1" thickBot="1" x14ac:dyDescent="0.3">
      <c r="A45" s="14"/>
      <c r="B45" s="15"/>
      <c r="C45" s="15"/>
      <c r="D45" s="15"/>
      <c r="E45" s="16"/>
      <c r="F45" s="17"/>
      <c r="G45" s="16"/>
      <c r="H45" s="16"/>
      <c r="I45" s="16"/>
      <c r="J45" s="16" t="s">
        <v>5</v>
      </c>
      <c r="K45" s="27">
        <f>SUM(K4:K44)</f>
        <v>1641920</v>
      </c>
      <c r="L45" s="27">
        <f>SUM(L4:L44)</f>
        <v>1475282</v>
      </c>
      <c r="M45" s="27">
        <f>SUM(M4:M44)</f>
        <v>166638</v>
      </c>
      <c r="N45" s="18"/>
      <c r="O45" s="10"/>
    </row>
    <row r="46" spans="1:15" x14ac:dyDescent="0.2">
      <c r="E46" s="3"/>
      <c r="F46" s="25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E47" s="3"/>
      <c r="F47" s="25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E48" s="3"/>
      <c r="F48" s="25"/>
      <c r="G48" s="3"/>
      <c r="H48" s="3"/>
      <c r="I48" s="3"/>
      <c r="J48" s="3"/>
      <c r="K48" s="3"/>
      <c r="L48" s="3"/>
      <c r="M48" s="3"/>
      <c r="N48" s="3"/>
      <c r="O48" s="3"/>
    </row>
    <row r="49" spans="5:15" x14ac:dyDescent="0.2">
      <c r="E49" s="3"/>
      <c r="F49" s="25"/>
      <c r="G49" s="3"/>
      <c r="H49" s="3"/>
      <c r="I49" s="3"/>
      <c r="J49" s="3"/>
      <c r="K49" s="3"/>
      <c r="L49" s="3"/>
      <c r="M49" s="3"/>
      <c r="N49" s="3"/>
      <c r="O49" s="3"/>
    </row>
    <row r="50" spans="5:15" x14ac:dyDescent="0.2">
      <c r="E50" s="3"/>
      <c r="F50" s="25"/>
      <c r="G50" s="3"/>
      <c r="H50" s="3"/>
      <c r="I50" s="3"/>
      <c r="J50" s="3"/>
      <c r="K50" s="3"/>
      <c r="L50" s="3"/>
      <c r="M50" s="3"/>
      <c r="N50" s="3"/>
      <c r="O50" s="3"/>
    </row>
    <row r="51" spans="5:15" x14ac:dyDescent="0.2">
      <c r="E51" s="3"/>
      <c r="F51" s="25"/>
      <c r="G51" s="3"/>
      <c r="H51" s="3"/>
      <c r="I51" s="3"/>
      <c r="J51" s="3"/>
      <c r="K51" s="3"/>
      <c r="L51" s="3"/>
      <c r="M51" s="3"/>
      <c r="N51" s="3"/>
      <c r="O51" s="3"/>
    </row>
    <row r="52" spans="5:15" x14ac:dyDescent="0.2">
      <c r="E52" s="3"/>
      <c r="F52" s="25"/>
      <c r="G52" s="3"/>
      <c r="H52" s="3"/>
      <c r="I52" s="3"/>
      <c r="J52" s="3"/>
      <c r="K52" s="3"/>
      <c r="L52" s="3"/>
      <c r="M52" s="3"/>
      <c r="N52" s="3"/>
      <c r="O52" s="3"/>
    </row>
  </sheetData>
  <autoFilter ref="A3:N45" xr:uid="{00000000-0001-0000-0000-000000000000}"/>
  <sortState xmlns:xlrd2="http://schemas.microsoft.com/office/spreadsheetml/2017/richdata2" ref="A4:N44">
    <sortCondition ref="A4:A44" customList="BA,TV,TC,NR,ZA,BB,PO,KE"/>
    <sortCondition ref="B4:B44" customList="K,V,O,C,S"/>
    <sortCondition ref="C4:C44"/>
    <sortCondition ref="F4:F4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zriaďovatelia</vt:lpstr>
      <vt:lpstr>školy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Petrúšková Gabriela</dc:creator>
  <cp:lastModifiedBy>Polónyiová Laura</cp:lastModifiedBy>
  <dcterms:created xsi:type="dcterms:W3CDTF">2015-06-05T18:19:34Z</dcterms:created>
  <dcterms:modified xsi:type="dcterms:W3CDTF">2026-03-11T13:43:03Z</dcterms:modified>
</cp:coreProperties>
</file>