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5\Športová činnosť dieťaťa\11_2025\"/>
    </mc:Choice>
  </mc:AlternateContent>
  <xr:revisionPtr revIDLastSave="0" documentId="8_{85D9880A-D84D-4C37-BD8C-7133E732048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ŠČD 10_2025" sheetId="1" r:id="rId1"/>
  </sheets>
  <externalReferences>
    <externalReference r:id="rId2"/>
  </externalReferences>
  <definedNames>
    <definedName name="_xlnm._FilterDatabase" localSheetId="0" hidden="1">'ŠČD 10_2025'!$A$4:$N$4</definedName>
    <definedName name="_Hlk124843889" localSheetId="0">'ŠČD 10_2025'!$E$244</definedName>
    <definedName name="k2odb">#REF!</definedName>
    <definedName name="k2r">[1]Koeficienty!$H$18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[1]Koeficienty!$H$39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ind">#REF!</definedName>
    <definedName name="kmsnadane">#REF!</definedName>
    <definedName name="kmspol">#REF!</definedName>
    <definedName name="kmsppv">#REF!</definedName>
    <definedName name="kmssvvp">#REF!</definedName>
    <definedName name="knem1">#REF!</definedName>
    <definedName name="knem2">#REF!</definedName>
    <definedName name="knem3">#REF!</definedName>
    <definedName name="knemms">[1]Koeficienty!$H$36</definedName>
    <definedName name="knemskd1">#REF!</definedName>
    <definedName name="knemskd2">#REF!</definedName>
    <definedName name="knemskd3">#REF!</definedName>
    <definedName name="knpa">#REF!</definedName>
    <definedName name="knr">[1]Koeficienty!#REF!</definedName>
    <definedName name="knrptp">#REF!</definedName>
    <definedName name="kop">#REF!</definedName>
    <definedName name="kos">#REF!</definedName>
    <definedName name="kosl">#REF!</definedName>
    <definedName name="kprax60">#REF!</definedName>
    <definedName name="kprax80">#REF!</definedName>
    <definedName name="krvp1">[1]Koeficienty!$H$34</definedName>
    <definedName name="ksf">[1]Koeficienty!#REF!</definedName>
    <definedName name="ksgym1">#REF!</definedName>
    <definedName name="ksgym2">#REF!</definedName>
    <definedName name="ksgym3">#REF!</definedName>
    <definedName name="ksmsA">#REF!</definedName>
    <definedName name="ksmsbez">#REF!</definedName>
    <definedName name="ksmsnem">#REF!</definedName>
    <definedName name="ksmsppv">#REF!</definedName>
    <definedName name="ksportm1">#REF!</definedName>
    <definedName name="ksportm2">#REF!</definedName>
    <definedName name="ksportm3">#REF!</definedName>
    <definedName name="ksskd">[1]Koeficienty!#REF!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#REF!</definedName>
    <definedName name="msnorm">[1]Koeficienty!$H$43</definedName>
    <definedName name="_xlnm.Print_Titles" localSheetId="0">'ŠČD 10_2025'!$3:$4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6" i="1"/>
  <c r="K37" i="1"/>
  <c r="L37" i="1"/>
  <c r="K227" i="1"/>
  <c r="L227" i="1"/>
  <c r="K228" i="1"/>
  <c r="L228" i="1"/>
  <c r="K229" i="1"/>
  <c r="L229" i="1"/>
  <c r="K230" i="1"/>
  <c r="L230" i="1"/>
  <c r="K231" i="1"/>
  <c r="L231" i="1"/>
  <c r="L48" i="1" l="1"/>
  <c r="K48" i="1"/>
  <c r="L41" i="1"/>
  <c r="K41" i="1"/>
  <c r="K209" i="1" l="1"/>
  <c r="L209" i="1"/>
  <c r="K207" i="1"/>
  <c r="L207" i="1"/>
  <c r="K197" i="1"/>
  <c r="L197" i="1"/>
  <c r="K194" i="1" l="1"/>
  <c r="L194" i="1"/>
  <c r="K189" i="1"/>
  <c r="L189" i="1"/>
  <c r="K185" i="1"/>
  <c r="L185" i="1"/>
  <c r="K182" i="1"/>
  <c r="L182" i="1"/>
  <c r="K183" i="1"/>
  <c r="L183" i="1"/>
  <c r="K180" i="1"/>
  <c r="L180" i="1"/>
  <c r="K169" i="1"/>
  <c r="L169" i="1"/>
  <c r="L167" i="1"/>
  <c r="K167" i="1"/>
  <c r="K160" i="1"/>
  <c r="L160" i="1"/>
  <c r="K161" i="1"/>
  <c r="L161" i="1"/>
  <c r="K140" i="1" l="1"/>
  <c r="L140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3" i="1"/>
  <c r="K193" i="1"/>
  <c r="L192" i="1"/>
  <c r="K192" i="1"/>
  <c r="L191" i="1"/>
  <c r="K191" i="1"/>
  <c r="L190" i="1"/>
  <c r="K190" i="1"/>
  <c r="L188" i="1"/>
  <c r="K188" i="1"/>
  <c r="L187" i="1"/>
  <c r="K187" i="1"/>
  <c r="L186" i="1"/>
  <c r="K186" i="1"/>
  <c r="L184" i="1"/>
  <c r="K184" i="1"/>
  <c r="L181" i="1"/>
  <c r="K181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8" i="1"/>
  <c r="K168" i="1"/>
  <c r="L166" i="1"/>
  <c r="K166" i="1"/>
  <c r="L165" i="1"/>
  <c r="K165" i="1"/>
  <c r="L164" i="1"/>
  <c r="K164" i="1"/>
  <c r="L163" i="1"/>
  <c r="K163" i="1"/>
  <c r="L162" i="1"/>
  <c r="K162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7" i="1"/>
  <c r="K47" i="1"/>
  <c r="L46" i="1"/>
  <c r="K46" i="1"/>
  <c r="L45" i="1"/>
  <c r="K45" i="1"/>
  <c r="L44" i="1"/>
  <c r="K44" i="1"/>
  <c r="L43" i="1"/>
  <c r="K43" i="1"/>
  <c r="L42" i="1"/>
  <c r="K42" i="1"/>
  <c r="L40" i="1"/>
  <c r="K40" i="1"/>
  <c r="L39" i="1"/>
  <c r="K39" i="1"/>
  <c r="L38" i="1"/>
  <c r="K38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G239" i="1" l="1"/>
  <c r="H239" i="1"/>
  <c r="I239" i="1"/>
  <c r="J239" i="1"/>
  <c r="K239" i="1"/>
  <c r="L239" i="1"/>
</calcChain>
</file>

<file path=xl/sharedStrings.xml><?xml version="1.0" encoding="utf-8"?>
<sst xmlns="http://schemas.openxmlformats.org/spreadsheetml/2006/main" count="952" uniqueCount="399">
  <si>
    <t>Typ zriaď.</t>
  </si>
  <si>
    <t>Kraj sídla zriaď.</t>
  </si>
  <si>
    <t>Kód zriaďovateľa pre financovanie</t>
  </si>
  <si>
    <t xml:space="preserve">IČO zriaď. </t>
  </si>
  <si>
    <t>Názov zriaďovateľa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</si>
  <si>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</si>
  <si>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</si>
  <si>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</si>
  <si>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Požiadavka za školy (bez MŠ)</t>
  </si>
  <si>
    <t>Požiadavka za materské školy</t>
  </si>
  <si>
    <t>Požiadavka SPOLU v €</t>
  </si>
  <si>
    <t>Počet zamestnancov SPOLU v €</t>
  </si>
  <si>
    <t>Normatívne finančné prostriedky na dofinancovanie príspevku na športovú činnosť dieťaťa v roku 2025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</si>
  <si>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</si>
  <si>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</si>
  <si>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t xml:space="preserve">Spolu </t>
  </si>
  <si>
    <t>BA</t>
  </si>
  <si>
    <t>K</t>
  </si>
  <si>
    <t>KBA</t>
  </si>
  <si>
    <t>Regionálny úrad školskej správy v Bratislave</t>
  </si>
  <si>
    <t>O</t>
  </si>
  <si>
    <t>O504769</t>
  </si>
  <si>
    <t>Obec Rohožník</t>
  </si>
  <si>
    <t>O507849</t>
  </si>
  <si>
    <t>Obec Budmerice</t>
  </si>
  <si>
    <t>O507911</t>
  </si>
  <si>
    <t>Obec Chorvátsky Grob</t>
  </si>
  <si>
    <t>O507989</t>
  </si>
  <si>
    <t>Mesto Svätý Jur</t>
  </si>
  <si>
    <t>O508063</t>
  </si>
  <si>
    <t>Mesto Malacky</t>
  </si>
  <si>
    <t>O508098</t>
  </si>
  <si>
    <t>Obec Miloslavov</t>
  </si>
  <si>
    <t>O508179</t>
  </si>
  <si>
    <t>Mesto Pezinok</t>
  </si>
  <si>
    <t>O508217</t>
  </si>
  <si>
    <t>Mesto Senec</t>
  </si>
  <si>
    <t>O508225</t>
  </si>
  <si>
    <t>Obec Slovenský Grob</t>
  </si>
  <si>
    <t>O508233</t>
  </si>
  <si>
    <t>Mesto Stupava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</si>
  <si>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</si>
  <si>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</si>
  <si>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</si>
  <si>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</si>
  <si>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</si>
  <si>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</si>
  <si>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O529338</t>
  </si>
  <si>
    <t>Mestská časť Bratislava - Vrakuňa</t>
  </si>
  <si>
    <t>O529346</t>
  </si>
  <si>
    <t>Mestská časť Bratislava - Nové Mesto</t>
  </si>
  <si>
    <t>O529371</t>
  </si>
  <si>
    <t>Mestská časť Bratislava - Devínska Nová Ves</t>
  </si>
  <si>
    <t>O529389</t>
  </si>
  <si>
    <t>Mestská časť Bratislava - Dúbravka</t>
  </si>
  <si>
    <t>O529419</t>
  </si>
  <si>
    <t>Mestská časť Bratislava - Lamač</t>
  </si>
  <si>
    <t>O529460</t>
  </si>
  <si>
    <t>Mestská časť Bratislava - Petržalka</t>
  </si>
  <si>
    <t>O545333</t>
  </si>
  <si>
    <t>Obec Dunajská Lužná</t>
  </si>
  <si>
    <t>C</t>
  </si>
  <si>
    <t>C13</t>
  </si>
  <si>
    <t>Rímska únia Rádu sv. Uršule, Slovenská provincia, Provincialát Uršulínok</t>
  </si>
  <si>
    <t>C73</t>
  </si>
  <si>
    <t>Združenie škôl C. S. Lewisa, ú.z.</t>
  </si>
  <si>
    <t>S</t>
  </si>
  <si>
    <t>S057</t>
  </si>
  <si>
    <t>Cambridge international communications, s. r. o.</t>
  </si>
  <si>
    <t>S217</t>
  </si>
  <si>
    <t>GALILEO SCHOOL, s.r.o.</t>
  </si>
  <si>
    <t>S634</t>
  </si>
  <si>
    <t>Združenie rodičov Spoločnej nemecko-slovenskej školy v Bratislave</t>
  </si>
  <si>
    <t>TV</t>
  </si>
  <si>
    <t>KTV</t>
  </si>
  <si>
    <t>Regionálny úrad školskej správy v Trnave</t>
  </si>
  <si>
    <t>V</t>
  </si>
  <si>
    <t>VTV</t>
  </si>
  <si>
    <t>Trnavský samosprávny kraj</t>
  </si>
  <si>
    <t>O501433</t>
  </si>
  <si>
    <t>Mesto Dunajská Streda</t>
  </si>
  <si>
    <t>O501735</t>
  </si>
  <si>
    <t>Obec Lehnice</t>
  </si>
  <si>
    <t>O501905</t>
  </si>
  <si>
    <t>Mesto Šamorín</t>
  </si>
  <si>
    <t>O503665</t>
  </si>
  <si>
    <t>Mesto Galanta</t>
  </si>
  <si>
    <t>O503835</t>
  </si>
  <si>
    <t>Obec Jelka</t>
  </si>
  <si>
    <t>O504009</t>
  </si>
  <si>
    <t>Mesto Sereď</t>
  </si>
  <si>
    <t>O504203</t>
  </si>
  <si>
    <t>Mesto Senica</t>
  </si>
  <si>
    <t>O504378</t>
  </si>
  <si>
    <t>Mesto Holíč</t>
  </si>
  <si>
    <t>O504815</t>
  </si>
  <si>
    <t>Mesto Skalica</t>
  </si>
  <si>
    <t>O506745</t>
  </si>
  <si>
    <t>Mesto Trnava</t>
  </si>
  <si>
    <t>O507032</t>
  </si>
  <si>
    <t>Mesto Hlohovec</t>
  </si>
  <si>
    <t>O507121</t>
  </si>
  <si>
    <t>Obec Chtelnica</t>
  </si>
  <si>
    <t>O507156</t>
  </si>
  <si>
    <t>Obec Jaslovské Bohunice</t>
  </si>
  <si>
    <t>O507253</t>
  </si>
  <si>
    <t>Mesto Leopoldov</t>
  </si>
  <si>
    <t>O507440</t>
  </si>
  <si>
    <t>Mesto Piešťany</t>
  </si>
  <si>
    <t>O507571</t>
  </si>
  <si>
    <t>Obec Suchá nad Parnou</t>
  </si>
  <si>
    <t>O507601</t>
  </si>
  <si>
    <t>Obec Špačince</t>
  </si>
  <si>
    <t>O507768</t>
  </si>
  <si>
    <t>Obec Zavar</t>
  </si>
  <si>
    <t>C01</t>
  </si>
  <si>
    <t>Rímskokatolícka cirkev, Trnavská arcidiecéza</t>
  </si>
  <si>
    <t>S233</t>
  </si>
  <si>
    <t>VOCATIO spol. s r.o.</t>
  </si>
  <si>
    <t>S628</t>
  </si>
  <si>
    <t>BESST, s.r.o.</t>
  </si>
  <si>
    <t>TC</t>
  </si>
  <si>
    <t>KTC</t>
  </si>
  <si>
    <t>Regionálny úrad školskej správy v Trenčíne</t>
  </si>
  <si>
    <t>VTC</t>
  </si>
  <si>
    <t>Trenčiansky samosprávny kraj</t>
  </si>
  <si>
    <t>O504581</t>
  </si>
  <si>
    <t>Mesto Myjava</t>
  </si>
  <si>
    <t>O505820</t>
  </si>
  <si>
    <t>Mesto Trenčín</t>
  </si>
  <si>
    <t>O505943</t>
  </si>
  <si>
    <t>Obec Dolná Súča</t>
  </si>
  <si>
    <t>O506010</t>
  </si>
  <si>
    <t>Obec Horná Súča</t>
  </si>
  <si>
    <t>O506338</t>
  </si>
  <si>
    <t>Mesto Nové Mesto nad Váhom</t>
  </si>
  <si>
    <t>O506524</t>
  </si>
  <si>
    <t>Mesto Stará Turá</t>
  </si>
  <si>
    <t>O506532</t>
  </si>
  <si>
    <t>Obec Svinná</t>
  </si>
  <si>
    <t>O506567</t>
  </si>
  <si>
    <t>Obec Trenčianska Turná</t>
  </si>
  <si>
    <t>O512842</t>
  </si>
  <si>
    <t>Mesto Považská Bystrica</t>
  </si>
  <si>
    <t>O512851</t>
  </si>
  <si>
    <t>Obec Beluša</t>
  </si>
  <si>
    <t>O513016</t>
  </si>
  <si>
    <t>Mesto Dubnica nad Váhom</t>
  </si>
  <si>
    <t>O513253</t>
  </si>
  <si>
    <t>Obec Košeca</t>
  </si>
  <si>
    <t>O513598</t>
  </si>
  <si>
    <t>Obec Pruské</t>
  </si>
  <si>
    <t>O513610</t>
  </si>
  <si>
    <t>Mesto Púchov</t>
  </si>
  <si>
    <t>O513881</t>
  </si>
  <si>
    <t>Mesto Prievidza</t>
  </si>
  <si>
    <t>O513903</t>
  </si>
  <si>
    <t>Mesto Bojnice</t>
  </si>
  <si>
    <t>O513997</t>
  </si>
  <si>
    <t>Mesto Handlová</t>
  </si>
  <si>
    <t>O514071</t>
  </si>
  <si>
    <t>Obec Kanianka</t>
  </si>
  <si>
    <t>O514233</t>
  </si>
  <si>
    <t>Obec Nitrianske Rudno</t>
  </si>
  <si>
    <t>O542652</t>
  </si>
  <si>
    <t>Mesto Bánovce nad Bebravou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</si>
  <si>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</si>
  <si>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</si>
  <si>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</si>
  <si>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</si>
  <si>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</si>
  <si>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</si>
  <si>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</si>
  <si>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O500372</t>
  </si>
  <si>
    <t>Obec Jelenec</t>
  </si>
  <si>
    <t>O500933</t>
  </si>
  <si>
    <t>Mesto Vráble</t>
  </si>
  <si>
    <t>O500968</t>
  </si>
  <si>
    <t>Mesto Zlaté Moravce</t>
  </si>
  <si>
    <t>O501026</t>
  </si>
  <si>
    <t>Mesto Komárno</t>
  </si>
  <si>
    <t>O502031</t>
  </si>
  <si>
    <t>Mesto Levice</t>
  </si>
  <si>
    <t>O502421</t>
  </si>
  <si>
    <t>Obec Kozárovce</t>
  </si>
  <si>
    <t>O503011</t>
  </si>
  <si>
    <t>Mesto Nové Zámky</t>
  </si>
  <si>
    <t>O503452</t>
  </si>
  <si>
    <t>Obec Palárikovo</t>
  </si>
  <si>
    <t>O503592</t>
  </si>
  <si>
    <t>Mesto Šurany</t>
  </si>
  <si>
    <t>O504025</t>
  </si>
  <si>
    <t>Mesto Šaľa</t>
  </si>
  <si>
    <t>O504998</t>
  </si>
  <si>
    <t>Mesto Topoľčany</t>
  </si>
  <si>
    <t>C02</t>
  </si>
  <si>
    <t>Rímskokatolícka cirkev Biskupstvo Nitra</t>
  </si>
  <si>
    <t>C21</t>
  </si>
  <si>
    <t>Rehoľa piaristov na Slovensku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</si>
  <si>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</si>
  <si>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</si>
  <si>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</si>
  <si>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</si>
  <si>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</si>
  <si>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</si>
  <si>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</si>
  <si>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O509540</t>
  </si>
  <si>
    <t>Mesto Dolný Kubín</t>
  </si>
  <si>
    <t>O509728</t>
  </si>
  <si>
    <t>Obec Klin</t>
  </si>
  <si>
    <t>O509876</t>
  </si>
  <si>
    <t>Obec Nižná</t>
  </si>
  <si>
    <t>O509884</t>
  </si>
  <si>
    <t>Obec Novoť</t>
  </si>
  <si>
    <t>O510262</t>
  </si>
  <si>
    <t>Mesto Liptovský Mikuláš</t>
  </si>
  <si>
    <t>O510726</t>
  </si>
  <si>
    <t>Mesto Liptovský Hrádok</t>
  </si>
  <si>
    <t>O510998</t>
  </si>
  <si>
    <t>Mesto Ružomberok</t>
  </si>
  <si>
    <t>O512036</t>
  </si>
  <si>
    <t>Mesto Martin</t>
  </si>
  <si>
    <t>O517402</t>
  </si>
  <si>
    <t>Mesto Žilina</t>
  </si>
  <si>
    <t>O517461</t>
  </si>
  <si>
    <t>Mesto Bytča</t>
  </si>
  <si>
    <t>O517577</t>
  </si>
  <si>
    <t>Obec Hôrky</t>
  </si>
  <si>
    <t>O518093</t>
  </si>
  <si>
    <t>Obec Višňové</t>
  </si>
  <si>
    <t>O557358</t>
  </si>
  <si>
    <t>Mesto Vrútky</t>
  </si>
  <si>
    <t>C59</t>
  </si>
  <si>
    <t>Rímskokatolícka cirkev, Žilinská diecéza</t>
  </si>
  <si>
    <t>S1072</t>
  </si>
  <si>
    <t>Tridon s. r. o.</t>
  </si>
  <si>
    <t>S616</t>
  </si>
  <si>
    <t>Otvorme cestu pre deti s Dys..., o.z.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</si>
  <si>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</si>
  <si>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</si>
  <si>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</si>
  <si>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</si>
  <si>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</si>
  <si>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</si>
  <si>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</si>
  <si>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</si>
  <si>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</si>
  <si>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O508497</t>
  </si>
  <si>
    <t>Mesto Brezno</t>
  </si>
  <si>
    <t>O508675</t>
  </si>
  <si>
    <t>Obec Brusno</t>
  </si>
  <si>
    <t>O511218</t>
  </si>
  <si>
    <t>Mesto Lučenec</t>
  </si>
  <si>
    <t>O511421</t>
  </si>
  <si>
    <t>Obec Halič</t>
  </si>
  <si>
    <t>O514462</t>
  </si>
  <si>
    <t>Mesto Rimavská Sobota</t>
  </si>
  <si>
    <t>O514829</t>
  </si>
  <si>
    <t>Mesto Hnúšťa</t>
  </si>
  <si>
    <t>O516589</t>
  </si>
  <si>
    <t>Mesto Žiar nad Hronom</t>
  </si>
  <si>
    <t>O516643</t>
  </si>
  <si>
    <t>Mesto Banská Štiavnica</t>
  </si>
  <si>
    <t>O517381</t>
  </si>
  <si>
    <t>Mesto Žarnovica</t>
  </si>
  <si>
    <t>O518158</t>
  </si>
  <si>
    <t>Mesto Zvolen</t>
  </si>
  <si>
    <t>O518263</t>
  </si>
  <si>
    <t>Mesto Detva</t>
  </si>
  <si>
    <t>O518468</t>
  </si>
  <si>
    <t>Mesto Hriňová</t>
  </si>
  <si>
    <t>O518557</t>
  </si>
  <si>
    <t>Mesto Krupina</t>
  </si>
  <si>
    <t>O518689</t>
  </si>
  <si>
    <t>Obec Pliešovce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</si>
  <si>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</si>
  <si>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</si>
  <si>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</si>
  <si>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</si>
  <si>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</si>
  <si>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</si>
  <si>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</si>
  <si>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</si>
  <si>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</si>
  <si>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</si>
  <si>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</si>
  <si>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</si>
  <si>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</si>
  <si>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</si>
  <si>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</si>
  <si>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O519936</t>
  </si>
  <si>
    <t>Obec Raslavice</t>
  </si>
  <si>
    <t>O519961</t>
  </si>
  <si>
    <t>Obec Zborov</t>
  </si>
  <si>
    <t>O520004</t>
  </si>
  <si>
    <t>Mesto Humenné</t>
  </si>
  <si>
    <t>O523381</t>
  </si>
  <si>
    <t>Mesto Poprad</t>
  </si>
  <si>
    <t>O523526</t>
  </si>
  <si>
    <t>Obec Huncovce</t>
  </si>
  <si>
    <t>O523585</t>
  </si>
  <si>
    <t>Mesto Kežmarok</t>
  </si>
  <si>
    <t>O523623</t>
  </si>
  <si>
    <t>Obec Lendak</t>
  </si>
  <si>
    <t>O523682</t>
  </si>
  <si>
    <t>Obec Ľubica</t>
  </si>
  <si>
    <t>O523798</t>
  </si>
  <si>
    <t>Obec Rakúsy</t>
  </si>
  <si>
    <t>O523828</t>
  </si>
  <si>
    <t>Mesto Spišská Belá</t>
  </si>
  <si>
    <t>O523836</t>
  </si>
  <si>
    <t>Mesto Spišská Stará Ves</t>
  </si>
  <si>
    <t>O523909</t>
  </si>
  <si>
    <t>Obec Stráne pod Tatrami</t>
  </si>
  <si>
    <t>O523925</t>
  </si>
  <si>
    <t>Mesto Svit</t>
  </si>
  <si>
    <t>O524000</t>
  </si>
  <si>
    <t>Obec Veľká Lomnica</t>
  </si>
  <si>
    <t>O524140</t>
  </si>
  <si>
    <t>Mesto Prešov</t>
  </si>
  <si>
    <t>O524531</t>
  </si>
  <si>
    <t>Obec Chminianske Jakubovany</t>
  </si>
  <si>
    <t>O524620</t>
  </si>
  <si>
    <t>Obec Kapušany</t>
  </si>
  <si>
    <t>O524778</t>
  </si>
  <si>
    <t>Mesto Lipany</t>
  </si>
  <si>
    <t>O525006</t>
  </si>
  <si>
    <t>Obec Pečovská Nová Ves</t>
  </si>
  <si>
    <t>O525146</t>
  </si>
  <si>
    <t>Mesto Sabinov</t>
  </si>
  <si>
    <t>O525171</t>
  </si>
  <si>
    <t>Obec Svinia</t>
  </si>
  <si>
    <t>O525235</t>
  </si>
  <si>
    <t>Obec Šarišské Michaľany</t>
  </si>
  <si>
    <t>O525260</t>
  </si>
  <si>
    <t>Obec Široké</t>
  </si>
  <si>
    <t>O525405</t>
  </si>
  <si>
    <t>Mesto Veľký Šariš</t>
  </si>
  <si>
    <t>O526665</t>
  </si>
  <si>
    <t>Mesto Stará Ľubovňa</t>
  </si>
  <si>
    <t>O526762</t>
  </si>
  <si>
    <t>Obec Jakubany</t>
  </si>
  <si>
    <t>O527041</t>
  </si>
  <si>
    <t>Obec Šarišské Jastrabie</t>
  </si>
  <si>
    <t>O527106</t>
  </si>
  <si>
    <t>Mesto Svidník</t>
  </si>
  <si>
    <t>O527840</t>
  </si>
  <si>
    <t>Mesto Stropkov</t>
  </si>
  <si>
    <t>O529176</t>
  </si>
  <si>
    <t>Obec Soľ</t>
  </si>
  <si>
    <t>O543608</t>
  </si>
  <si>
    <t>Obec Spišský Hrhov</t>
  </si>
  <si>
    <t>O544051</t>
  </si>
  <si>
    <t>Mesto Vranov nad Topľou</t>
  </si>
  <si>
    <t>O544213</t>
  </si>
  <si>
    <t>Mesto Hanušovce nad Topľou</t>
  </si>
  <si>
    <t>C06</t>
  </si>
  <si>
    <t>Rímskokatolícka cirkev Biskupstvo Spišské Podhradie</t>
  </si>
  <si>
    <t>C24</t>
  </si>
  <si>
    <t>Východný dištrikt Evanjelickej cirkvi augsburského vyznania na Slovensku</t>
  </si>
  <si>
    <t>KE</t>
  </si>
  <si>
    <t>KKE</t>
  </si>
  <si>
    <t>Regionálny úrad školskej správy v Košiciach</t>
  </si>
  <si>
    <t>VKE</t>
  </si>
  <si>
    <t>Košický samosprávny kraj</t>
  </si>
  <si>
    <t>O888888</t>
  </si>
  <si>
    <t>Mesto Košice</t>
  </si>
  <si>
    <t>O526355</t>
  </si>
  <si>
    <t>Mesto Spišská Nová Ves</t>
  </si>
  <si>
    <t>O522147</t>
  </si>
  <si>
    <t>Obec Veľká Ida</t>
  </si>
  <si>
    <t>O521299</t>
  </si>
  <si>
    <t>Obec Čaňa</t>
  </si>
  <si>
    <t>O522139</t>
  </si>
  <si>
    <t>Obec Valaliky</t>
  </si>
  <si>
    <t>O560154</t>
  </si>
  <si>
    <t>Obec Smižany</t>
  </si>
  <si>
    <t>O543519</t>
  </si>
  <si>
    <t>Obec Rudňany</t>
  </si>
  <si>
    <t>O526592</t>
  </si>
  <si>
    <t>Obec Hrabušice</t>
  </si>
  <si>
    <t>O543268</t>
  </si>
  <si>
    <t>Mesto Krompachy</t>
  </si>
  <si>
    <t>O521523</t>
  </si>
  <si>
    <t>Obec Kecerovce</t>
  </si>
  <si>
    <t>O522279</t>
  </si>
  <si>
    <t>Mesto Michalovce</t>
  </si>
  <si>
    <t>O528099</t>
  </si>
  <si>
    <t xml:space="preserve">Mesto Trebišov </t>
  </si>
  <si>
    <t>O523186</t>
  </si>
  <si>
    <t xml:space="preserve">Obec Trhovište </t>
  </si>
  <si>
    <t>O522376</t>
  </si>
  <si>
    <t xml:space="preserve">Obec Budkovce </t>
  </si>
  <si>
    <t>C03</t>
  </si>
  <si>
    <t>Košická arcidiecéza</t>
  </si>
  <si>
    <t>O506877</t>
  </si>
  <si>
    <t>Obec Cífer</t>
  </si>
  <si>
    <t>O543594</t>
  </si>
  <si>
    <t>Mesto Spišské Vlachy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</si>
</sst>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1" fillId="0" borderId="0"/>
  </cellStyleXfs>
  <cellXfs count="5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2" borderId="13" xfId="0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10" xfId="0" applyNumberFormat="1" applyFill="1" applyBorder="1" applyAlignment="1">
      <alignment vertical="center"/>
    </xf>
    <xf numFmtId="3" fontId="0" fillId="0" borderId="11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4" fillId="2" borderId="6" xfId="0" applyNumberFormat="1" applyFont="1" applyFill="1" applyBorder="1"/>
    <xf numFmtId="3" fontId="4" fillId="2" borderId="7" xfId="0" applyNumberFormat="1" applyFont="1" applyFill="1" applyBorder="1"/>
    <xf numFmtId="3" fontId="4" fillId="2" borderId="16" xfId="0" applyNumberFormat="1" applyFont="1" applyFill="1" applyBorder="1"/>
    <xf numFmtId="3" fontId="4" fillId="2" borderId="13" xfId="0" applyNumberFormat="1" applyFont="1" applyFill="1" applyBorder="1"/>
    <xf numFmtId="1" fontId="0" fillId="0" borderId="9" xfId="0" applyNumberFormat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1" fontId="0" fillId="0" borderId="2" xfId="0" applyNumberFormat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8">
    <cellStyle name="Normálna" xfId="0" builtinId="0"/>
    <cellStyle name="Normálna 10" xfId="2" xr:uid="{00000000-0005-0000-0000-000001000000}"/>
    <cellStyle name="Normálna 2 2" xfId="7" xr:uid="{2BF58742-4840-45C6-B1FF-6DABED68F318}"/>
    <cellStyle name="Normálna 3" xfId="6" xr:uid="{00000000-0005-0000-0000-000002000000}"/>
    <cellStyle name="Normálna 5" xfId="4" xr:uid="{00000000-0005-0000-0000-000003000000}"/>
    <cellStyle name="Normálna 6" xfId="1" xr:uid="{00000000-0005-0000-0000-000004000000}"/>
    <cellStyle name="Normálna 9" xfId="3" xr:uid="{00000000-0005-0000-0000-000005000000}"/>
    <cellStyle name="normálne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N252"/>
  <sheetViews>
    <sheetView tabSelected="1" zoomScale="80" zoomScaleNormal="80" workbookViewId="0">
      <pane ySplit="4" topLeftCell="A210" activePane="bottomLeft" state="frozen"/>
      <selection pane="bottomLeft" activeCell="L239" sqref="L239"/>
    </sheetView>
  </sheetViews>
  <sheetFormatPr defaultRowHeight="12.75" x14ac:dyDescent="0.2"/>
  <cols>
    <col min="1" max="1" width="8.140625" customWidth="1"/>
    <col min="2" max="2" width="7" style="6" customWidth="1"/>
    <col min="3" max="3" width="13.5703125" customWidth="1"/>
    <col min="4" max="4" width="10.5703125" customWidth="1"/>
    <col min="5" max="5" width="62.42578125" style="8" customWidth="1"/>
    <col min="6" max="6" width="10.28515625" customWidth="1"/>
    <col min="7" max="11" width="20.7109375" customWidth="1"/>
    <col min="12" max="12" width="17.85546875" customWidth="1"/>
  </cols>
  <sheetData>
    <row r="1" spans="1:12" s="2" customFormat="1" ht="27" customHeight="1" x14ac:dyDescent="0.2">
      <c r="A1" s="51" t="s">
        <v>12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16.5" thickBot="1" x14ac:dyDescent="0.25">
      <c r="A2" s="7"/>
      <c r="B2" s="7"/>
      <c r="C2" s="7"/>
      <c r="D2" s="7"/>
      <c r="E2" s="7"/>
    </row>
    <row r="3" spans="1:12" s="2" customFormat="1" ht="22.5" customHeight="1" thickBot="1" x14ac:dyDescent="0.25">
      <c r="A3" s="3"/>
      <c r="B3" s="3"/>
      <c r="C3" s="3"/>
      <c r="D3" s="3"/>
      <c r="E3" s="1"/>
      <c r="G3" s="55" t="s">
        <v>9</v>
      </c>
      <c r="H3" s="56"/>
      <c r="I3" s="49" t="s">
        <v>8</v>
      </c>
      <c r="J3" s="50"/>
      <c r="K3" s="15"/>
    </row>
    <row r="4" spans="1:12" s="4" customFormat="1" ht="99" customHeight="1" thickBot="1" x14ac:dyDescent="0.25">
      <c r="A4" s="12" t="s">
        <v>1</v>
      </c>
      <c r="B4" s="13" t="s">
        <v>0</v>
      </c>
      <c r="C4" s="13" t="s">
        <v>2</v>
      </c>
      <c r="D4" s="13" t="s">
        <v>3</v>
      </c>
      <c r="E4" s="13" t="s">
        <v>4</v>
      </c>
      <c r="F4" s="19" t="s">
        <v>5</v>
      </c>
      <c r="G4" s="21" t="s">
        <v>13</v>
      </c>
      <c r="H4" s="22" t="s">
        <v>6</v>
      </c>
      <c r="I4" s="20" t="s">
        <v>14</v>
      </c>
      <c r="J4" s="23" t="s">
        <v>7</v>
      </c>
      <c r="K4" s="12" t="s">
        <v>11</v>
      </c>
      <c r="L4" s="14" t="s">
        <v>10</v>
      </c>
    </row>
    <row r="5" spans="1:12" s="2" customFormat="1" x14ac:dyDescent="0.2">
      <c r="A5" s="10" t="s">
        <v>16</v>
      </c>
      <c r="B5" s="10" t="s">
        <v>17</v>
      </c>
      <c r="C5" s="10" t="s">
        <v>18</v>
      </c>
      <c r="D5" s="10">
        <v>54130395</v>
      </c>
      <c r="E5" s="11" t="s">
        <v>19</v>
      </c>
      <c r="F5" s="45">
        <v>11</v>
      </c>
      <c r="G5" s="29">
        <v>0</v>
      </c>
      <c r="H5" s="30">
        <v>0</v>
      </c>
      <c r="I5" s="31">
        <v>19</v>
      </c>
      <c r="J5" s="32">
        <v>3278</v>
      </c>
      <c r="K5" s="29">
        <f>G5+I5</f>
        <v>19</v>
      </c>
      <c r="L5" s="30">
        <f>H5+J5</f>
        <v>3278</v>
      </c>
    </row>
    <row r="6" spans="1:12" s="2" customFormat="1" x14ac:dyDescent="0.2">
      <c r="A6" s="10" t="s">
        <v>16</v>
      </c>
      <c r="B6" s="10" t="s">
        <v>20</v>
      </c>
      <c r="C6" s="10" t="s">
        <v>21</v>
      </c>
      <c r="D6" s="10">
        <v>309923</v>
      </c>
      <c r="E6" s="11" t="s">
        <v>22</v>
      </c>
      <c r="F6" s="45">
        <v>10</v>
      </c>
      <c r="G6" s="29">
        <v>0</v>
      </c>
      <c r="H6" s="30">
        <v>0</v>
      </c>
      <c r="I6" s="31">
        <v>1</v>
      </c>
      <c r="J6" s="32">
        <v>275</v>
      </c>
      <c r="K6" s="29">
        <f t="shared" ref="K6:K71" si="0">G6+I6</f>
        <v>1</v>
      </c>
      <c r="L6" s="30">
        <f t="shared" ref="L6:L71" si="1">H6+J6</f>
        <v>275</v>
      </c>
    </row>
    <row r="7" spans="1:12" s="2" customFormat="1" x14ac:dyDescent="0.2">
      <c r="A7" s="10" t="s">
        <v>16</v>
      </c>
      <c r="B7" s="10" t="s">
        <v>20</v>
      </c>
      <c r="C7" s="10" t="s">
        <v>23</v>
      </c>
      <c r="D7" s="10">
        <v>304697</v>
      </c>
      <c r="E7" s="11" t="s">
        <v>24</v>
      </c>
      <c r="F7" s="45">
        <v>11</v>
      </c>
      <c r="G7" s="29">
        <v>0</v>
      </c>
      <c r="H7" s="30">
        <v>0</v>
      </c>
      <c r="I7" s="31">
        <v>4</v>
      </c>
      <c r="J7" s="32">
        <v>632</v>
      </c>
      <c r="K7" s="29">
        <f t="shared" si="0"/>
        <v>4</v>
      </c>
      <c r="L7" s="30">
        <f t="shared" si="1"/>
        <v>632</v>
      </c>
    </row>
    <row r="8" spans="1:12" s="2" customFormat="1" x14ac:dyDescent="0.2">
      <c r="A8" s="10" t="s">
        <v>16</v>
      </c>
      <c r="B8" s="10" t="s">
        <v>20</v>
      </c>
      <c r="C8" s="10" t="s">
        <v>25</v>
      </c>
      <c r="D8" s="10">
        <v>304760</v>
      </c>
      <c r="E8" s="11" t="s">
        <v>26</v>
      </c>
      <c r="F8" s="45">
        <v>10</v>
      </c>
      <c r="G8" s="29">
        <v>0</v>
      </c>
      <c r="H8" s="30">
        <v>0</v>
      </c>
      <c r="I8" s="31">
        <v>1</v>
      </c>
      <c r="J8" s="32">
        <v>275</v>
      </c>
      <c r="K8" s="29">
        <f t="shared" si="0"/>
        <v>1</v>
      </c>
      <c r="L8" s="30">
        <f t="shared" si="1"/>
        <v>275</v>
      </c>
    </row>
    <row r="9" spans="1:12" s="2" customFormat="1" x14ac:dyDescent="0.2">
      <c r="A9" s="10" t="s">
        <v>16</v>
      </c>
      <c r="B9" s="10" t="s">
        <v>20</v>
      </c>
      <c r="C9" s="10" t="s">
        <v>27</v>
      </c>
      <c r="D9" s="10">
        <v>304832</v>
      </c>
      <c r="E9" s="11" t="s">
        <v>28</v>
      </c>
      <c r="F9" s="45">
        <v>10</v>
      </c>
      <c r="G9" s="29">
        <v>0</v>
      </c>
      <c r="H9" s="30">
        <v>0</v>
      </c>
      <c r="I9" s="31">
        <v>2</v>
      </c>
      <c r="J9" s="32">
        <v>366</v>
      </c>
      <c r="K9" s="29">
        <f t="shared" si="0"/>
        <v>2</v>
      </c>
      <c r="L9" s="30">
        <f t="shared" si="1"/>
        <v>366</v>
      </c>
    </row>
    <row r="10" spans="1:12" s="2" customFormat="1" x14ac:dyDescent="0.2">
      <c r="A10" s="10" t="s">
        <v>16</v>
      </c>
      <c r="B10" s="10" t="s">
        <v>20</v>
      </c>
      <c r="C10" s="10" t="s">
        <v>29</v>
      </c>
      <c r="D10" s="10">
        <v>304913</v>
      </c>
      <c r="E10" s="11" t="s">
        <v>30</v>
      </c>
      <c r="F10" s="45">
        <v>11</v>
      </c>
      <c r="G10" s="29">
        <v>1</v>
      </c>
      <c r="H10" s="30">
        <v>275</v>
      </c>
      <c r="I10" s="31">
        <v>0</v>
      </c>
      <c r="J10" s="32">
        <v>0</v>
      </c>
      <c r="K10" s="29">
        <f t="shared" si="0"/>
        <v>1</v>
      </c>
      <c r="L10" s="30">
        <f t="shared" si="1"/>
        <v>275</v>
      </c>
    </row>
    <row r="11" spans="1:12" s="2" customFormat="1" x14ac:dyDescent="0.2">
      <c r="A11" s="10" t="s">
        <v>16</v>
      </c>
      <c r="B11" s="10" t="s">
        <v>20</v>
      </c>
      <c r="C11" s="10" t="s">
        <v>31</v>
      </c>
      <c r="D11" s="10">
        <v>304948</v>
      </c>
      <c r="E11" s="11" t="s">
        <v>32</v>
      </c>
      <c r="F11" s="45">
        <v>10</v>
      </c>
      <c r="G11" s="29">
        <v>0</v>
      </c>
      <c r="H11" s="30">
        <v>0</v>
      </c>
      <c r="I11" s="31">
        <v>3</v>
      </c>
      <c r="J11" s="32">
        <v>617</v>
      </c>
      <c r="K11" s="29">
        <f t="shared" si="0"/>
        <v>3</v>
      </c>
      <c r="L11" s="30">
        <f t="shared" si="1"/>
        <v>617</v>
      </c>
    </row>
    <row r="12" spans="1:12" s="2" customFormat="1" x14ac:dyDescent="0.2">
      <c r="A12" s="10" t="s">
        <v>16</v>
      </c>
      <c r="B12" s="10" t="s">
        <v>20</v>
      </c>
      <c r="C12" s="10" t="s">
        <v>33</v>
      </c>
      <c r="D12" s="10">
        <v>305022</v>
      </c>
      <c r="E12" s="11" t="s">
        <v>34</v>
      </c>
      <c r="F12" s="45">
        <v>11</v>
      </c>
      <c r="G12" s="29">
        <v>0</v>
      </c>
      <c r="H12" s="30">
        <v>0</v>
      </c>
      <c r="I12" s="31">
        <v>17</v>
      </c>
      <c r="J12" s="32">
        <v>1747</v>
      </c>
      <c r="K12" s="29">
        <f t="shared" si="0"/>
        <v>17</v>
      </c>
      <c r="L12" s="30">
        <f t="shared" si="1"/>
        <v>1747</v>
      </c>
    </row>
    <row r="13" spans="1:12" s="2" customFormat="1" x14ac:dyDescent="0.2">
      <c r="A13" s="10" t="s">
        <v>16</v>
      </c>
      <c r="B13" s="10" t="s">
        <v>20</v>
      </c>
      <c r="C13" s="10" t="s">
        <v>35</v>
      </c>
      <c r="D13" s="10">
        <v>305065</v>
      </c>
      <c r="E13" s="11" t="s">
        <v>36</v>
      </c>
      <c r="F13" s="45">
        <v>10</v>
      </c>
      <c r="G13" s="29">
        <v>0</v>
      </c>
      <c r="H13" s="30">
        <v>0</v>
      </c>
      <c r="I13" s="31">
        <v>2</v>
      </c>
      <c r="J13" s="32">
        <v>432</v>
      </c>
      <c r="K13" s="29">
        <f t="shared" si="0"/>
        <v>2</v>
      </c>
      <c r="L13" s="30">
        <f t="shared" si="1"/>
        <v>432</v>
      </c>
    </row>
    <row r="14" spans="1:12" s="2" customFormat="1" x14ac:dyDescent="0.2">
      <c r="A14" s="10" t="s">
        <v>16</v>
      </c>
      <c r="B14" s="10" t="s">
        <v>20</v>
      </c>
      <c r="C14" s="10" t="s">
        <v>37</v>
      </c>
      <c r="D14" s="10">
        <v>305073</v>
      </c>
      <c r="E14" s="11" t="s">
        <v>38</v>
      </c>
      <c r="F14" s="45">
        <v>11</v>
      </c>
      <c r="G14" s="29">
        <v>0</v>
      </c>
      <c r="H14" s="30">
        <v>0</v>
      </c>
      <c r="I14" s="31">
        <v>3</v>
      </c>
      <c r="J14" s="32">
        <v>732</v>
      </c>
      <c r="K14" s="29">
        <f t="shared" si="0"/>
        <v>3</v>
      </c>
      <c r="L14" s="30">
        <f t="shared" si="1"/>
        <v>732</v>
      </c>
    </row>
    <row r="15" spans="1:12" s="2" customFormat="1" x14ac:dyDescent="0.2">
      <c r="A15" s="10" t="s">
        <v>16</v>
      </c>
      <c r="B15" s="10" t="s">
        <v>20</v>
      </c>
      <c r="C15" s="10" t="s">
        <v>39</v>
      </c>
      <c r="D15" s="10">
        <v>305081</v>
      </c>
      <c r="E15" s="11" t="s">
        <v>40</v>
      </c>
      <c r="F15" s="45">
        <v>11</v>
      </c>
      <c r="G15" s="29">
        <v>0</v>
      </c>
      <c r="H15" s="30">
        <v>0</v>
      </c>
      <c r="I15" s="31">
        <v>1</v>
      </c>
      <c r="J15" s="32">
        <v>207</v>
      </c>
      <c r="K15" s="29">
        <f t="shared" si="0"/>
        <v>1</v>
      </c>
      <c r="L15" s="30">
        <f t="shared" si="1"/>
        <v>207</v>
      </c>
    </row>
    <row r="16" spans="1:12" s="2" customFormat="1" x14ac:dyDescent="0.2">
      <c r="A16" s="10" t="s">
        <v>16</v>
      </c>
      <c r="B16" s="10" t="s">
        <v>20</v>
      </c>
      <c r="C16" s="10" t="s">
        <v>41</v>
      </c>
      <c r="D16" s="10">
        <v>305235</v>
      </c>
      <c r="E16" s="11" t="s">
        <v>42</v>
      </c>
      <c r="F16" s="45">
        <v>10</v>
      </c>
      <c r="G16" s="29">
        <v>0</v>
      </c>
      <c r="H16" s="30">
        <v>0</v>
      </c>
      <c r="I16" s="31">
        <v>2</v>
      </c>
      <c r="J16" s="32">
        <v>550</v>
      </c>
      <c r="K16" s="29">
        <f t="shared" si="0"/>
        <v>2</v>
      </c>
      <c r="L16" s="30">
        <f t="shared" si="1"/>
        <v>550</v>
      </c>
    </row>
    <row r="17" spans="1:12" s="2" customFormat="1" x14ac:dyDescent="0.2">
      <c r="A17" s="10" t="s">
        <v>16</v>
      </c>
      <c r="B17" s="10" t="s">
        <v>20</v>
      </c>
      <c r="C17" s="10" t="s">
        <v>43</v>
      </c>
      <c r="D17" s="10">
        <v>603147</v>
      </c>
      <c r="E17" s="11" t="s">
        <v>44</v>
      </c>
      <c r="F17" s="45">
        <v>11</v>
      </c>
      <c r="G17" s="29">
        <v>0</v>
      </c>
      <c r="H17" s="30">
        <v>0</v>
      </c>
      <c r="I17" s="31">
        <v>3</v>
      </c>
      <c r="J17" s="32">
        <v>583</v>
      </c>
      <c r="K17" s="29">
        <f t="shared" si="0"/>
        <v>3</v>
      </c>
      <c r="L17" s="30">
        <f t="shared" si="1"/>
        <v>583</v>
      </c>
    </row>
    <row r="18" spans="1:12" s="2" customFormat="1" x14ac:dyDescent="0.2">
      <c r="A18" s="10" t="s">
        <v>16</v>
      </c>
      <c r="B18" s="10" t="s">
        <v>20</v>
      </c>
      <c r="C18" s="10" t="s">
        <v>45</v>
      </c>
      <c r="D18" s="10">
        <v>641383</v>
      </c>
      <c r="E18" s="11" t="s">
        <v>46</v>
      </c>
      <c r="F18" s="45">
        <v>10</v>
      </c>
      <c r="G18" s="29">
        <v>1</v>
      </c>
      <c r="H18" s="30">
        <v>17</v>
      </c>
      <c r="I18" s="31">
        <v>1</v>
      </c>
      <c r="J18" s="32">
        <v>220</v>
      </c>
      <c r="K18" s="29">
        <f t="shared" si="0"/>
        <v>2</v>
      </c>
      <c r="L18" s="30">
        <f t="shared" si="1"/>
        <v>237</v>
      </c>
    </row>
    <row r="19" spans="1:12" s="2" customFormat="1" x14ac:dyDescent="0.2">
      <c r="A19" s="10" t="s">
        <v>16</v>
      </c>
      <c r="B19" s="10" t="s">
        <v>20</v>
      </c>
      <c r="C19" s="10" t="s">
        <v>47</v>
      </c>
      <c r="D19" s="10">
        <v>603295</v>
      </c>
      <c r="E19" s="11" t="s">
        <v>48</v>
      </c>
      <c r="F19" s="45">
        <v>11</v>
      </c>
      <c r="G19" s="29">
        <v>0</v>
      </c>
      <c r="H19" s="30">
        <v>0</v>
      </c>
      <c r="I19" s="31">
        <v>2</v>
      </c>
      <c r="J19" s="32">
        <v>550</v>
      </c>
      <c r="K19" s="29">
        <f t="shared" si="0"/>
        <v>2</v>
      </c>
      <c r="L19" s="30">
        <f t="shared" si="1"/>
        <v>550</v>
      </c>
    </row>
    <row r="20" spans="1:12" s="2" customFormat="1" x14ac:dyDescent="0.2">
      <c r="A20" s="10" t="s">
        <v>16</v>
      </c>
      <c r="B20" s="10" t="s">
        <v>20</v>
      </c>
      <c r="C20" s="10" t="s">
        <v>49</v>
      </c>
      <c r="D20" s="10">
        <v>603317</v>
      </c>
      <c r="E20" s="11" t="s">
        <v>50</v>
      </c>
      <c r="F20" s="45">
        <v>10</v>
      </c>
      <c r="G20" s="29">
        <v>0</v>
      </c>
      <c r="H20" s="30">
        <v>0</v>
      </c>
      <c r="I20" s="31">
        <v>1</v>
      </c>
      <c r="J20" s="32">
        <v>275</v>
      </c>
      <c r="K20" s="29">
        <f t="shared" si="0"/>
        <v>1</v>
      </c>
      <c r="L20" s="30">
        <f t="shared" si="1"/>
        <v>275</v>
      </c>
    </row>
    <row r="21" spans="1:12" s="2" customFormat="1" x14ac:dyDescent="0.2">
      <c r="A21" s="10" t="s">
        <v>16</v>
      </c>
      <c r="B21" s="10" t="s">
        <v>20</v>
      </c>
      <c r="C21" s="10" t="s">
        <v>51</v>
      </c>
      <c r="D21" s="10">
        <v>603392</v>
      </c>
      <c r="E21" s="11" t="s">
        <v>52</v>
      </c>
      <c r="F21" s="45">
        <v>10</v>
      </c>
      <c r="G21" s="29">
        <v>1</v>
      </c>
      <c r="H21" s="30">
        <v>275</v>
      </c>
      <c r="I21" s="31">
        <v>2</v>
      </c>
      <c r="J21" s="32">
        <v>138</v>
      </c>
      <c r="K21" s="29">
        <f t="shared" si="0"/>
        <v>3</v>
      </c>
      <c r="L21" s="30">
        <f t="shared" si="1"/>
        <v>413</v>
      </c>
    </row>
    <row r="22" spans="1:12" s="2" customFormat="1" x14ac:dyDescent="0.2">
      <c r="A22" s="10" t="s">
        <v>16</v>
      </c>
      <c r="B22" s="10" t="s">
        <v>20</v>
      </c>
      <c r="C22" s="10" t="s">
        <v>53</v>
      </c>
      <c r="D22" s="10">
        <v>603406</v>
      </c>
      <c r="E22" s="11" t="s">
        <v>54</v>
      </c>
      <c r="F22" s="45">
        <v>10</v>
      </c>
      <c r="G22" s="29">
        <v>0</v>
      </c>
      <c r="H22" s="30">
        <v>0</v>
      </c>
      <c r="I22" s="31">
        <v>2</v>
      </c>
      <c r="J22" s="32">
        <v>543</v>
      </c>
      <c r="K22" s="29">
        <f t="shared" si="0"/>
        <v>2</v>
      </c>
      <c r="L22" s="30">
        <f t="shared" si="1"/>
        <v>543</v>
      </c>
    </row>
    <row r="23" spans="1:12" s="2" customFormat="1" x14ac:dyDescent="0.2">
      <c r="A23" s="10" t="s">
        <v>16</v>
      </c>
      <c r="B23" s="10" t="s">
        <v>20</v>
      </c>
      <c r="C23" s="10" t="s">
        <v>55</v>
      </c>
      <c r="D23" s="10">
        <v>603414</v>
      </c>
      <c r="E23" s="11" t="s">
        <v>56</v>
      </c>
      <c r="F23" s="45">
        <v>10</v>
      </c>
      <c r="G23" s="29">
        <v>0</v>
      </c>
      <c r="H23" s="30">
        <v>0</v>
      </c>
      <c r="I23" s="31">
        <v>1</v>
      </c>
      <c r="J23" s="32">
        <v>110</v>
      </c>
      <c r="K23" s="29">
        <f t="shared" si="0"/>
        <v>1</v>
      </c>
      <c r="L23" s="30">
        <f t="shared" si="1"/>
        <v>110</v>
      </c>
    </row>
    <row r="24" spans="1:12" s="2" customFormat="1" x14ac:dyDescent="0.2">
      <c r="A24" s="10" t="s">
        <v>16</v>
      </c>
      <c r="B24" s="10" t="s">
        <v>20</v>
      </c>
      <c r="C24" s="10" t="s">
        <v>57</v>
      </c>
      <c r="D24" s="10">
        <v>603201</v>
      </c>
      <c r="E24" s="11" t="s">
        <v>58</v>
      </c>
      <c r="F24" s="45">
        <v>9</v>
      </c>
      <c r="G24" s="29">
        <v>19</v>
      </c>
      <c r="H24" s="30">
        <v>3405</v>
      </c>
      <c r="I24" s="31">
        <v>0</v>
      </c>
      <c r="J24" s="32">
        <v>0</v>
      </c>
      <c r="K24" s="29">
        <f t="shared" si="0"/>
        <v>19</v>
      </c>
      <c r="L24" s="30">
        <f t="shared" si="1"/>
        <v>3405</v>
      </c>
    </row>
    <row r="25" spans="1:12" s="2" customFormat="1" x14ac:dyDescent="0.2">
      <c r="A25" s="10" t="s">
        <v>16</v>
      </c>
      <c r="B25" s="10" t="s">
        <v>20</v>
      </c>
      <c r="C25" s="10" t="s">
        <v>57</v>
      </c>
      <c r="D25" s="10">
        <v>603201</v>
      </c>
      <c r="E25" s="11" t="s">
        <v>58</v>
      </c>
      <c r="F25" s="45">
        <v>10</v>
      </c>
      <c r="G25" s="29">
        <v>8</v>
      </c>
      <c r="H25" s="30">
        <v>1841</v>
      </c>
      <c r="I25" s="31">
        <v>0</v>
      </c>
      <c r="J25" s="32">
        <v>0</v>
      </c>
      <c r="K25" s="29">
        <f t="shared" si="0"/>
        <v>8</v>
      </c>
      <c r="L25" s="30">
        <f t="shared" si="1"/>
        <v>1841</v>
      </c>
    </row>
    <row r="26" spans="1:12" s="2" customFormat="1" x14ac:dyDescent="0.2">
      <c r="A26" s="10" t="s">
        <v>16</v>
      </c>
      <c r="B26" s="10" t="s">
        <v>20</v>
      </c>
      <c r="C26" s="10" t="s">
        <v>57</v>
      </c>
      <c r="D26" s="10">
        <v>603201</v>
      </c>
      <c r="E26" s="11" t="s">
        <v>58</v>
      </c>
      <c r="F26" s="45">
        <v>11</v>
      </c>
      <c r="G26" s="29">
        <v>5</v>
      </c>
      <c r="H26" s="30">
        <v>798</v>
      </c>
      <c r="I26" s="31">
        <v>12</v>
      </c>
      <c r="J26" s="32">
        <v>2103</v>
      </c>
      <c r="K26" s="29">
        <f t="shared" si="0"/>
        <v>17</v>
      </c>
      <c r="L26" s="30">
        <f t="shared" si="1"/>
        <v>2901</v>
      </c>
    </row>
    <row r="27" spans="1:12" s="2" customFormat="1" x14ac:dyDescent="0.2">
      <c r="A27" s="10" t="s">
        <v>16</v>
      </c>
      <c r="B27" s="10" t="s">
        <v>20</v>
      </c>
      <c r="C27" s="10" t="s">
        <v>59</v>
      </c>
      <c r="D27" s="10">
        <v>400009</v>
      </c>
      <c r="E27" s="11" t="s">
        <v>60</v>
      </c>
      <c r="F27" s="46">
        <v>11</v>
      </c>
      <c r="G27" s="29">
        <v>0</v>
      </c>
      <c r="H27" s="30">
        <v>0</v>
      </c>
      <c r="I27" s="31">
        <v>6</v>
      </c>
      <c r="J27" s="32">
        <v>1465</v>
      </c>
      <c r="K27" s="29">
        <f t="shared" si="0"/>
        <v>6</v>
      </c>
      <c r="L27" s="30">
        <f t="shared" si="1"/>
        <v>1465</v>
      </c>
    </row>
    <row r="28" spans="1:12" s="2" customFormat="1" ht="25.5" x14ac:dyDescent="0.2">
      <c r="A28" s="10" t="s">
        <v>16</v>
      </c>
      <c r="B28" s="10" t="s">
        <v>61</v>
      </c>
      <c r="C28" s="10" t="s">
        <v>62</v>
      </c>
      <c r="D28" s="10">
        <v>586722</v>
      </c>
      <c r="E28" s="25" t="s">
        <v>63</v>
      </c>
      <c r="F28" s="46">
        <v>11</v>
      </c>
      <c r="G28" s="29">
        <v>0</v>
      </c>
      <c r="H28" s="30">
        <v>0</v>
      </c>
      <c r="I28" s="33">
        <v>2</v>
      </c>
      <c r="J28" s="32">
        <v>204</v>
      </c>
      <c r="K28" s="29">
        <f t="shared" si="0"/>
        <v>2</v>
      </c>
      <c r="L28" s="30">
        <f t="shared" si="1"/>
        <v>204</v>
      </c>
    </row>
    <row r="29" spans="1:12" s="2" customFormat="1" x14ac:dyDescent="0.2">
      <c r="A29" s="10" t="s">
        <v>16</v>
      </c>
      <c r="B29" s="10" t="s">
        <v>61</v>
      </c>
      <c r="C29" s="10" t="s">
        <v>64</v>
      </c>
      <c r="D29" s="10">
        <v>42365023</v>
      </c>
      <c r="E29" s="25" t="s">
        <v>65</v>
      </c>
      <c r="F29" s="46">
        <v>9</v>
      </c>
      <c r="G29" s="29">
        <v>0</v>
      </c>
      <c r="H29" s="30">
        <v>0</v>
      </c>
      <c r="I29" s="31">
        <v>1</v>
      </c>
      <c r="J29" s="32">
        <v>261</v>
      </c>
      <c r="K29" s="29">
        <f t="shared" si="0"/>
        <v>1</v>
      </c>
      <c r="L29" s="30">
        <f t="shared" si="1"/>
        <v>261</v>
      </c>
    </row>
    <row r="30" spans="1:12" s="2" customFormat="1" x14ac:dyDescent="0.2">
      <c r="A30" s="10" t="s">
        <v>16</v>
      </c>
      <c r="B30" s="10" t="s">
        <v>61</v>
      </c>
      <c r="C30" s="10" t="s">
        <v>64</v>
      </c>
      <c r="D30" s="10">
        <v>42365023</v>
      </c>
      <c r="E30" s="11" t="s">
        <v>65</v>
      </c>
      <c r="F30" s="46">
        <v>10</v>
      </c>
      <c r="G30" s="29">
        <v>0</v>
      </c>
      <c r="H30" s="30">
        <v>0</v>
      </c>
      <c r="I30" s="31">
        <v>2</v>
      </c>
      <c r="J30" s="32">
        <v>550</v>
      </c>
      <c r="K30" s="29">
        <f t="shared" si="0"/>
        <v>2</v>
      </c>
      <c r="L30" s="30">
        <f t="shared" si="1"/>
        <v>550</v>
      </c>
    </row>
    <row r="31" spans="1:12" s="2" customFormat="1" x14ac:dyDescent="0.2">
      <c r="A31" s="10" t="s">
        <v>16</v>
      </c>
      <c r="B31" s="10" t="s">
        <v>66</v>
      </c>
      <c r="C31" s="10" t="s">
        <v>67</v>
      </c>
      <c r="D31" s="10">
        <v>35807181</v>
      </c>
      <c r="E31" s="25" t="s">
        <v>68</v>
      </c>
      <c r="F31" s="46">
        <v>10</v>
      </c>
      <c r="G31" s="29">
        <v>0</v>
      </c>
      <c r="H31" s="30">
        <v>0</v>
      </c>
      <c r="I31" s="33">
        <v>1</v>
      </c>
      <c r="J31" s="32">
        <v>71</v>
      </c>
      <c r="K31" s="29">
        <f t="shared" si="0"/>
        <v>1</v>
      </c>
      <c r="L31" s="30">
        <f t="shared" si="1"/>
        <v>71</v>
      </c>
    </row>
    <row r="32" spans="1:12" s="2" customFormat="1" x14ac:dyDescent="0.2">
      <c r="A32" s="10" t="s">
        <v>16</v>
      </c>
      <c r="B32" s="10" t="s">
        <v>66</v>
      </c>
      <c r="C32" s="10" t="s">
        <v>69</v>
      </c>
      <c r="D32" s="10">
        <v>35893991</v>
      </c>
      <c r="E32" s="25" t="s">
        <v>70</v>
      </c>
      <c r="F32" s="46">
        <v>11</v>
      </c>
      <c r="G32" s="29">
        <v>2</v>
      </c>
      <c r="H32" s="30">
        <v>550</v>
      </c>
      <c r="I32" s="31">
        <v>4</v>
      </c>
      <c r="J32" s="32">
        <v>750</v>
      </c>
      <c r="K32" s="29">
        <f t="shared" si="0"/>
        <v>6</v>
      </c>
      <c r="L32" s="30">
        <f t="shared" si="1"/>
        <v>1300</v>
      </c>
    </row>
    <row r="33" spans="1:12" s="2" customFormat="1" x14ac:dyDescent="0.2">
      <c r="A33" s="10" t="s">
        <v>16</v>
      </c>
      <c r="B33" s="10" t="s">
        <v>66</v>
      </c>
      <c r="C33" s="10" t="s">
        <v>71</v>
      </c>
      <c r="D33" s="10">
        <v>36076082</v>
      </c>
      <c r="E33" s="25" t="s">
        <v>72</v>
      </c>
      <c r="F33" s="46">
        <v>10</v>
      </c>
      <c r="G33" s="29">
        <v>0</v>
      </c>
      <c r="H33" s="30">
        <v>0</v>
      </c>
      <c r="I33" s="31">
        <v>1</v>
      </c>
      <c r="J33" s="32">
        <v>239</v>
      </c>
      <c r="K33" s="29">
        <f t="shared" si="0"/>
        <v>1</v>
      </c>
      <c r="L33" s="30">
        <f t="shared" si="1"/>
        <v>239</v>
      </c>
    </row>
    <row r="34" spans="1:12" s="2" customFormat="1" x14ac:dyDescent="0.2">
      <c r="A34" s="10" t="s">
        <v>73</v>
      </c>
      <c r="B34" s="10" t="s">
        <v>17</v>
      </c>
      <c r="C34" s="10" t="s">
        <v>74</v>
      </c>
      <c r="D34" s="10">
        <v>54130531</v>
      </c>
      <c r="E34" s="11" t="s">
        <v>75</v>
      </c>
      <c r="F34" s="46">
        <v>11</v>
      </c>
      <c r="G34" s="29">
        <v>0</v>
      </c>
      <c r="H34" s="30">
        <v>0</v>
      </c>
      <c r="I34" s="31">
        <v>3</v>
      </c>
      <c r="J34" s="32">
        <v>567</v>
      </c>
      <c r="K34" s="29">
        <f t="shared" si="0"/>
        <v>3</v>
      </c>
      <c r="L34" s="30">
        <f t="shared" si="1"/>
        <v>567</v>
      </c>
    </row>
    <row r="35" spans="1:12" s="2" customFormat="1" x14ac:dyDescent="0.2">
      <c r="A35" s="10" t="s">
        <v>73</v>
      </c>
      <c r="B35" s="10" t="s">
        <v>76</v>
      </c>
      <c r="C35" s="10" t="s">
        <v>77</v>
      </c>
      <c r="D35" s="10">
        <v>37836901</v>
      </c>
      <c r="E35" s="11" t="s">
        <v>78</v>
      </c>
      <c r="F35" s="46">
        <v>10</v>
      </c>
      <c r="G35" s="29">
        <v>0</v>
      </c>
      <c r="H35" s="30">
        <v>0</v>
      </c>
      <c r="I35" s="31">
        <v>10</v>
      </c>
      <c r="J35" s="32">
        <v>1202</v>
      </c>
      <c r="K35" s="29">
        <f t="shared" si="0"/>
        <v>10</v>
      </c>
      <c r="L35" s="30">
        <f t="shared" si="1"/>
        <v>1202</v>
      </c>
    </row>
    <row r="36" spans="1:12" s="2" customFormat="1" x14ac:dyDescent="0.2">
      <c r="A36" s="10" t="s">
        <v>73</v>
      </c>
      <c r="B36" s="10" t="s">
        <v>76</v>
      </c>
      <c r="C36" s="10" t="s">
        <v>77</v>
      </c>
      <c r="D36" s="10">
        <v>37836901</v>
      </c>
      <c r="E36" s="11" t="s">
        <v>78</v>
      </c>
      <c r="F36" s="46">
        <v>11</v>
      </c>
      <c r="G36" s="29">
        <v>0</v>
      </c>
      <c r="H36" s="30">
        <v>0</v>
      </c>
      <c r="I36" s="31">
        <v>2</v>
      </c>
      <c r="J36" s="32">
        <v>529</v>
      </c>
      <c r="K36" s="29">
        <f t="shared" ref="K36:K37" si="2">G36+I36</f>
        <v>2</v>
      </c>
      <c r="L36" s="30">
        <f t="shared" ref="L36:L37" si="3">H36+J36</f>
        <v>529</v>
      </c>
    </row>
    <row r="37" spans="1:12" s="2" customFormat="1" x14ac:dyDescent="0.2">
      <c r="A37" s="10" t="s">
        <v>73</v>
      </c>
      <c r="B37" s="10" t="s">
        <v>20</v>
      </c>
      <c r="C37" s="10" t="s">
        <v>79</v>
      </c>
      <c r="D37" s="10">
        <v>305383</v>
      </c>
      <c r="E37" s="11" t="s">
        <v>80</v>
      </c>
      <c r="F37" s="46">
        <v>10</v>
      </c>
      <c r="G37" s="29">
        <v>0</v>
      </c>
      <c r="H37" s="30">
        <v>0</v>
      </c>
      <c r="I37" s="31">
        <v>3</v>
      </c>
      <c r="J37" s="32">
        <v>251</v>
      </c>
      <c r="K37" s="29">
        <f t="shared" si="2"/>
        <v>3</v>
      </c>
      <c r="L37" s="30">
        <f t="shared" si="3"/>
        <v>251</v>
      </c>
    </row>
    <row r="38" spans="1:12" s="2" customFormat="1" x14ac:dyDescent="0.2">
      <c r="A38" s="10" t="s">
        <v>73</v>
      </c>
      <c r="B38" s="10" t="s">
        <v>20</v>
      </c>
      <c r="C38" s="10" t="s">
        <v>81</v>
      </c>
      <c r="D38" s="10">
        <v>305553</v>
      </c>
      <c r="E38" s="11" t="s">
        <v>82</v>
      </c>
      <c r="F38" s="46">
        <v>10</v>
      </c>
      <c r="G38" s="29">
        <v>0</v>
      </c>
      <c r="H38" s="30">
        <v>0</v>
      </c>
      <c r="I38" s="31">
        <v>1</v>
      </c>
      <c r="J38" s="32">
        <v>196</v>
      </c>
      <c r="K38" s="29">
        <f t="shared" si="0"/>
        <v>1</v>
      </c>
      <c r="L38" s="30">
        <f t="shared" si="1"/>
        <v>196</v>
      </c>
    </row>
    <row r="39" spans="1:12" s="2" customFormat="1" x14ac:dyDescent="0.2">
      <c r="A39" s="10" t="s">
        <v>73</v>
      </c>
      <c r="B39" s="10" t="s">
        <v>20</v>
      </c>
      <c r="C39" s="10" t="s">
        <v>83</v>
      </c>
      <c r="D39" s="10">
        <v>305723</v>
      </c>
      <c r="E39" s="11" t="s">
        <v>84</v>
      </c>
      <c r="F39" s="46">
        <v>11</v>
      </c>
      <c r="G39" s="29">
        <v>2</v>
      </c>
      <c r="H39" s="30">
        <v>349</v>
      </c>
      <c r="I39" s="31">
        <v>7</v>
      </c>
      <c r="J39" s="32">
        <v>1552</v>
      </c>
      <c r="K39" s="29">
        <f t="shared" si="0"/>
        <v>9</v>
      </c>
      <c r="L39" s="30">
        <f t="shared" si="1"/>
        <v>1901</v>
      </c>
    </row>
    <row r="40" spans="1:12" s="2" customFormat="1" x14ac:dyDescent="0.2">
      <c r="A40" s="10" t="s">
        <v>73</v>
      </c>
      <c r="B40" s="10" t="s">
        <v>20</v>
      </c>
      <c r="C40" s="10" t="s">
        <v>85</v>
      </c>
      <c r="D40" s="10">
        <v>305936</v>
      </c>
      <c r="E40" s="11" t="s">
        <v>86</v>
      </c>
      <c r="F40" s="46">
        <v>10</v>
      </c>
      <c r="G40" s="29">
        <v>0</v>
      </c>
      <c r="H40" s="30">
        <v>0</v>
      </c>
      <c r="I40" s="31">
        <v>1</v>
      </c>
      <c r="J40" s="32">
        <v>45</v>
      </c>
      <c r="K40" s="29">
        <f t="shared" si="0"/>
        <v>1</v>
      </c>
      <c r="L40" s="30">
        <f t="shared" si="1"/>
        <v>45</v>
      </c>
    </row>
    <row r="41" spans="1:12" s="2" customFormat="1" x14ac:dyDescent="0.2">
      <c r="A41" s="10" t="s">
        <v>73</v>
      </c>
      <c r="B41" s="10" t="s">
        <v>20</v>
      </c>
      <c r="C41" s="10" t="s">
        <v>85</v>
      </c>
      <c r="D41" s="10">
        <v>305936</v>
      </c>
      <c r="E41" s="11" t="s">
        <v>86</v>
      </c>
      <c r="F41" s="46">
        <v>12</v>
      </c>
      <c r="G41" s="29">
        <v>0</v>
      </c>
      <c r="H41" s="30">
        <v>0</v>
      </c>
      <c r="I41" s="31">
        <v>2</v>
      </c>
      <c r="J41" s="32">
        <v>550</v>
      </c>
      <c r="K41" s="29">
        <f t="shared" si="0"/>
        <v>2</v>
      </c>
      <c r="L41" s="30">
        <f t="shared" si="1"/>
        <v>550</v>
      </c>
    </row>
    <row r="42" spans="1:12" s="2" customFormat="1" x14ac:dyDescent="0.2">
      <c r="A42" s="10" t="s">
        <v>73</v>
      </c>
      <c r="B42" s="10" t="s">
        <v>20</v>
      </c>
      <c r="C42" s="10" t="s">
        <v>87</v>
      </c>
      <c r="D42" s="10">
        <v>306011</v>
      </c>
      <c r="E42" s="11" t="s">
        <v>88</v>
      </c>
      <c r="F42" s="46">
        <v>12</v>
      </c>
      <c r="G42" s="29">
        <v>0</v>
      </c>
      <c r="H42" s="30">
        <v>0</v>
      </c>
      <c r="I42" s="31">
        <v>2</v>
      </c>
      <c r="J42" s="32">
        <v>204</v>
      </c>
      <c r="K42" s="29">
        <f t="shared" si="0"/>
        <v>2</v>
      </c>
      <c r="L42" s="30">
        <f t="shared" si="1"/>
        <v>204</v>
      </c>
    </row>
    <row r="43" spans="1:12" s="2" customFormat="1" x14ac:dyDescent="0.2">
      <c r="A43" s="10" t="s">
        <v>73</v>
      </c>
      <c r="B43" s="10" t="s">
        <v>20</v>
      </c>
      <c r="C43" s="10" t="s">
        <v>89</v>
      </c>
      <c r="D43" s="10">
        <v>306169</v>
      </c>
      <c r="E43" s="11" t="s">
        <v>90</v>
      </c>
      <c r="F43" s="46">
        <v>11</v>
      </c>
      <c r="G43" s="29">
        <v>2</v>
      </c>
      <c r="H43" s="30">
        <v>245</v>
      </c>
      <c r="I43" s="31">
        <v>4</v>
      </c>
      <c r="J43" s="32">
        <v>429</v>
      </c>
      <c r="K43" s="29">
        <f t="shared" si="0"/>
        <v>6</v>
      </c>
      <c r="L43" s="30">
        <f t="shared" si="1"/>
        <v>674</v>
      </c>
    </row>
    <row r="44" spans="1:12" s="2" customFormat="1" x14ac:dyDescent="0.2">
      <c r="A44" s="10" t="s">
        <v>73</v>
      </c>
      <c r="B44" s="10" t="s">
        <v>20</v>
      </c>
      <c r="C44" s="10" t="s">
        <v>91</v>
      </c>
      <c r="D44" s="10">
        <v>309974</v>
      </c>
      <c r="E44" s="25" t="s">
        <v>92</v>
      </c>
      <c r="F44" s="46">
        <v>11</v>
      </c>
      <c r="G44" s="29">
        <v>0</v>
      </c>
      <c r="H44" s="30">
        <v>0</v>
      </c>
      <c r="I44" s="33">
        <v>2</v>
      </c>
      <c r="J44" s="32">
        <v>228</v>
      </c>
      <c r="K44" s="29">
        <f t="shared" si="0"/>
        <v>2</v>
      </c>
      <c r="L44" s="30">
        <f t="shared" si="1"/>
        <v>228</v>
      </c>
    </row>
    <row r="45" spans="1:12" s="2" customFormat="1" x14ac:dyDescent="0.2">
      <c r="A45" s="10" t="s">
        <v>73</v>
      </c>
      <c r="B45" s="10" t="s">
        <v>20</v>
      </c>
      <c r="C45" s="10" t="s">
        <v>93</v>
      </c>
      <c r="D45" s="10">
        <v>309541</v>
      </c>
      <c r="E45" s="25" t="s">
        <v>94</v>
      </c>
      <c r="F45" s="46">
        <v>10</v>
      </c>
      <c r="G45" s="29">
        <v>0</v>
      </c>
      <c r="H45" s="30">
        <v>0</v>
      </c>
      <c r="I45" s="31">
        <v>1</v>
      </c>
      <c r="J45" s="32">
        <v>192</v>
      </c>
      <c r="K45" s="29">
        <f t="shared" si="0"/>
        <v>1</v>
      </c>
      <c r="L45" s="30">
        <f t="shared" si="1"/>
        <v>192</v>
      </c>
    </row>
    <row r="46" spans="1:12" s="2" customFormat="1" x14ac:dyDescent="0.2">
      <c r="A46" s="10" t="s">
        <v>73</v>
      </c>
      <c r="B46" s="10" t="s">
        <v>20</v>
      </c>
      <c r="C46" s="10" t="s">
        <v>95</v>
      </c>
      <c r="D46" s="10">
        <v>309982</v>
      </c>
      <c r="E46" s="11" t="s">
        <v>96</v>
      </c>
      <c r="F46" s="46">
        <v>11</v>
      </c>
      <c r="G46" s="29">
        <v>0</v>
      </c>
      <c r="H46" s="30">
        <v>0</v>
      </c>
      <c r="I46" s="31">
        <v>3</v>
      </c>
      <c r="J46" s="32">
        <v>825</v>
      </c>
      <c r="K46" s="29">
        <f t="shared" si="0"/>
        <v>3</v>
      </c>
      <c r="L46" s="30">
        <f t="shared" si="1"/>
        <v>825</v>
      </c>
    </row>
    <row r="47" spans="1:12" s="2" customFormat="1" x14ac:dyDescent="0.2">
      <c r="A47" s="10" t="s">
        <v>73</v>
      </c>
      <c r="B47" s="10" t="s">
        <v>20</v>
      </c>
      <c r="C47" s="10" t="s">
        <v>97</v>
      </c>
      <c r="D47" s="10">
        <v>313114</v>
      </c>
      <c r="E47" s="11" t="s">
        <v>98</v>
      </c>
      <c r="F47" s="46">
        <v>11</v>
      </c>
      <c r="G47" s="29">
        <v>3</v>
      </c>
      <c r="H47" s="30">
        <v>660</v>
      </c>
      <c r="I47" s="31">
        <v>3</v>
      </c>
      <c r="J47" s="32">
        <v>486</v>
      </c>
      <c r="K47" s="29">
        <f t="shared" si="0"/>
        <v>6</v>
      </c>
      <c r="L47" s="30">
        <f t="shared" si="1"/>
        <v>1146</v>
      </c>
    </row>
    <row r="48" spans="1:12" s="2" customFormat="1" x14ac:dyDescent="0.2">
      <c r="A48" s="5" t="s">
        <v>73</v>
      </c>
      <c r="B48" s="5" t="s">
        <v>20</v>
      </c>
      <c r="C48" s="5" t="s">
        <v>395</v>
      </c>
      <c r="D48" s="5">
        <v>312347</v>
      </c>
      <c r="E48" s="9" t="s">
        <v>396</v>
      </c>
      <c r="F48" s="46">
        <v>11</v>
      </c>
      <c r="G48" s="29">
        <v>0</v>
      </c>
      <c r="H48" s="30">
        <v>0</v>
      </c>
      <c r="I48" s="31">
        <v>1</v>
      </c>
      <c r="J48" s="32">
        <v>275</v>
      </c>
      <c r="K48" s="29">
        <f t="shared" si="0"/>
        <v>1</v>
      </c>
      <c r="L48" s="30">
        <f t="shared" si="1"/>
        <v>275</v>
      </c>
    </row>
    <row r="49" spans="1:12" s="2" customFormat="1" x14ac:dyDescent="0.2">
      <c r="A49" s="10" t="s">
        <v>73</v>
      </c>
      <c r="B49" s="10" t="s">
        <v>20</v>
      </c>
      <c r="C49" s="10" t="s">
        <v>99</v>
      </c>
      <c r="D49" s="10">
        <v>312509</v>
      </c>
      <c r="E49" s="11" t="s">
        <v>100</v>
      </c>
      <c r="F49" s="46">
        <v>12</v>
      </c>
      <c r="G49" s="29">
        <v>0</v>
      </c>
      <c r="H49" s="30">
        <v>0</v>
      </c>
      <c r="I49" s="31">
        <v>1</v>
      </c>
      <c r="J49" s="32">
        <v>50</v>
      </c>
      <c r="K49" s="29">
        <f t="shared" si="0"/>
        <v>1</v>
      </c>
      <c r="L49" s="30">
        <f t="shared" si="1"/>
        <v>50</v>
      </c>
    </row>
    <row r="50" spans="1:12" s="2" customFormat="1" x14ac:dyDescent="0.2">
      <c r="A50" s="10" t="s">
        <v>73</v>
      </c>
      <c r="B50" s="10" t="s">
        <v>20</v>
      </c>
      <c r="C50" s="10" t="s">
        <v>101</v>
      </c>
      <c r="D50" s="10">
        <v>312584</v>
      </c>
      <c r="E50" s="11" t="s">
        <v>102</v>
      </c>
      <c r="F50" s="46">
        <v>11</v>
      </c>
      <c r="G50" s="29">
        <v>2</v>
      </c>
      <c r="H50" s="30">
        <v>204</v>
      </c>
      <c r="I50" s="31">
        <v>0</v>
      </c>
      <c r="J50" s="32">
        <v>0</v>
      </c>
      <c r="K50" s="29">
        <f t="shared" si="0"/>
        <v>2</v>
      </c>
      <c r="L50" s="30">
        <f t="shared" si="1"/>
        <v>204</v>
      </c>
    </row>
    <row r="51" spans="1:12" s="2" customFormat="1" x14ac:dyDescent="0.2">
      <c r="A51" s="10" t="s">
        <v>73</v>
      </c>
      <c r="B51" s="10" t="s">
        <v>20</v>
      </c>
      <c r="C51" s="10" t="s">
        <v>103</v>
      </c>
      <c r="D51" s="10">
        <v>312614</v>
      </c>
      <c r="E51" s="11" t="s">
        <v>104</v>
      </c>
      <c r="F51" s="45">
        <v>11</v>
      </c>
      <c r="G51" s="29">
        <v>0</v>
      </c>
      <c r="H51" s="30">
        <v>0</v>
      </c>
      <c r="I51" s="31">
        <v>3</v>
      </c>
      <c r="J51" s="32">
        <v>284</v>
      </c>
      <c r="K51" s="29">
        <f t="shared" si="0"/>
        <v>3</v>
      </c>
      <c r="L51" s="30">
        <f t="shared" si="1"/>
        <v>284</v>
      </c>
    </row>
    <row r="52" spans="1:12" s="2" customFormat="1" x14ac:dyDescent="0.2">
      <c r="A52" s="10" t="s">
        <v>73</v>
      </c>
      <c r="B52" s="10" t="s">
        <v>20</v>
      </c>
      <c r="C52" s="10" t="s">
        <v>105</v>
      </c>
      <c r="D52" s="10">
        <v>312703</v>
      </c>
      <c r="E52" s="11" t="s">
        <v>106</v>
      </c>
      <c r="F52" s="45">
        <v>10</v>
      </c>
      <c r="G52" s="29">
        <v>0</v>
      </c>
      <c r="H52" s="30">
        <v>0</v>
      </c>
      <c r="I52" s="31">
        <v>2</v>
      </c>
      <c r="J52" s="32">
        <v>139</v>
      </c>
      <c r="K52" s="29">
        <f t="shared" si="0"/>
        <v>2</v>
      </c>
      <c r="L52" s="30">
        <f t="shared" si="1"/>
        <v>139</v>
      </c>
    </row>
    <row r="53" spans="1:12" s="2" customFormat="1" x14ac:dyDescent="0.2">
      <c r="A53" s="10" t="s">
        <v>73</v>
      </c>
      <c r="B53" s="10" t="s">
        <v>20</v>
      </c>
      <c r="C53" s="10" t="s">
        <v>107</v>
      </c>
      <c r="D53" s="10">
        <v>612031</v>
      </c>
      <c r="E53" s="11" t="s">
        <v>108</v>
      </c>
      <c r="F53" s="45">
        <v>9</v>
      </c>
      <c r="G53" s="29">
        <v>0</v>
      </c>
      <c r="H53" s="30">
        <v>0</v>
      </c>
      <c r="I53" s="31">
        <v>1</v>
      </c>
      <c r="J53" s="32">
        <v>275</v>
      </c>
      <c r="K53" s="29">
        <f t="shared" si="0"/>
        <v>1</v>
      </c>
      <c r="L53" s="30">
        <f t="shared" si="1"/>
        <v>275</v>
      </c>
    </row>
    <row r="54" spans="1:12" s="2" customFormat="1" x14ac:dyDescent="0.2">
      <c r="A54" s="10" t="s">
        <v>73</v>
      </c>
      <c r="B54" s="10" t="s">
        <v>20</v>
      </c>
      <c r="C54" s="10" t="s">
        <v>109</v>
      </c>
      <c r="D54" s="10">
        <v>313009</v>
      </c>
      <c r="E54" s="11" t="s">
        <v>110</v>
      </c>
      <c r="F54" s="45">
        <v>11</v>
      </c>
      <c r="G54" s="29">
        <v>0</v>
      </c>
      <c r="H54" s="30">
        <v>0</v>
      </c>
      <c r="I54" s="31">
        <v>1</v>
      </c>
      <c r="J54" s="32">
        <v>62</v>
      </c>
      <c r="K54" s="29">
        <f t="shared" si="0"/>
        <v>1</v>
      </c>
      <c r="L54" s="30">
        <f t="shared" si="1"/>
        <v>62</v>
      </c>
    </row>
    <row r="55" spans="1:12" s="2" customFormat="1" x14ac:dyDescent="0.2">
      <c r="A55" s="10" t="s">
        <v>73</v>
      </c>
      <c r="B55" s="10" t="s">
        <v>20</v>
      </c>
      <c r="C55" s="10" t="s">
        <v>111</v>
      </c>
      <c r="D55" s="10">
        <v>313033</v>
      </c>
      <c r="E55" s="11" t="s">
        <v>112</v>
      </c>
      <c r="F55" s="45">
        <v>10</v>
      </c>
      <c r="G55" s="29">
        <v>0</v>
      </c>
      <c r="H55" s="30">
        <v>0</v>
      </c>
      <c r="I55" s="31">
        <v>1</v>
      </c>
      <c r="J55" s="32">
        <v>47</v>
      </c>
      <c r="K55" s="29">
        <f t="shared" si="0"/>
        <v>1</v>
      </c>
      <c r="L55" s="30">
        <f t="shared" si="1"/>
        <v>47</v>
      </c>
    </row>
    <row r="56" spans="1:12" s="2" customFormat="1" x14ac:dyDescent="0.2">
      <c r="A56" s="10" t="s">
        <v>73</v>
      </c>
      <c r="B56" s="10" t="s">
        <v>20</v>
      </c>
      <c r="C56" s="10" t="s">
        <v>113</v>
      </c>
      <c r="D56" s="10">
        <v>313203</v>
      </c>
      <c r="E56" s="11" t="s">
        <v>114</v>
      </c>
      <c r="F56" s="45">
        <v>11</v>
      </c>
      <c r="G56" s="29">
        <v>1</v>
      </c>
      <c r="H56" s="30">
        <v>264</v>
      </c>
      <c r="I56" s="31">
        <v>3</v>
      </c>
      <c r="J56" s="32">
        <v>497</v>
      </c>
      <c r="K56" s="29">
        <f t="shared" si="0"/>
        <v>4</v>
      </c>
      <c r="L56" s="30">
        <f t="shared" si="1"/>
        <v>761</v>
      </c>
    </row>
    <row r="57" spans="1:12" s="2" customFormat="1" x14ac:dyDescent="0.2">
      <c r="A57" s="10" t="s">
        <v>73</v>
      </c>
      <c r="B57" s="10" t="s">
        <v>61</v>
      </c>
      <c r="C57" s="10" t="s">
        <v>115</v>
      </c>
      <c r="D57" s="10">
        <v>419702</v>
      </c>
      <c r="E57" s="11" t="s">
        <v>116</v>
      </c>
      <c r="F57" s="45">
        <v>11</v>
      </c>
      <c r="G57" s="29">
        <v>0</v>
      </c>
      <c r="H57" s="30">
        <v>0</v>
      </c>
      <c r="I57" s="31">
        <v>1</v>
      </c>
      <c r="J57" s="32">
        <v>193</v>
      </c>
      <c r="K57" s="29">
        <f t="shared" si="0"/>
        <v>1</v>
      </c>
      <c r="L57" s="30">
        <f t="shared" si="1"/>
        <v>193</v>
      </c>
    </row>
    <row r="58" spans="1:12" s="2" customFormat="1" x14ac:dyDescent="0.2">
      <c r="A58" s="10" t="s">
        <v>73</v>
      </c>
      <c r="B58" s="10" t="s">
        <v>66</v>
      </c>
      <c r="C58" s="10" t="s">
        <v>117</v>
      </c>
      <c r="D58" s="10">
        <v>36269298</v>
      </c>
      <c r="E58" s="11" t="s">
        <v>118</v>
      </c>
      <c r="F58" s="45">
        <v>11</v>
      </c>
      <c r="G58" s="29">
        <v>0</v>
      </c>
      <c r="H58" s="30">
        <v>0</v>
      </c>
      <c r="I58" s="31">
        <v>1</v>
      </c>
      <c r="J58" s="32">
        <v>187</v>
      </c>
      <c r="K58" s="29">
        <f t="shared" si="0"/>
        <v>1</v>
      </c>
      <c r="L58" s="30">
        <f t="shared" si="1"/>
        <v>187</v>
      </c>
    </row>
    <row r="59" spans="1:12" s="2" customFormat="1" x14ac:dyDescent="0.2">
      <c r="A59" s="10" t="s">
        <v>73</v>
      </c>
      <c r="B59" s="10" t="s">
        <v>66</v>
      </c>
      <c r="C59" s="10" t="s">
        <v>119</v>
      </c>
      <c r="D59" s="10">
        <v>44867379</v>
      </c>
      <c r="E59" s="11" t="s">
        <v>120</v>
      </c>
      <c r="F59" s="45">
        <v>10</v>
      </c>
      <c r="G59" s="29">
        <v>0</v>
      </c>
      <c r="H59" s="30">
        <v>0</v>
      </c>
      <c r="I59" s="31">
        <v>1</v>
      </c>
      <c r="J59" s="32">
        <v>132</v>
      </c>
      <c r="K59" s="29">
        <f t="shared" si="0"/>
        <v>1</v>
      </c>
      <c r="L59" s="30">
        <f t="shared" si="1"/>
        <v>132</v>
      </c>
    </row>
    <row r="60" spans="1:12" s="2" customFormat="1" x14ac:dyDescent="0.2">
      <c r="A60" s="10" t="s">
        <v>121</v>
      </c>
      <c r="B60" s="10" t="s">
        <v>17</v>
      </c>
      <c r="C60" s="10" t="s">
        <v>122</v>
      </c>
      <c r="D60" s="10">
        <v>54130450</v>
      </c>
      <c r="E60" s="11" t="s">
        <v>123</v>
      </c>
      <c r="F60" s="45">
        <v>11</v>
      </c>
      <c r="G60" s="29">
        <v>0</v>
      </c>
      <c r="H60" s="30">
        <v>0</v>
      </c>
      <c r="I60" s="31">
        <v>5</v>
      </c>
      <c r="J60" s="32">
        <v>517</v>
      </c>
      <c r="K60" s="29">
        <f t="shared" si="0"/>
        <v>5</v>
      </c>
      <c r="L60" s="30">
        <f t="shared" si="1"/>
        <v>517</v>
      </c>
    </row>
    <row r="61" spans="1:12" s="2" customFormat="1" x14ac:dyDescent="0.2">
      <c r="A61" s="10" t="s">
        <v>121</v>
      </c>
      <c r="B61" s="10" t="s">
        <v>76</v>
      </c>
      <c r="C61" s="10" t="s">
        <v>124</v>
      </c>
      <c r="D61" s="10">
        <v>36126624</v>
      </c>
      <c r="E61" s="11" t="s">
        <v>125</v>
      </c>
      <c r="F61" s="45">
        <v>11</v>
      </c>
      <c r="G61" s="29">
        <v>0</v>
      </c>
      <c r="H61" s="30">
        <v>0</v>
      </c>
      <c r="I61" s="31">
        <v>14</v>
      </c>
      <c r="J61" s="32">
        <v>1468</v>
      </c>
      <c r="K61" s="29">
        <f t="shared" si="0"/>
        <v>14</v>
      </c>
      <c r="L61" s="30">
        <f t="shared" si="1"/>
        <v>1468</v>
      </c>
    </row>
    <row r="62" spans="1:12" s="2" customFormat="1" x14ac:dyDescent="0.2">
      <c r="A62" s="10" t="s">
        <v>121</v>
      </c>
      <c r="B62" s="10" t="s">
        <v>20</v>
      </c>
      <c r="C62" s="10" t="s">
        <v>126</v>
      </c>
      <c r="D62" s="10">
        <v>309745</v>
      </c>
      <c r="E62" s="11" t="s">
        <v>127</v>
      </c>
      <c r="F62" s="45">
        <v>11</v>
      </c>
      <c r="G62" s="29">
        <v>2</v>
      </c>
      <c r="H62" s="30">
        <v>116</v>
      </c>
      <c r="I62" s="31">
        <v>0</v>
      </c>
      <c r="J62" s="32">
        <v>0</v>
      </c>
      <c r="K62" s="29">
        <f t="shared" si="0"/>
        <v>2</v>
      </c>
      <c r="L62" s="30">
        <f t="shared" si="1"/>
        <v>116</v>
      </c>
    </row>
    <row r="63" spans="1:12" s="2" customFormat="1" x14ac:dyDescent="0.2">
      <c r="A63" s="10" t="s">
        <v>121</v>
      </c>
      <c r="B63" s="10" t="s">
        <v>20</v>
      </c>
      <c r="C63" s="10" t="s">
        <v>128</v>
      </c>
      <c r="D63" s="10">
        <v>312037</v>
      </c>
      <c r="E63" s="11" t="s">
        <v>129</v>
      </c>
      <c r="F63" s="45">
        <v>11</v>
      </c>
      <c r="G63" s="29">
        <v>0</v>
      </c>
      <c r="H63" s="30">
        <v>0</v>
      </c>
      <c r="I63" s="31">
        <v>5</v>
      </c>
      <c r="J63" s="32">
        <v>908</v>
      </c>
      <c r="K63" s="29">
        <f t="shared" si="0"/>
        <v>5</v>
      </c>
      <c r="L63" s="30">
        <f t="shared" si="1"/>
        <v>908</v>
      </c>
    </row>
    <row r="64" spans="1:12" s="2" customFormat="1" x14ac:dyDescent="0.2">
      <c r="A64" s="10" t="s">
        <v>121</v>
      </c>
      <c r="B64" s="10" t="s">
        <v>20</v>
      </c>
      <c r="C64" s="10" t="s">
        <v>130</v>
      </c>
      <c r="D64" s="10">
        <v>311502</v>
      </c>
      <c r="E64" s="11" t="s">
        <v>131</v>
      </c>
      <c r="F64" s="45">
        <v>11</v>
      </c>
      <c r="G64" s="29">
        <v>2</v>
      </c>
      <c r="H64" s="30">
        <v>341</v>
      </c>
      <c r="I64" s="31">
        <v>0</v>
      </c>
      <c r="J64" s="32">
        <v>0</v>
      </c>
      <c r="K64" s="29">
        <f t="shared" si="0"/>
        <v>2</v>
      </c>
      <c r="L64" s="30">
        <f t="shared" si="1"/>
        <v>341</v>
      </c>
    </row>
    <row r="65" spans="1:12" s="2" customFormat="1" x14ac:dyDescent="0.2">
      <c r="A65" s="10" t="s">
        <v>121</v>
      </c>
      <c r="B65" s="10" t="s">
        <v>20</v>
      </c>
      <c r="C65" s="10" t="s">
        <v>132</v>
      </c>
      <c r="D65" s="10">
        <v>311561</v>
      </c>
      <c r="E65" s="11" t="s">
        <v>133</v>
      </c>
      <c r="F65" s="45">
        <v>11</v>
      </c>
      <c r="G65" s="29">
        <v>0</v>
      </c>
      <c r="H65" s="30">
        <v>0</v>
      </c>
      <c r="I65" s="31">
        <v>2</v>
      </c>
      <c r="J65" s="32">
        <v>272</v>
      </c>
      <c r="K65" s="29">
        <f t="shared" si="0"/>
        <v>2</v>
      </c>
      <c r="L65" s="30">
        <f t="shared" si="1"/>
        <v>272</v>
      </c>
    </row>
    <row r="66" spans="1:12" s="2" customFormat="1" x14ac:dyDescent="0.2">
      <c r="A66" s="10" t="s">
        <v>121</v>
      </c>
      <c r="B66" s="10" t="s">
        <v>20</v>
      </c>
      <c r="C66" s="10" t="s">
        <v>134</v>
      </c>
      <c r="D66" s="10">
        <v>311863</v>
      </c>
      <c r="E66" s="11" t="s">
        <v>135</v>
      </c>
      <c r="F66" s="45">
        <v>11</v>
      </c>
      <c r="G66" s="29">
        <v>4</v>
      </c>
      <c r="H66" s="30">
        <v>707</v>
      </c>
      <c r="I66" s="31">
        <v>4</v>
      </c>
      <c r="J66" s="32">
        <v>681</v>
      </c>
      <c r="K66" s="29">
        <f t="shared" si="0"/>
        <v>8</v>
      </c>
      <c r="L66" s="30">
        <f t="shared" si="1"/>
        <v>1388</v>
      </c>
    </row>
    <row r="67" spans="1:12" s="2" customFormat="1" x14ac:dyDescent="0.2">
      <c r="A67" s="10" t="s">
        <v>121</v>
      </c>
      <c r="B67" s="10" t="s">
        <v>20</v>
      </c>
      <c r="C67" s="10" t="s">
        <v>136</v>
      </c>
      <c r="D67" s="10">
        <v>312002</v>
      </c>
      <c r="E67" s="11" t="s">
        <v>137</v>
      </c>
      <c r="F67" s="45">
        <v>11</v>
      </c>
      <c r="G67" s="29">
        <v>2</v>
      </c>
      <c r="H67" s="30">
        <v>176</v>
      </c>
      <c r="I67" s="31">
        <v>0</v>
      </c>
      <c r="J67" s="32">
        <v>0</v>
      </c>
      <c r="K67" s="29">
        <f t="shared" si="0"/>
        <v>2</v>
      </c>
      <c r="L67" s="30">
        <f t="shared" si="1"/>
        <v>176</v>
      </c>
    </row>
    <row r="68" spans="1:12" s="2" customFormat="1" x14ac:dyDescent="0.2">
      <c r="A68" s="10" t="s">
        <v>121</v>
      </c>
      <c r="B68" s="10" t="s">
        <v>20</v>
      </c>
      <c r="C68" s="10" t="s">
        <v>138</v>
      </c>
      <c r="D68" s="10">
        <v>312011</v>
      </c>
      <c r="E68" s="11" t="s">
        <v>139</v>
      </c>
      <c r="F68" s="45">
        <v>11</v>
      </c>
      <c r="G68" s="29">
        <v>2</v>
      </c>
      <c r="H68" s="30">
        <v>503</v>
      </c>
      <c r="I68" s="31">
        <v>0</v>
      </c>
      <c r="J68" s="32">
        <v>0</v>
      </c>
      <c r="K68" s="29">
        <f t="shared" si="0"/>
        <v>2</v>
      </c>
      <c r="L68" s="30">
        <f t="shared" si="1"/>
        <v>503</v>
      </c>
    </row>
    <row r="69" spans="1:12" s="2" customFormat="1" x14ac:dyDescent="0.2">
      <c r="A69" s="10" t="s">
        <v>121</v>
      </c>
      <c r="B69" s="10" t="s">
        <v>20</v>
      </c>
      <c r="C69" s="10" t="s">
        <v>140</v>
      </c>
      <c r="D69" s="10">
        <v>312053</v>
      </c>
      <c r="E69" s="11" t="s">
        <v>141</v>
      </c>
      <c r="F69" s="45">
        <v>11</v>
      </c>
      <c r="G69" s="29">
        <v>1</v>
      </c>
      <c r="H69" s="30">
        <v>228</v>
      </c>
      <c r="I69" s="31">
        <v>0</v>
      </c>
      <c r="J69" s="32">
        <v>0</v>
      </c>
      <c r="K69" s="29">
        <f t="shared" si="0"/>
        <v>1</v>
      </c>
      <c r="L69" s="30">
        <f t="shared" si="1"/>
        <v>228</v>
      </c>
    </row>
    <row r="70" spans="1:12" s="2" customFormat="1" x14ac:dyDescent="0.2">
      <c r="A70" s="10" t="s">
        <v>121</v>
      </c>
      <c r="B70" s="10" t="s">
        <v>20</v>
      </c>
      <c r="C70" s="10" t="s">
        <v>142</v>
      </c>
      <c r="D70" s="10">
        <v>317667</v>
      </c>
      <c r="E70" s="11" t="s">
        <v>143</v>
      </c>
      <c r="F70" s="45">
        <v>11</v>
      </c>
      <c r="G70" s="29">
        <v>1</v>
      </c>
      <c r="H70" s="30">
        <v>57</v>
      </c>
      <c r="I70" s="31">
        <v>9</v>
      </c>
      <c r="J70" s="32">
        <v>1666</v>
      </c>
      <c r="K70" s="29">
        <f t="shared" si="0"/>
        <v>10</v>
      </c>
      <c r="L70" s="30">
        <f t="shared" si="1"/>
        <v>1723</v>
      </c>
    </row>
    <row r="71" spans="1:12" s="2" customFormat="1" x14ac:dyDescent="0.2">
      <c r="A71" s="10" t="s">
        <v>121</v>
      </c>
      <c r="B71" s="10" t="s">
        <v>20</v>
      </c>
      <c r="C71" s="10" t="s">
        <v>144</v>
      </c>
      <c r="D71" s="10">
        <v>317063</v>
      </c>
      <c r="E71" s="11" t="s">
        <v>145</v>
      </c>
      <c r="F71" s="45">
        <v>11</v>
      </c>
      <c r="G71" s="29">
        <v>0</v>
      </c>
      <c r="H71" s="30">
        <v>0</v>
      </c>
      <c r="I71" s="31">
        <v>2</v>
      </c>
      <c r="J71" s="32">
        <v>206</v>
      </c>
      <c r="K71" s="29">
        <f t="shared" si="0"/>
        <v>2</v>
      </c>
      <c r="L71" s="30">
        <f t="shared" si="1"/>
        <v>206</v>
      </c>
    </row>
    <row r="72" spans="1:12" s="2" customFormat="1" x14ac:dyDescent="0.2">
      <c r="A72" s="10" t="s">
        <v>121</v>
      </c>
      <c r="B72" s="10" t="s">
        <v>20</v>
      </c>
      <c r="C72" s="10" t="s">
        <v>146</v>
      </c>
      <c r="D72" s="10">
        <v>317209</v>
      </c>
      <c r="E72" s="11" t="s">
        <v>147</v>
      </c>
      <c r="F72" s="45">
        <v>11</v>
      </c>
      <c r="G72" s="29">
        <v>1</v>
      </c>
      <c r="H72" s="30">
        <v>275</v>
      </c>
      <c r="I72" s="31">
        <v>3</v>
      </c>
      <c r="J72" s="32">
        <v>434</v>
      </c>
      <c r="K72" s="29">
        <f t="shared" ref="K72:K135" si="4">G72+I72</f>
        <v>4</v>
      </c>
      <c r="L72" s="30">
        <f t="shared" ref="L72:L135" si="5">H72+J72</f>
        <v>709</v>
      </c>
    </row>
    <row r="73" spans="1:12" s="2" customFormat="1" x14ac:dyDescent="0.2">
      <c r="A73" s="10" t="s">
        <v>121</v>
      </c>
      <c r="B73" s="10" t="s">
        <v>20</v>
      </c>
      <c r="C73" s="10" t="s">
        <v>148</v>
      </c>
      <c r="D73" s="10">
        <v>317390</v>
      </c>
      <c r="E73" s="11" t="s">
        <v>149</v>
      </c>
      <c r="F73" s="45">
        <v>11</v>
      </c>
      <c r="G73" s="29">
        <v>1</v>
      </c>
      <c r="H73" s="30">
        <v>234</v>
      </c>
      <c r="I73" s="31">
        <v>1</v>
      </c>
      <c r="J73" s="32">
        <v>259</v>
      </c>
      <c r="K73" s="29">
        <f t="shared" si="4"/>
        <v>2</v>
      </c>
      <c r="L73" s="30">
        <f t="shared" si="5"/>
        <v>493</v>
      </c>
    </row>
    <row r="74" spans="1:12" s="2" customFormat="1" x14ac:dyDescent="0.2">
      <c r="A74" s="10" t="s">
        <v>121</v>
      </c>
      <c r="B74" s="10" t="s">
        <v>20</v>
      </c>
      <c r="C74" s="10" t="s">
        <v>150</v>
      </c>
      <c r="D74" s="10">
        <v>317721</v>
      </c>
      <c r="E74" s="11" t="s">
        <v>151</v>
      </c>
      <c r="F74" s="45">
        <v>11</v>
      </c>
      <c r="G74" s="29">
        <v>1</v>
      </c>
      <c r="H74" s="30">
        <v>49</v>
      </c>
      <c r="I74" s="31">
        <v>1</v>
      </c>
      <c r="J74" s="32">
        <v>127</v>
      </c>
      <c r="K74" s="29">
        <f t="shared" si="4"/>
        <v>2</v>
      </c>
      <c r="L74" s="30">
        <f t="shared" si="5"/>
        <v>176</v>
      </c>
    </row>
    <row r="75" spans="1:12" s="2" customFormat="1" x14ac:dyDescent="0.2">
      <c r="A75" s="10" t="s">
        <v>121</v>
      </c>
      <c r="B75" s="10" t="s">
        <v>20</v>
      </c>
      <c r="C75" s="10" t="s">
        <v>152</v>
      </c>
      <c r="D75" s="10">
        <v>317748</v>
      </c>
      <c r="E75" s="11" t="s">
        <v>153</v>
      </c>
      <c r="F75" s="45">
        <v>11</v>
      </c>
      <c r="G75" s="29">
        <v>0</v>
      </c>
      <c r="H75" s="30">
        <v>0</v>
      </c>
      <c r="I75" s="31">
        <v>2</v>
      </c>
      <c r="J75" s="32">
        <v>462</v>
      </c>
      <c r="K75" s="29">
        <f t="shared" si="4"/>
        <v>2</v>
      </c>
      <c r="L75" s="30">
        <f t="shared" si="5"/>
        <v>462</v>
      </c>
    </row>
    <row r="76" spans="1:12" s="2" customFormat="1" x14ac:dyDescent="0.2">
      <c r="A76" s="10" t="s">
        <v>121</v>
      </c>
      <c r="B76" s="10" t="s">
        <v>20</v>
      </c>
      <c r="C76" s="10" t="s">
        <v>154</v>
      </c>
      <c r="D76" s="10">
        <v>318442</v>
      </c>
      <c r="E76" s="11" t="s">
        <v>155</v>
      </c>
      <c r="F76" s="45">
        <v>11</v>
      </c>
      <c r="G76" s="29">
        <v>0</v>
      </c>
      <c r="H76" s="30">
        <v>0</v>
      </c>
      <c r="I76" s="31">
        <v>2</v>
      </c>
      <c r="J76" s="32">
        <v>550</v>
      </c>
      <c r="K76" s="29">
        <f t="shared" si="4"/>
        <v>2</v>
      </c>
      <c r="L76" s="30">
        <f t="shared" si="5"/>
        <v>550</v>
      </c>
    </row>
    <row r="77" spans="1:12" s="2" customFormat="1" x14ac:dyDescent="0.2">
      <c r="A77" s="10" t="s">
        <v>121</v>
      </c>
      <c r="B77" s="10" t="s">
        <v>20</v>
      </c>
      <c r="C77" s="10" t="s">
        <v>156</v>
      </c>
      <c r="D77" s="10">
        <v>318001</v>
      </c>
      <c r="E77" s="11" t="s">
        <v>157</v>
      </c>
      <c r="F77" s="45">
        <v>11</v>
      </c>
      <c r="G77" s="29">
        <v>2</v>
      </c>
      <c r="H77" s="30">
        <v>237</v>
      </c>
      <c r="I77" s="31">
        <v>0</v>
      </c>
      <c r="J77" s="32">
        <v>0</v>
      </c>
      <c r="K77" s="29">
        <f t="shared" si="4"/>
        <v>2</v>
      </c>
      <c r="L77" s="30">
        <f t="shared" si="5"/>
        <v>237</v>
      </c>
    </row>
    <row r="78" spans="1:12" s="2" customFormat="1" x14ac:dyDescent="0.2">
      <c r="A78" s="10" t="s">
        <v>121</v>
      </c>
      <c r="B78" s="10" t="s">
        <v>20</v>
      </c>
      <c r="C78" s="10" t="s">
        <v>158</v>
      </c>
      <c r="D78" s="10">
        <v>318094</v>
      </c>
      <c r="E78" s="11" t="s">
        <v>159</v>
      </c>
      <c r="F78" s="45">
        <v>11</v>
      </c>
      <c r="G78" s="29">
        <v>3</v>
      </c>
      <c r="H78" s="30">
        <v>770</v>
      </c>
      <c r="I78" s="31">
        <v>2</v>
      </c>
      <c r="J78" s="32">
        <v>356</v>
      </c>
      <c r="K78" s="29">
        <f t="shared" si="4"/>
        <v>5</v>
      </c>
      <c r="L78" s="30">
        <f t="shared" si="5"/>
        <v>1126</v>
      </c>
    </row>
    <row r="79" spans="1:12" s="2" customFormat="1" x14ac:dyDescent="0.2">
      <c r="A79" s="10" t="s">
        <v>121</v>
      </c>
      <c r="B79" s="10" t="s">
        <v>20</v>
      </c>
      <c r="C79" s="10" t="s">
        <v>160</v>
      </c>
      <c r="D79" s="10">
        <v>518239</v>
      </c>
      <c r="E79" s="11" t="s">
        <v>161</v>
      </c>
      <c r="F79" s="45">
        <v>11</v>
      </c>
      <c r="G79" s="29">
        <v>0</v>
      </c>
      <c r="H79" s="30">
        <v>0</v>
      </c>
      <c r="I79" s="31">
        <v>1</v>
      </c>
      <c r="J79" s="32">
        <v>263</v>
      </c>
      <c r="K79" s="29">
        <f t="shared" si="4"/>
        <v>1</v>
      </c>
      <c r="L79" s="30">
        <f t="shared" si="5"/>
        <v>263</v>
      </c>
    </row>
    <row r="80" spans="1:12" s="2" customFormat="1" x14ac:dyDescent="0.2">
      <c r="A80" s="10" t="s">
        <v>121</v>
      </c>
      <c r="B80" s="10" t="s">
        <v>20</v>
      </c>
      <c r="C80" s="10" t="s">
        <v>162</v>
      </c>
      <c r="D80" s="10">
        <v>318345</v>
      </c>
      <c r="E80" s="11" t="s">
        <v>163</v>
      </c>
      <c r="F80" s="45">
        <v>11</v>
      </c>
      <c r="G80" s="29">
        <v>0</v>
      </c>
      <c r="H80" s="30">
        <v>0</v>
      </c>
      <c r="I80" s="31">
        <v>2</v>
      </c>
      <c r="J80" s="32">
        <v>413</v>
      </c>
      <c r="K80" s="29">
        <f t="shared" si="4"/>
        <v>2</v>
      </c>
      <c r="L80" s="30">
        <f t="shared" si="5"/>
        <v>413</v>
      </c>
    </row>
    <row r="81" spans="1:14" s="2" customFormat="1" x14ac:dyDescent="0.2">
      <c r="A81" s="10" t="s">
        <v>121</v>
      </c>
      <c r="B81" s="10" t="s">
        <v>20</v>
      </c>
      <c r="C81" s="10" t="s">
        <v>164</v>
      </c>
      <c r="D81" s="10">
        <v>310182</v>
      </c>
      <c r="E81" s="11" t="s">
        <v>165</v>
      </c>
      <c r="F81" s="45">
        <v>11</v>
      </c>
      <c r="G81" s="29">
        <v>0</v>
      </c>
      <c r="H81" s="30">
        <v>0</v>
      </c>
      <c r="I81" s="31">
        <v>3</v>
      </c>
      <c r="J81" s="32">
        <v>490</v>
      </c>
      <c r="K81" s="29">
        <f t="shared" si="4"/>
        <v>3</v>
      </c>
      <c r="L81" s="30">
        <f t="shared" si="5"/>
        <v>490</v>
      </c>
    </row>
    <row r="82" spans="1:14" s="2" customFormat="1" x14ac:dyDescent="0.2">
      <c r="A82" s="10" t="s">
        <v>166</v>
      </c>
      <c r="B82" s="10" t="s">
        <v>17</v>
      </c>
      <c r="C82" s="10" t="s">
        <v>167</v>
      </c>
      <c r="D82" s="10">
        <v>54130590</v>
      </c>
      <c r="E82" s="11" t="s">
        <v>168</v>
      </c>
      <c r="F82" s="45">
        <v>11</v>
      </c>
      <c r="G82" s="29">
        <v>0</v>
      </c>
      <c r="H82" s="30">
        <v>0</v>
      </c>
      <c r="I82" s="31">
        <v>3</v>
      </c>
      <c r="J82" s="32">
        <v>183</v>
      </c>
      <c r="K82" s="29">
        <f t="shared" si="4"/>
        <v>3</v>
      </c>
      <c r="L82" s="30">
        <f t="shared" si="5"/>
        <v>183</v>
      </c>
    </row>
    <row r="83" spans="1:14" s="2" customFormat="1" x14ac:dyDescent="0.2">
      <c r="A83" s="10" t="s">
        <v>166</v>
      </c>
      <c r="B83" s="10" t="s">
        <v>76</v>
      </c>
      <c r="C83" s="10" t="s">
        <v>169</v>
      </c>
      <c r="D83" s="10">
        <v>37861298</v>
      </c>
      <c r="E83" s="11" t="s">
        <v>170</v>
      </c>
      <c r="F83" s="45">
        <v>11</v>
      </c>
      <c r="G83" s="29">
        <v>0</v>
      </c>
      <c r="H83" s="30">
        <v>0</v>
      </c>
      <c r="I83" s="31">
        <v>17</v>
      </c>
      <c r="J83" s="32">
        <v>2713</v>
      </c>
      <c r="K83" s="29">
        <f t="shared" si="4"/>
        <v>17</v>
      </c>
      <c r="L83" s="30">
        <f t="shared" si="5"/>
        <v>2713</v>
      </c>
    </row>
    <row r="84" spans="1:14" s="26" customFormat="1" x14ac:dyDescent="0.2">
      <c r="A84" s="24" t="s">
        <v>166</v>
      </c>
      <c r="B84" s="24" t="s">
        <v>20</v>
      </c>
      <c r="C84" s="24" t="s">
        <v>171</v>
      </c>
      <c r="D84" s="24">
        <v>308307</v>
      </c>
      <c r="E84" s="25" t="s">
        <v>172</v>
      </c>
      <c r="F84" s="46">
        <v>9</v>
      </c>
      <c r="G84" s="34">
        <v>0</v>
      </c>
      <c r="H84" s="35">
        <v>0</v>
      </c>
      <c r="I84" s="33">
        <v>1</v>
      </c>
      <c r="J84" s="36">
        <v>204</v>
      </c>
      <c r="K84" s="34">
        <f t="shared" si="4"/>
        <v>1</v>
      </c>
      <c r="L84" s="35">
        <f t="shared" si="5"/>
        <v>204</v>
      </c>
      <c r="N84" s="2"/>
    </row>
    <row r="85" spans="1:14" s="26" customFormat="1" x14ac:dyDescent="0.2">
      <c r="A85" s="24" t="s">
        <v>166</v>
      </c>
      <c r="B85" s="24" t="s">
        <v>20</v>
      </c>
      <c r="C85" s="24" t="s">
        <v>171</v>
      </c>
      <c r="D85" s="24">
        <v>308307</v>
      </c>
      <c r="E85" s="25" t="s">
        <v>172</v>
      </c>
      <c r="F85" s="46">
        <v>10</v>
      </c>
      <c r="G85" s="34">
        <v>0</v>
      </c>
      <c r="H85" s="35">
        <v>0</v>
      </c>
      <c r="I85" s="33">
        <v>1</v>
      </c>
      <c r="J85" s="36">
        <v>264</v>
      </c>
      <c r="K85" s="34">
        <f t="shared" si="4"/>
        <v>1</v>
      </c>
      <c r="L85" s="35">
        <f t="shared" si="5"/>
        <v>264</v>
      </c>
      <c r="N85" s="2"/>
    </row>
    <row r="86" spans="1:14" s="2" customFormat="1" x14ac:dyDescent="0.2">
      <c r="A86" s="10" t="s">
        <v>166</v>
      </c>
      <c r="B86" s="10" t="s">
        <v>20</v>
      </c>
      <c r="C86" s="10" t="s">
        <v>171</v>
      </c>
      <c r="D86" s="10">
        <v>308307</v>
      </c>
      <c r="E86" s="11" t="s">
        <v>172</v>
      </c>
      <c r="F86" s="45">
        <v>11</v>
      </c>
      <c r="G86" s="29">
        <v>6</v>
      </c>
      <c r="H86" s="30">
        <v>1243</v>
      </c>
      <c r="I86" s="31">
        <v>9</v>
      </c>
      <c r="J86" s="32">
        <v>1681</v>
      </c>
      <c r="K86" s="29">
        <f t="shared" si="4"/>
        <v>15</v>
      </c>
      <c r="L86" s="30">
        <f t="shared" si="5"/>
        <v>2924</v>
      </c>
    </row>
    <row r="87" spans="1:14" s="2" customFormat="1" x14ac:dyDescent="0.2">
      <c r="A87" s="10" t="s">
        <v>166</v>
      </c>
      <c r="B87" s="10" t="s">
        <v>20</v>
      </c>
      <c r="C87" s="10" t="s">
        <v>171</v>
      </c>
      <c r="D87" s="10">
        <v>308307</v>
      </c>
      <c r="E87" s="11" t="s">
        <v>172</v>
      </c>
      <c r="F87" s="45">
        <v>12</v>
      </c>
      <c r="G87" s="29">
        <v>0</v>
      </c>
      <c r="H87" s="30">
        <v>0</v>
      </c>
      <c r="I87" s="31">
        <v>2</v>
      </c>
      <c r="J87" s="32">
        <v>360</v>
      </c>
      <c r="K87" s="29">
        <f t="shared" si="4"/>
        <v>2</v>
      </c>
      <c r="L87" s="30">
        <f t="shared" si="5"/>
        <v>360</v>
      </c>
    </row>
    <row r="88" spans="1:14" s="2" customFormat="1" x14ac:dyDescent="0.2">
      <c r="A88" s="10" t="s">
        <v>166</v>
      </c>
      <c r="B88" s="10" t="s">
        <v>20</v>
      </c>
      <c r="C88" s="10" t="s">
        <v>173</v>
      </c>
      <c r="D88" s="10">
        <v>308072</v>
      </c>
      <c r="E88" s="11" t="s">
        <v>174</v>
      </c>
      <c r="F88" s="45">
        <v>10</v>
      </c>
      <c r="G88" s="29">
        <v>0</v>
      </c>
      <c r="H88" s="30">
        <v>0</v>
      </c>
      <c r="I88" s="31">
        <v>2</v>
      </c>
      <c r="J88" s="32">
        <v>550</v>
      </c>
      <c r="K88" s="29">
        <f t="shared" si="4"/>
        <v>2</v>
      </c>
      <c r="L88" s="30">
        <f t="shared" si="5"/>
        <v>550</v>
      </c>
    </row>
    <row r="89" spans="1:14" s="2" customFormat="1" x14ac:dyDescent="0.2">
      <c r="A89" s="10" t="s">
        <v>166</v>
      </c>
      <c r="B89" s="10" t="s">
        <v>20</v>
      </c>
      <c r="C89" s="10" t="s">
        <v>175</v>
      </c>
      <c r="D89" s="10">
        <v>308641</v>
      </c>
      <c r="E89" s="11" t="s">
        <v>176</v>
      </c>
      <c r="F89" s="45">
        <v>8</v>
      </c>
      <c r="G89" s="29">
        <v>1</v>
      </c>
      <c r="H89" s="30">
        <v>116</v>
      </c>
      <c r="I89" s="31">
        <v>1</v>
      </c>
      <c r="J89" s="32">
        <v>99</v>
      </c>
      <c r="K89" s="29">
        <f t="shared" si="4"/>
        <v>2</v>
      </c>
      <c r="L89" s="30">
        <f t="shared" si="5"/>
        <v>215</v>
      </c>
    </row>
    <row r="90" spans="1:14" s="2" customFormat="1" x14ac:dyDescent="0.2">
      <c r="A90" s="10" t="s">
        <v>166</v>
      </c>
      <c r="B90" s="10" t="s">
        <v>20</v>
      </c>
      <c r="C90" s="10" t="s">
        <v>175</v>
      </c>
      <c r="D90" s="10">
        <v>308641</v>
      </c>
      <c r="E90" s="11" t="s">
        <v>176</v>
      </c>
      <c r="F90" s="45">
        <v>10</v>
      </c>
      <c r="G90" s="29">
        <v>0</v>
      </c>
      <c r="H90" s="30">
        <v>0</v>
      </c>
      <c r="I90" s="31">
        <v>2</v>
      </c>
      <c r="J90" s="32">
        <v>248</v>
      </c>
      <c r="K90" s="29">
        <f t="shared" si="4"/>
        <v>2</v>
      </c>
      <c r="L90" s="30">
        <f t="shared" si="5"/>
        <v>248</v>
      </c>
    </row>
    <row r="91" spans="1:14" s="2" customFormat="1" ht="13.5" customHeight="1" x14ac:dyDescent="0.2">
      <c r="A91" s="10" t="s">
        <v>166</v>
      </c>
      <c r="B91" s="10" t="s">
        <v>20</v>
      </c>
      <c r="C91" s="10" t="s">
        <v>177</v>
      </c>
      <c r="D91" s="10">
        <v>308676</v>
      </c>
      <c r="E91" s="11" t="s">
        <v>178</v>
      </c>
      <c r="F91" s="45">
        <v>10</v>
      </c>
      <c r="G91" s="29">
        <v>1</v>
      </c>
      <c r="H91" s="30">
        <v>275</v>
      </c>
      <c r="I91" s="31">
        <v>1</v>
      </c>
      <c r="J91" s="32">
        <v>83</v>
      </c>
      <c r="K91" s="29">
        <f t="shared" si="4"/>
        <v>2</v>
      </c>
      <c r="L91" s="30">
        <f t="shared" si="5"/>
        <v>358</v>
      </c>
    </row>
    <row r="92" spans="1:14" s="2" customFormat="1" x14ac:dyDescent="0.2">
      <c r="A92" s="5" t="s">
        <v>166</v>
      </c>
      <c r="B92" s="5" t="s">
        <v>20</v>
      </c>
      <c r="C92" s="5" t="s">
        <v>179</v>
      </c>
      <c r="D92" s="5">
        <v>306525</v>
      </c>
      <c r="E92" s="9" t="s">
        <v>180</v>
      </c>
      <c r="F92" s="47">
        <v>11</v>
      </c>
      <c r="G92" s="37">
        <v>1</v>
      </c>
      <c r="H92" s="38">
        <v>27</v>
      </c>
      <c r="I92" s="39">
        <v>4</v>
      </c>
      <c r="J92" s="40">
        <v>715</v>
      </c>
      <c r="K92" s="29">
        <f t="shared" si="4"/>
        <v>5</v>
      </c>
      <c r="L92" s="30">
        <f t="shared" si="5"/>
        <v>742</v>
      </c>
    </row>
    <row r="93" spans="1:14" s="2" customFormat="1" x14ac:dyDescent="0.2">
      <c r="A93" s="5" t="s">
        <v>166</v>
      </c>
      <c r="B93" s="5" t="s">
        <v>20</v>
      </c>
      <c r="C93" s="5" t="s">
        <v>181</v>
      </c>
      <c r="D93" s="5">
        <v>307203</v>
      </c>
      <c r="E93" s="9" t="s">
        <v>182</v>
      </c>
      <c r="F93" s="47">
        <v>11</v>
      </c>
      <c r="G93" s="37">
        <v>0</v>
      </c>
      <c r="H93" s="38">
        <v>0</v>
      </c>
      <c r="I93" s="39">
        <v>2</v>
      </c>
      <c r="J93" s="40">
        <v>289</v>
      </c>
      <c r="K93" s="29">
        <f t="shared" si="4"/>
        <v>2</v>
      </c>
      <c r="L93" s="30">
        <f t="shared" si="5"/>
        <v>289</v>
      </c>
    </row>
    <row r="94" spans="1:14" s="2" customFormat="1" x14ac:dyDescent="0.2">
      <c r="A94" s="5" t="s">
        <v>166</v>
      </c>
      <c r="B94" s="5" t="s">
        <v>20</v>
      </c>
      <c r="C94" s="5" t="s">
        <v>183</v>
      </c>
      <c r="D94" s="5">
        <v>307149</v>
      </c>
      <c r="E94" s="9" t="s">
        <v>184</v>
      </c>
      <c r="F94" s="47">
        <v>11</v>
      </c>
      <c r="G94" s="37">
        <v>1</v>
      </c>
      <c r="H94" s="38">
        <v>99</v>
      </c>
      <c r="I94" s="39">
        <v>0</v>
      </c>
      <c r="J94" s="40">
        <v>0</v>
      </c>
      <c r="K94" s="29">
        <f t="shared" si="4"/>
        <v>1</v>
      </c>
      <c r="L94" s="30">
        <f t="shared" si="5"/>
        <v>99</v>
      </c>
    </row>
    <row r="95" spans="1:14" s="2" customFormat="1" x14ac:dyDescent="0.2">
      <c r="A95" s="5" t="s">
        <v>166</v>
      </c>
      <c r="B95" s="5" t="s">
        <v>20</v>
      </c>
      <c r="C95" s="5" t="s">
        <v>185</v>
      </c>
      <c r="D95" s="5">
        <v>309150</v>
      </c>
      <c r="E95" s="9" t="s">
        <v>186</v>
      </c>
      <c r="F95" s="47">
        <v>10</v>
      </c>
      <c r="G95" s="37">
        <v>0</v>
      </c>
      <c r="H95" s="38">
        <v>0</v>
      </c>
      <c r="I95" s="39">
        <v>1</v>
      </c>
      <c r="J95" s="40">
        <v>162</v>
      </c>
      <c r="K95" s="29">
        <f t="shared" si="4"/>
        <v>1</v>
      </c>
      <c r="L95" s="30">
        <f t="shared" si="5"/>
        <v>162</v>
      </c>
    </row>
    <row r="96" spans="1:14" s="2" customFormat="1" x14ac:dyDescent="0.2">
      <c r="A96" s="5" t="s">
        <v>166</v>
      </c>
      <c r="B96" s="5" t="s">
        <v>20</v>
      </c>
      <c r="C96" s="5" t="s">
        <v>185</v>
      </c>
      <c r="D96" s="5">
        <v>309150</v>
      </c>
      <c r="E96" s="9" t="s">
        <v>186</v>
      </c>
      <c r="F96" s="47">
        <v>11</v>
      </c>
      <c r="G96" s="37">
        <v>0</v>
      </c>
      <c r="H96" s="38">
        <v>0</v>
      </c>
      <c r="I96" s="39">
        <v>3</v>
      </c>
      <c r="J96" s="40">
        <v>757</v>
      </c>
      <c r="K96" s="29">
        <f t="shared" si="4"/>
        <v>3</v>
      </c>
      <c r="L96" s="30">
        <f t="shared" si="5"/>
        <v>757</v>
      </c>
    </row>
    <row r="97" spans="1:12" s="2" customFormat="1" x14ac:dyDescent="0.2">
      <c r="A97" s="5" t="s">
        <v>166</v>
      </c>
      <c r="B97" s="5" t="s">
        <v>20</v>
      </c>
      <c r="C97" s="5" t="s">
        <v>187</v>
      </c>
      <c r="D97" s="5">
        <v>309176</v>
      </c>
      <c r="E97" s="9" t="s">
        <v>188</v>
      </c>
      <c r="F97" s="47">
        <v>10</v>
      </c>
      <c r="G97" s="37">
        <v>0</v>
      </c>
      <c r="H97" s="38">
        <v>0</v>
      </c>
      <c r="I97" s="39">
        <v>1</v>
      </c>
      <c r="J97" s="40">
        <v>83</v>
      </c>
      <c r="K97" s="29">
        <f t="shared" si="4"/>
        <v>1</v>
      </c>
      <c r="L97" s="30">
        <f t="shared" si="5"/>
        <v>83</v>
      </c>
    </row>
    <row r="98" spans="1:12" s="2" customFormat="1" x14ac:dyDescent="0.2">
      <c r="A98" s="5" t="s">
        <v>166</v>
      </c>
      <c r="B98" s="5" t="s">
        <v>20</v>
      </c>
      <c r="C98" s="5" t="s">
        <v>189</v>
      </c>
      <c r="D98" s="5">
        <v>309311</v>
      </c>
      <c r="E98" s="9" t="s">
        <v>190</v>
      </c>
      <c r="F98" s="47">
        <v>10</v>
      </c>
      <c r="G98" s="37">
        <v>0</v>
      </c>
      <c r="H98" s="38">
        <v>0</v>
      </c>
      <c r="I98" s="39">
        <v>1</v>
      </c>
      <c r="J98" s="40">
        <v>165</v>
      </c>
      <c r="K98" s="29">
        <f t="shared" si="4"/>
        <v>1</v>
      </c>
      <c r="L98" s="30">
        <f t="shared" si="5"/>
        <v>165</v>
      </c>
    </row>
    <row r="99" spans="1:12" s="2" customFormat="1" x14ac:dyDescent="0.2">
      <c r="A99" s="5" t="s">
        <v>166</v>
      </c>
      <c r="B99" s="5" t="s">
        <v>20</v>
      </c>
      <c r="C99" s="5" t="s">
        <v>189</v>
      </c>
      <c r="D99" s="5">
        <v>309311</v>
      </c>
      <c r="E99" s="9" t="s">
        <v>190</v>
      </c>
      <c r="F99" s="47">
        <v>11</v>
      </c>
      <c r="G99" s="37">
        <v>0</v>
      </c>
      <c r="H99" s="38">
        <v>0</v>
      </c>
      <c r="I99" s="39">
        <v>1</v>
      </c>
      <c r="J99" s="40">
        <v>55</v>
      </c>
      <c r="K99" s="29">
        <f t="shared" si="4"/>
        <v>1</v>
      </c>
      <c r="L99" s="30">
        <f t="shared" si="5"/>
        <v>55</v>
      </c>
    </row>
    <row r="100" spans="1:12" s="2" customFormat="1" x14ac:dyDescent="0.2">
      <c r="A100" s="5" t="s">
        <v>166</v>
      </c>
      <c r="B100" s="5" t="s">
        <v>20</v>
      </c>
      <c r="C100" s="5" t="s">
        <v>191</v>
      </c>
      <c r="D100" s="5">
        <v>306185</v>
      </c>
      <c r="E100" s="9" t="s">
        <v>192</v>
      </c>
      <c r="F100" s="47">
        <v>11</v>
      </c>
      <c r="G100" s="37">
        <v>0</v>
      </c>
      <c r="H100" s="38">
        <v>0</v>
      </c>
      <c r="I100" s="39">
        <v>2</v>
      </c>
      <c r="J100" s="40">
        <v>55</v>
      </c>
      <c r="K100" s="29">
        <f t="shared" si="4"/>
        <v>2</v>
      </c>
      <c r="L100" s="30">
        <f t="shared" si="5"/>
        <v>55</v>
      </c>
    </row>
    <row r="101" spans="1:12" s="2" customFormat="1" x14ac:dyDescent="0.2">
      <c r="A101" s="5" t="s">
        <v>166</v>
      </c>
      <c r="B101" s="5" t="s">
        <v>20</v>
      </c>
      <c r="C101" s="5" t="s">
        <v>193</v>
      </c>
      <c r="D101" s="5">
        <v>311162</v>
      </c>
      <c r="E101" s="9" t="s">
        <v>194</v>
      </c>
      <c r="F101" s="47">
        <v>11</v>
      </c>
      <c r="G101" s="37">
        <v>0</v>
      </c>
      <c r="H101" s="38">
        <v>0</v>
      </c>
      <c r="I101" s="39">
        <v>3</v>
      </c>
      <c r="J101" s="40">
        <v>528</v>
      </c>
      <c r="K101" s="29">
        <f t="shared" si="4"/>
        <v>3</v>
      </c>
      <c r="L101" s="30">
        <f t="shared" si="5"/>
        <v>528</v>
      </c>
    </row>
    <row r="102" spans="1:12" s="2" customFormat="1" x14ac:dyDescent="0.2">
      <c r="A102" s="5" t="s">
        <v>166</v>
      </c>
      <c r="B102" s="5" t="s">
        <v>61</v>
      </c>
      <c r="C102" s="5" t="s">
        <v>195</v>
      </c>
      <c r="D102" s="5">
        <v>35593008</v>
      </c>
      <c r="E102" s="9" t="s">
        <v>196</v>
      </c>
      <c r="F102" s="47">
        <v>9</v>
      </c>
      <c r="G102" s="37">
        <v>1</v>
      </c>
      <c r="H102" s="38">
        <v>88</v>
      </c>
      <c r="I102" s="39">
        <v>0</v>
      </c>
      <c r="J102" s="40">
        <v>0</v>
      </c>
      <c r="K102" s="29">
        <f t="shared" si="4"/>
        <v>1</v>
      </c>
      <c r="L102" s="30">
        <f t="shared" si="5"/>
        <v>88</v>
      </c>
    </row>
    <row r="103" spans="1:12" s="2" customFormat="1" x14ac:dyDescent="0.2">
      <c r="A103" s="5" t="s">
        <v>166</v>
      </c>
      <c r="B103" s="5" t="s">
        <v>61</v>
      </c>
      <c r="C103" s="5" t="s">
        <v>195</v>
      </c>
      <c r="D103" s="5">
        <v>35593008</v>
      </c>
      <c r="E103" s="9" t="s">
        <v>196</v>
      </c>
      <c r="F103" s="47">
        <v>10</v>
      </c>
      <c r="G103" s="37">
        <v>0</v>
      </c>
      <c r="H103" s="38">
        <v>0</v>
      </c>
      <c r="I103" s="39">
        <v>2</v>
      </c>
      <c r="J103" s="40">
        <v>292</v>
      </c>
      <c r="K103" s="29">
        <f t="shared" si="4"/>
        <v>2</v>
      </c>
      <c r="L103" s="30">
        <f t="shared" si="5"/>
        <v>292</v>
      </c>
    </row>
    <row r="104" spans="1:12" s="2" customFormat="1" x14ac:dyDescent="0.2">
      <c r="A104" s="5" t="s">
        <v>166</v>
      </c>
      <c r="B104" s="5" t="s">
        <v>61</v>
      </c>
      <c r="C104" s="5" t="s">
        <v>195</v>
      </c>
      <c r="D104" s="5">
        <v>35593008</v>
      </c>
      <c r="E104" s="9" t="s">
        <v>196</v>
      </c>
      <c r="F104" s="47">
        <v>11</v>
      </c>
      <c r="G104" s="37">
        <v>2</v>
      </c>
      <c r="H104" s="38">
        <v>168</v>
      </c>
      <c r="I104" s="39">
        <v>1</v>
      </c>
      <c r="J104" s="40">
        <v>51</v>
      </c>
      <c r="K104" s="29">
        <f t="shared" si="4"/>
        <v>3</v>
      </c>
      <c r="L104" s="30">
        <f t="shared" si="5"/>
        <v>219</v>
      </c>
    </row>
    <row r="105" spans="1:12" s="2" customFormat="1" x14ac:dyDescent="0.2">
      <c r="A105" s="5" t="s">
        <v>166</v>
      </c>
      <c r="B105" s="5" t="s">
        <v>61</v>
      </c>
      <c r="C105" s="5" t="s">
        <v>197</v>
      </c>
      <c r="D105" s="5">
        <v>586315</v>
      </c>
      <c r="E105" s="9" t="s">
        <v>198</v>
      </c>
      <c r="F105" s="47">
        <v>10</v>
      </c>
      <c r="G105" s="37">
        <v>0</v>
      </c>
      <c r="H105" s="38">
        <v>0</v>
      </c>
      <c r="I105" s="39">
        <v>4</v>
      </c>
      <c r="J105" s="40">
        <v>737</v>
      </c>
      <c r="K105" s="29">
        <f t="shared" si="4"/>
        <v>4</v>
      </c>
      <c r="L105" s="30">
        <f t="shared" si="5"/>
        <v>737</v>
      </c>
    </row>
    <row r="106" spans="1:12" s="2" customFormat="1" x14ac:dyDescent="0.2">
      <c r="A106" s="5" t="s">
        <v>166</v>
      </c>
      <c r="B106" s="5" t="s">
        <v>61</v>
      </c>
      <c r="C106" s="5" t="s">
        <v>197</v>
      </c>
      <c r="D106" s="5">
        <v>586315</v>
      </c>
      <c r="E106" s="9" t="s">
        <v>198</v>
      </c>
      <c r="F106" s="47">
        <v>11</v>
      </c>
      <c r="G106" s="37">
        <v>0</v>
      </c>
      <c r="H106" s="38">
        <v>0</v>
      </c>
      <c r="I106" s="39">
        <v>1</v>
      </c>
      <c r="J106" s="40">
        <v>239</v>
      </c>
      <c r="K106" s="29">
        <f t="shared" si="4"/>
        <v>1</v>
      </c>
      <c r="L106" s="30">
        <f t="shared" si="5"/>
        <v>239</v>
      </c>
    </row>
    <row r="107" spans="1:12" s="2" customFormat="1" x14ac:dyDescent="0.2">
      <c r="A107" s="5" t="s">
        <v>199</v>
      </c>
      <c r="B107" s="5" t="s">
        <v>17</v>
      </c>
      <c r="C107" s="5" t="s">
        <v>200</v>
      </c>
      <c r="D107" s="5">
        <v>54132975</v>
      </c>
      <c r="E107" s="9" t="s">
        <v>201</v>
      </c>
      <c r="F107" s="47">
        <v>11</v>
      </c>
      <c r="G107" s="37">
        <v>0</v>
      </c>
      <c r="H107" s="38">
        <v>0</v>
      </c>
      <c r="I107" s="39">
        <v>3</v>
      </c>
      <c r="J107" s="40">
        <v>446</v>
      </c>
      <c r="K107" s="29">
        <f t="shared" si="4"/>
        <v>3</v>
      </c>
      <c r="L107" s="30">
        <f t="shared" si="5"/>
        <v>446</v>
      </c>
    </row>
    <row r="108" spans="1:12" s="2" customFormat="1" x14ac:dyDescent="0.2">
      <c r="A108" s="5" t="s">
        <v>199</v>
      </c>
      <c r="B108" s="5" t="s">
        <v>17</v>
      </c>
      <c r="C108" s="5" t="s">
        <v>200</v>
      </c>
      <c r="D108" s="5">
        <v>54132975</v>
      </c>
      <c r="E108" s="9" t="s">
        <v>201</v>
      </c>
      <c r="F108" s="47">
        <v>12</v>
      </c>
      <c r="G108" s="37">
        <v>0</v>
      </c>
      <c r="H108" s="38">
        <v>0</v>
      </c>
      <c r="I108" s="39">
        <v>2</v>
      </c>
      <c r="J108" s="40">
        <v>231</v>
      </c>
      <c r="K108" s="29">
        <f t="shared" si="4"/>
        <v>2</v>
      </c>
      <c r="L108" s="30">
        <f t="shared" si="5"/>
        <v>231</v>
      </c>
    </row>
    <row r="109" spans="1:12" s="2" customFormat="1" x14ac:dyDescent="0.2">
      <c r="A109" s="5" t="s">
        <v>199</v>
      </c>
      <c r="B109" s="5" t="s">
        <v>76</v>
      </c>
      <c r="C109" s="5" t="s">
        <v>202</v>
      </c>
      <c r="D109" s="5">
        <v>37808427</v>
      </c>
      <c r="E109" s="9" t="s">
        <v>203</v>
      </c>
      <c r="F109" s="47">
        <v>6</v>
      </c>
      <c r="G109" s="37">
        <v>0</v>
      </c>
      <c r="H109" s="38">
        <v>0</v>
      </c>
      <c r="I109" s="39">
        <v>1</v>
      </c>
      <c r="J109" s="40">
        <v>41</v>
      </c>
      <c r="K109" s="29">
        <f t="shared" si="4"/>
        <v>1</v>
      </c>
      <c r="L109" s="30">
        <f t="shared" si="5"/>
        <v>41</v>
      </c>
    </row>
    <row r="110" spans="1:12" s="2" customFormat="1" x14ac:dyDescent="0.2">
      <c r="A110" s="5" t="s">
        <v>199</v>
      </c>
      <c r="B110" s="5" t="s">
        <v>76</v>
      </c>
      <c r="C110" s="5" t="s">
        <v>202</v>
      </c>
      <c r="D110" s="5">
        <v>37808427</v>
      </c>
      <c r="E110" s="9" t="s">
        <v>203</v>
      </c>
      <c r="F110" s="47">
        <v>8</v>
      </c>
      <c r="G110" s="37">
        <v>0</v>
      </c>
      <c r="H110" s="38">
        <v>0</v>
      </c>
      <c r="I110" s="39">
        <v>1</v>
      </c>
      <c r="J110" s="40">
        <v>193</v>
      </c>
      <c r="K110" s="29">
        <f t="shared" si="4"/>
        <v>1</v>
      </c>
      <c r="L110" s="30">
        <f t="shared" si="5"/>
        <v>193</v>
      </c>
    </row>
    <row r="111" spans="1:12" s="2" customFormat="1" x14ac:dyDescent="0.2">
      <c r="A111" s="5" t="s">
        <v>199</v>
      </c>
      <c r="B111" s="5" t="s">
        <v>76</v>
      </c>
      <c r="C111" s="5" t="s">
        <v>202</v>
      </c>
      <c r="D111" s="5">
        <v>37808427</v>
      </c>
      <c r="E111" s="9" t="s">
        <v>203</v>
      </c>
      <c r="F111" s="47">
        <v>9</v>
      </c>
      <c r="G111" s="37">
        <v>0</v>
      </c>
      <c r="H111" s="38">
        <v>0</v>
      </c>
      <c r="I111" s="39">
        <v>1</v>
      </c>
      <c r="J111" s="40">
        <v>44</v>
      </c>
      <c r="K111" s="29">
        <f t="shared" si="4"/>
        <v>1</v>
      </c>
      <c r="L111" s="30">
        <f t="shared" si="5"/>
        <v>44</v>
      </c>
    </row>
    <row r="112" spans="1:12" s="2" customFormat="1" x14ac:dyDescent="0.2">
      <c r="A112" s="5" t="s">
        <v>199</v>
      </c>
      <c r="B112" s="5" t="s">
        <v>76</v>
      </c>
      <c r="C112" s="5" t="s">
        <v>202</v>
      </c>
      <c r="D112" s="5">
        <v>37808427</v>
      </c>
      <c r="E112" s="9" t="s">
        <v>203</v>
      </c>
      <c r="F112" s="47">
        <v>10</v>
      </c>
      <c r="G112" s="37">
        <v>0</v>
      </c>
      <c r="H112" s="38">
        <v>0</v>
      </c>
      <c r="I112" s="39">
        <v>12</v>
      </c>
      <c r="J112" s="40">
        <v>1768</v>
      </c>
      <c r="K112" s="29">
        <f t="shared" si="4"/>
        <v>12</v>
      </c>
      <c r="L112" s="30">
        <f t="shared" si="5"/>
        <v>1768</v>
      </c>
    </row>
    <row r="113" spans="1:12" s="2" customFormat="1" x14ac:dyDescent="0.2">
      <c r="A113" s="5" t="s">
        <v>199</v>
      </c>
      <c r="B113" s="5" t="s">
        <v>76</v>
      </c>
      <c r="C113" s="5" t="s">
        <v>202</v>
      </c>
      <c r="D113" s="5">
        <v>37808427</v>
      </c>
      <c r="E113" s="9" t="s">
        <v>203</v>
      </c>
      <c r="F113" s="47">
        <v>11</v>
      </c>
      <c r="G113" s="37">
        <v>0</v>
      </c>
      <c r="H113" s="38">
        <v>0</v>
      </c>
      <c r="I113" s="39">
        <v>18</v>
      </c>
      <c r="J113" s="40">
        <v>2321</v>
      </c>
      <c r="K113" s="29">
        <f t="shared" si="4"/>
        <v>18</v>
      </c>
      <c r="L113" s="30">
        <f t="shared" si="5"/>
        <v>2321</v>
      </c>
    </row>
    <row r="114" spans="1:12" s="2" customFormat="1" x14ac:dyDescent="0.2">
      <c r="A114" s="5" t="s">
        <v>199</v>
      </c>
      <c r="B114" s="5" t="s">
        <v>76</v>
      </c>
      <c r="C114" s="5" t="s">
        <v>202</v>
      </c>
      <c r="D114" s="5">
        <v>37808427</v>
      </c>
      <c r="E114" s="9" t="s">
        <v>203</v>
      </c>
      <c r="F114" s="47">
        <v>12</v>
      </c>
      <c r="G114" s="37">
        <v>0</v>
      </c>
      <c r="H114" s="38">
        <v>0</v>
      </c>
      <c r="I114" s="39">
        <v>1</v>
      </c>
      <c r="J114" s="40">
        <v>28</v>
      </c>
      <c r="K114" s="29">
        <f t="shared" si="4"/>
        <v>1</v>
      </c>
      <c r="L114" s="30">
        <f t="shared" si="5"/>
        <v>28</v>
      </c>
    </row>
    <row r="115" spans="1:12" s="2" customFormat="1" x14ac:dyDescent="0.2">
      <c r="A115" s="5" t="s">
        <v>199</v>
      </c>
      <c r="B115" s="5" t="s">
        <v>20</v>
      </c>
      <c r="C115" s="5" t="s">
        <v>204</v>
      </c>
      <c r="D115" s="5">
        <v>313971</v>
      </c>
      <c r="E115" s="9" t="s">
        <v>205</v>
      </c>
      <c r="F115" s="47">
        <v>10</v>
      </c>
      <c r="G115" s="37">
        <v>0</v>
      </c>
      <c r="H115" s="38">
        <v>0</v>
      </c>
      <c r="I115" s="39">
        <v>1</v>
      </c>
      <c r="J115" s="40">
        <v>275</v>
      </c>
      <c r="K115" s="29">
        <f t="shared" si="4"/>
        <v>1</v>
      </c>
      <c r="L115" s="30">
        <f t="shared" si="5"/>
        <v>275</v>
      </c>
    </row>
    <row r="116" spans="1:12" s="2" customFormat="1" x14ac:dyDescent="0.2">
      <c r="A116" s="5" t="s">
        <v>199</v>
      </c>
      <c r="B116" s="5" t="s">
        <v>20</v>
      </c>
      <c r="C116" s="5" t="s">
        <v>206</v>
      </c>
      <c r="D116" s="5">
        <v>314463</v>
      </c>
      <c r="E116" s="9" t="s">
        <v>207</v>
      </c>
      <c r="F116" s="47">
        <v>11</v>
      </c>
      <c r="G116" s="37">
        <v>0</v>
      </c>
      <c r="H116" s="38">
        <v>0</v>
      </c>
      <c r="I116" s="39">
        <v>2</v>
      </c>
      <c r="J116" s="40">
        <v>297</v>
      </c>
      <c r="K116" s="29">
        <f t="shared" si="4"/>
        <v>2</v>
      </c>
      <c r="L116" s="30">
        <f t="shared" si="5"/>
        <v>297</v>
      </c>
    </row>
    <row r="117" spans="1:12" s="2" customFormat="1" x14ac:dyDescent="0.2">
      <c r="A117" s="5" t="s">
        <v>199</v>
      </c>
      <c r="B117" s="5" t="s">
        <v>20</v>
      </c>
      <c r="C117" s="5" t="s">
        <v>208</v>
      </c>
      <c r="D117" s="5">
        <v>314544</v>
      </c>
      <c r="E117" s="9" t="s">
        <v>209</v>
      </c>
      <c r="F117" s="47">
        <v>10</v>
      </c>
      <c r="G117" s="37">
        <v>0</v>
      </c>
      <c r="H117" s="38">
        <v>0</v>
      </c>
      <c r="I117" s="39">
        <v>1</v>
      </c>
      <c r="J117" s="40">
        <v>61</v>
      </c>
      <c r="K117" s="29">
        <f t="shared" si="4"/>
        <v>1</v>
      </c>
      <c r="L117" s="30">
        <f t="shared" si="5"/>
        <v>61</v>
      </c>
    </row>
    <row r="118" spans="1:12" s="2" customFormat="1" x14ac:dyDescent="0.2">
      <c r="A118" s="5" t="s">
        <v>199</v>
      </c>
      <c r="B118" s="5" t="s">
        <v>20</v>
      </c>
      <c r="C118" s="5" t="s">
        <v>210</v>
      </c>
      <c r="D118" s="5">
        <v>314684</v>
      </c>
      <c r="E118" s="9" t="s">
        <v>211</v>
      </c>
      <c r="F118" s="47">
        <v>10</v>
      </c>
      <c r="G118" s="37">
        <v>0</v>
      </c>
      <c r="H118" s="38">
        <v>0</v>
      </c>
      <c r="I118" s="39">
        <v>1</v>
      </c>
      <c r="J118" s="40">
        <v>165</v>
      </c>
      <c r="K118" s="29">
        <f t="shared" si="4"/>
        <v>1</v>
      </c>
      <c r="L118" s="30">
        <f t="shared" si="5"/>
        <v>165</v>
      </c>
    </row>
    <row r="119" spans="1:12" s="2" customFormat="1" x14ac:dyDescent="0.2">
      <c r="A119" s="5" t="s">
        <v>199</v>
      </c>
      <c r="B119" s="5" t="s">
        <v>20</v>
      </c>
      <c r="C119" s="5" t="s">
        <v>212</v>
      </c>
      <c r="D119" s="5">
        <v>314692</v>
      </c>
      <c r="E119" s="9" t="s">
        <v>213</v>
      </c>
      <c r="F119" s="47">
        <v>9</v>
      </c>
      <c r="G119" s="37">
        <v>0</v>
      </c>
      <c r="H119" s="38">
        <v>0</v>
      </c>
      <c r="I119" s="39">
        <v>1</v>
      </c>
      <c r="J119" s="40">
        <v>272</v>
      </c>
      <c r="K119" s="29">
        <f t="shared" si="4"/>
        <v>1</v>
      </c>
      <c r="L119" s="30">
        <f t="shared" si="5"/>
        <v>272</v>
      </c>
    </row>
    <row r="120" spans="1:12" s="2" customFormat="1" x14ac:dyDescent="0.2">
      <c r="A120" s="5" t="s">
        <v>199</v>
      </c>
      <c r="B120" s="5" t="s">
        <v>20</v>
      </c>
      <c r="C120" s="5" t="s">
        <v>214</v>
      </c>
      <c r="D120" s="5">
        <v>315524</v>
      </c>
      <c r="E120" s="9" t="s">
        <v>215</v>
      </c>
      <c r="F120" s="48">
        <v>10</v>
      </c>
      <c r="G120" s="37">
        <v>0</v>
      </c>
      <c r="H120" s="38">
        <v>0</v>
      </c>
      <c r="I120" s="39">
        <v>2</v>
      </c>
      <c r="J120" s="40">
        <v>550</v>
      </c>
      <c r="K120" s="29">
        <f t="shared" si="4"/>
        <v>2</v>
      </c>
      <c r="L120" s="30">
        <f t="shared" si="5"/>
        <v>550</v>
      </c>
    </row>
    <row r="121" spans="1:12" s="2" customFormat="1" x14ac:dyDescent="0.2">
      <c r="A121" s="5" t="s">
        <v>199</v>
      </c>
      <c r="B121" s="5" t="s">
        <v>20</v>
      </c>
      <c r="C121" s="5" t="s">
        <v>214</v>
      </c>
      <c r="D121" s="5">
        <v>315524</v>
      </c>
      <c r="E121" s="9" t="s">
        <v>215</v>
      </c>
      <c r="F121" s="48">
        <v>11</v>
      </c>
      <c r="G121" s="37">
        <v>0</v>
      </c>
      <c r="H121" s="38">
        <v>0</v>
      </c>
      <c r="I121" s="39">
        <v>9</v>
      </c>
      <c r="J121" s="40">
        <v>1827</v>
      </c>
      <c r="K121" s="29">
        <f t="shared" si="4"/>
        <v>9</v>
      </c>
      <c r="L121" s="30">
        <f t="shared" si="5"/>
        <v>1827</v>
      </c>
    </row>
    <row r="122" spans="1:12" s="2" customFormat="1" x14ac:dyDescent="0.2">
      <c r="A122" s="5" t="s">
        <v>199</v>
      </c>
      <c r="B122" s="5" t="s">
        <v>20</v>
      </c>
      <c r="C122" s="5" t="s">
        <v>216</v>
      </c>
      <c r="D122" s="5">
        <v>315494</v>
      </c>
      <c r="E122" s="9" t="s">
        <v>217</v>
      </c>
      <c r="F122" s="48">
        <v>10</v>
      </c>
      <c r="G122" s="37">
        <v>1</v>
      </c>
      <c r="H122" s="38">
        <v>275</v>
      </c>
      <c r="I122" s="39">
        <v>1</v>
      </c>
      <c r="J122" s="40">
        <v>50</v>
      </c>
      <c r="K122" s="29">
        <f t="shared" si="4"/>
        <v>2</v>
      </c>
      <c r="L122" s="30">
        <f t="shared" si="5"/>
        <v>325</v>
      </c>
    </row>
    <row r="123" spans="1:12" s="2" customFormat="1" x14ac:dyDescent="0.2">
      <c r="A123" s="5" t="s">
        <v>199</v>
      </c>
      <c r="B123" s="5" t="s">
        <v>20</v>
      </c>
      <c r="C123" s="5" t="s">
        <v>218</v>
      </c>
      <c r="D123" s="5">
        <v>315737</v>
      </c>
      <c r="E123" s="9" t="s">
        <v>219</v>
      </c>
      <c r="F123" s="47">
        <v>10</v>
      </c>
      <c r="G123" s="37">
        <v>0</v>
      </c>
      <c r="H123" s="38">
        <v>0</v>
      </c>
      <c r="I123" s="39">
        <v>3</v>
      </c>
      <c r="J123" s="40">
        <v>452</v>
      </c>
      <c r="K123" s="29">
        <f t="shared" si="4"/>
        <v>3</v>
      </c>
      <c r="L123" s="30">
        <f t="shared" si="5"/>
        <v>452</v>
      </c>
    </row>
    <row r="124" spans="1:12" s="2" customFormat="1" x14ac:dyDescent="0.2">
      <c r="A124" s="5" t="s">
        <v>199</v>
      </c>
      <c r="B124" s="5" t="s">
        <v>20</v>
      </c>
      <c r="C124" s="5" t="s">
        <v>220</v>
      </c>
      <c r="D124" s="5">
        <v>316792</v>
      </c>
      <c r="E124" s="9" t="s">
        <v>221</v>
      </c>
      <c r="F124" s="47">
        <v>10</v>
      </c>
      <c r="G124" s="37">
        <v>0</v>
      </c>
      <c r="H124" s="38">
        <v>0</v>
      </c>
      <c r="I124" s="39">
        <v>1</v>
      </c>
      <c r="J124" s="40">
        <v>267</v>
      </c>
      <c r="K124" s="29">
        <f t="shared" si="4"/>
        <v>1</v>
      </c>
      <c r="L124" s="30">
        <f t="shared" si="5"/>
        <v>267</v>
      </c>
    </row>
    <row r="125" spans="1:12" s="2" customFormat="1" x14ac:dyDescent="0.2">
      <c r="A125" s="5" t="s">
        <v>199</v>
      </c>
      <c r="B125" s="5" t="s">
        <v>20</v>
      </c>
      <c r="C125" s="5" t="s">
        <v>220</v>
      </c>
      <c r="D125" s="5">
        <v>316792</v>
      </c>
      <c r="E125" s="9" t="s">
        <v>221</v>
      </c>
      <c r="F125" s="48">
        <v>11</v>
      </c>
      <c r="G125" s="37">
        <v>0</v>
      </c>
      <c r="H125" s="38">
        <v>0</v>
      </c>
      <c r="I125" s="39">
        <v>2</v>
      </c>
      <c r="J125" s="40">
        <v>550</v>
      </c>
      <c r="K125" s="29">
        <f t="shared" si="4"/>
        <v>2</v>
      </c>
      <c r="L125" s="30">
        <f t="shared" si="5"/>
        <v>550</v>
      </c>
    </row>
    <row r="126" spans="1:12" s="2" customFormat="1" x14ac:dyDescent="0.2">
      <c r="A126" s="5" t="s">
        <v>199</v>
      </c>
      <c r="B126" s="5" t="s">
        <v>20</v>
      </c>
      <c r="C126" s="5" t="s">
        <v>222</v>
      </c>
      <c r="D126" s="5">
        <v>321796</v>
      </c>
      <c r="E126" s="9" t="s">
        <v>223</v>
      </c>
      <c r="F126" s="48">
        <v>10</v>
      </c>
      <c r="G126" s="37">
        <v>0</v>
      </c>
      <c r="H126" s="38">
        <v>0</v>
      </c>
      <c r="I126" s="39">
        <v>2</v>
      </c>
      <c r="J126" s="40">
        <v>209</v>
      </c>
      <c r="K126" s="29">
        <f t="shared" si="4"/>
        <v>2</v>
      </c>
      <c r="L126" s="30">
        <f t="shared" si="5"/>
        <v>209</v>
      </c>
    </row>
    <row r="127" spans="1:12" s="2" customFormat="1" x14ac:dyDescent="0.2">
      <c r="A127" s="5" t="s">
        <v>199</v>
      </c>
      <c r="B127" s="5" t="s">
        <v>20</v>
      </c>
      <c r="C127" s="5" t="s">
        <v>222</v>
      </c>
      <c r="D127" s="5">
        <v>321796</v>
      </c>
      <c r="E127" s="9" t="s">
        <v>223</v>
      </c>
      <c r="F127" s="47">
        <v>11</v>
      </c>
      <c r="G127" s="37">
        <v>2</v>
      </c>
      <c r="H127" s="38">
        <v>479</v>
      </c>
      <c r="I127" s="39">
        <v>8</v>
      </c>
      <c r="J127" s="40">
        <v>1458</v>
      </c>
      <c r="K127" s="29">
        <f t="shared" si="4"/>
        <v>10</v>
      </c>
      <c r="L127" s="30">
        <f t="shared" si="5"/>
        <v>1937</v>
      </c>
    </row>
    <row r="128" spans="1:12" s="2" customFormat="1" x14ac:dyDescent="0.2">
      <c r="A128" s="5" t="s">
        <v>199</v>
      </c>
      <c r="B128" s="5" t="s">
        <v>20</v>
      </c>
      <c r="C128" s="5" t="s">
        <v>224</v>
      </c>
      <c r="D128" s="5">
        <v>321192</v>
      </c>
      <c r="E128" s="9" t="s">
        <v>225</v>
      </c>
      <c r="F128" s="47">
        <v>10</v>
      </c>
      <c r="G128" s="37">
        <v>0</v>
      </c>
      <c r="H128" s="38">
        <v>0</v>
      </c>
      <c r="I128" s="39">
        <v>2</v>
      </c>
      <c r="J128" s="40">
        <v>54</v>
      </c>
      <c r="K128" s="29">
        <f t="shared" si="4"/>
        <v>2</v>
      </c>
      <c r="L128" s="30">
        <f t="shared" si="5"/>
        <v>54</v>
      </c>
    </row>
    <row r="129" spans="1:12" s="2" customFormat="1" x14ac:dyDescent="0.2">
      <c r="A129" s="5" t="s">
        <v>199</v>
      </c>
      <c r="B129" s="5" t="s">
        <v>20</v>
      </c>
      <c r="C129" s="5" t="s">
        <v>226</v>
      </c>
      <c r="D129" s="5">
        <v>321303</v>
      </c>
      <c r="E129" s="9" t="s">
        <v>227</v>
      </c>
      <c r="F129" s="47">
        <v>11</v>
      </c>
      <c r="G129" s="37">
        <v>1</v>
      </c>
      <c r="H129" s="38">
        <v>55</v>
      </c>
      <c r="I129" s="39">
        <v>1</v>
      </c>
      <c r="J129" s="40">
        <v>132</v>
      </c>
      <c r="K129" s="29">
        <f t="shared" si="4"/>
        <v>2</v>
      </c>
      <c r="L129" s="30">
        <f t="shared" si="5"/>
        <v>187</v>
      </c>
    </row>
    <row r="130" spans="1:12" s="2" customFormat="1" x14ac:dyDescent="0.2">
      <c r="A130" s="5" t="s">
        <v>199</v>
      </c>
      <c r="B130" s="5" t="s">
        <v>20</v>
      </c>
      <c r="C130" s="5" t="s">
        <v>228</v>
      </c>
      <c r="D130" s="5">
        <v>648078</v>
      </c>
      <c r="E130" s="9" t="s">
        <v>229</v>
      </c>
      <c r="F130" s="47">
        <v>10</v>
      </c>
      <c r="G130" s="37">
        <v>0</v>
      </c>
      <c r="H130" s="38">
        <v>0</v>
      </c>
      <c r="I130" s="39">
        <v>1</v>
      </c>
      <c r="J130" s="40">
        <v>275</v>
      </c>
      <c r="K130" s="29">
        <f t="shared" si="4"/>
        <v>1</v>
      </c>
      <c r="L130" s="30">
        <f t="shared" si="5"/>
        <v>275</v>
      </c>
    </row>
    <row r="131" spans="1:12" s="2" customFormat="1" x14ac:dyDescent="0.2">
      <c r="A131" s="5" t="s">
        <v>199</v>
      </c>
      <c r="B131" s="5" t="s">
        <v>20</v>
      </c>
      <c r="C131" s="5" t="s">
        <v>228</v>
      </c>
      <c r="D131" s="5">
        <v>648078</v>
      </c>
      <c r="E131" s="9" t="s">
        <v>229</v>
      </c>
      <c r="F131" s="47">
        <v>11</v>
      </c>
      <c r="G131" s="37">
        <v>0</v>
      </c>
      <c r="H131" s="38">
        <v>0</v>
      </c>
      <c r="I131" s="39">
        <v>1</v>
      </c>
      <c r="J131" s="40">
        <v>275</v>
      </c>
      <c r="K131" s="29">
        <f t="shared" si="4"/>
        <v>1</v>
      </c>
      <c r="L131" s="30">
        <f t="shared" si="5"/>
        <v>275</v>
      </c>
    </row>
    <row r="132" spans="1:12" s="2" customFormat="1" x14ac:dyDescent="0.2">
      <c r="A132" s="5" t="s">
        <v>199</v>
      </c>
      <c r="B132" s="5" t="s">
        <v>20</v>
      </c>
      <c r="C132" s="5" t="s">
        <v>230</v>
      </c>
      <c r="D132" s="5">
        <v>647209</v>
      </c>
      <c r="E132" s="9" t="s">
        <v>231</v>
      </c>
      <c r="F132" s="47">
        <v>10</v>
      </c>
      <c r="G132" s="37">
        <v>0</v>
      </c>
      <c r="H132" s="38">
        <v>0</v>
      </c>
      <c r="I132" s="39">
        <v>2</v>
      </c>
      <c r="J132" s="40">
        <v>160</v>
      </c>
      <c r="K132" s="29">
        <f t="shared" si="4"/>
        <v>2</v>
      </c>
      <c r="L132" s="30">
        <f t="shared" si="5"/>
        <v>160</v>
      </c>
    </row>
    <row r="133" spans="1:12" s="2" customFormat="1" x14ac:dyDescent="0.2">
      <c r="A133" s="5" t="s">
        <v>199</v>
      </c>
      <c r="B133" s="5" t="s">
        <v>61</v>
      </c>
      <c r="C133" s="5" t="s">
        <v>232</v>
      </c>
      <c r="D133" s="5">
        <v>42063043</v>
      </c>
      <c r="E133" s="9" t="s">
        <v>233</v>
      </c>
      <c r="F133" s="47">
        <v>11</v>
      </c>
      <c r="G133" s="37">
        <v>0</v>
      </c>
      <c r="H133" s="38">
        <v>0</v>
      </c>
      <c r="I133" s="39">
        <v>1</v>
      </c>
      <c r="J133" s="40">
        <v>275</v>
      </c>
      <c r="K133" s="29">
        <f t="shared" si="4"/>
        <v>1</v>
      </c>
      <c r="L133" s="30">
        <f t="shared" si="5"/>
        <v>275</v>
      </c>
    </row>
    <row r="134" spans="1:12" s="2" customFormat="1" x14ac:dyDescent="0.2">
      <c r="A134" s="5" t="s">
        <v>199</v>
      </c>
      <c r="B134" s="5" t="s">
        <v>66</v>
      </c>
      <c r="C134" s="5" t="s">
        <v>234</v>
      </c>
      <c r="D134" s="5">
        <v>54603838</v>
      </c>
      <c r="E134" s="9" t="s">
        <v>235</v>
      </c>
      <c r="F134" s="47">
        <v>11</v>
      </c>
      <c r="G134" s="37">
        <v>0</v>
      </c>
      <c r="H134" s="38">
        <v>0</v>
      </c>
      <c r="I134" s="39">
        <v>1</v>
      </c>
      <c r="J134" s="40">
        <v>55</v>
      </c>
      <c r="K134" s="29">
        <f t="shared" si="4"/>
        <v>1</v>
      </c>
      <c r="L134" s="30">
        <f t="shared" si="5"/>
        <v>55</v>
      </c>
    </row>
    <row r="135" spans="1:12" s="2" customFormat="1" x14ac:dyDescent="0.2">
      <c r="A135" s="5" t="s">
        <v>199</v>
      </c>
      <c r="B135" s="5" t="s">
        <v>66</v>
      </c>
      <c r="C135" s="5" t="s">
        <v>236</v>
      </c>
      <c r="D135" s="5">
        <v>42214025</v>
      </c>
      <c r="E135" s="9" t="s">
        <v>237</v>
      </c>
      <c r="F135" s="47">
        <v>11</v>
      </c>
      <c r="G135" s="37">
        <v>0</v>
      </c>
      <c r="H135" s="38">
        <v>0</v>
      </c>
      <c r="I135" s="39">
        <v>2</v>
      </c>
      <c r="J135" s="40">
        <v>487</v>
      </c>
      <c r="K135" s="29">
        <f t="shared" si="4"/>
        <v>2</v>
      </c>
      <c r="L135" s="30">
        <f t="shared" si="5"/>
        <v>487</v>
      </c>
    </row>
    <row r="136" spans="1:12" s="2" customFormat="1" x14ac:dyDescent="0.2">
      <c r="A136" s="5" t="s">
        <v>238</v>
      </c>
      <c r="B136" s="5" t="s">
        <v>17</v>
      </c>
      <c r="C136" s="5" t="s">
        <v>239</v>
      </c>
      <c r="D136" s="5">
        <v>54139937</v>
      </c>
      <c r="E136" s="9" t="s">
        <v>240</v>
      </c>
      <c r="F136" s="47">
        <v>11</v>
      </c>
      <c r="G136" s="37">
        <v>0</v>
      </c>
      <c r="H136" s="38">
        <v>0</v>
      </c>
      <c r="I136" s="39">
        <v>8</v>
      </c>
      <c r="J136" s="40">
        <v>1809</v>
      </c>
      <c r="K136" s="29">
        <f t="shared" ref="K136:K213" si="6">G136+I136</f>
        <v>8</v>
      </c>
      <c r="L136" s="30">
        <f t="shared" ref="L136:L213" si="7">H136+J136</f>
        <v>1809</v>
      </c>
    </row>
    <row r="137" spans="1:12" s="2" customFormat="1" x14ac:dyDescent="0.2">
      <c r="A137" s="5" t="s">
        <v>238</v>
      </c>
      <c r="B137" s="5" t="s">
        <v>76</v>
      </c>
      <c r="C137" s="5" t="s">
        <v>241</v>
      </c>
      <c r="D137" s="5">
        <v>37828100</v>
      </c>
      <c r="E137" s="9" t="s">
        <v>242</v>
      </c>
      <c r="F137" s="47">
        <v>11</v>
      </c>
      <c r="G137" s="37">
        <v>0</v>
      </c>
      <c r="H137" s="38">
        <v>0</v>
      </c>
      <c r="I137" s="39">
        <v>10</v>
      </c>
      <c r="J137" s="40">
        <v>1512</v>
      </c>
      <c r="K137" s="29">
        <f t="shared" si="6"/>
        <v>10</v>
      </c>
      <c r="L137" s="30">
        <f t="shared" si="7"/>
        <v>1512</v>
      </c>
    </row>
    <row r="138" spans="1:12" s="2" customFormat="1" x14ac:dyDescent="0.2">
      <c r="A138" s="5" t="s">
        <v>238</v>
      </c>
      <c r="B138" s="5" t="s">
        <v>20</v>
      </c>
      <c r="C138" s="5" t="s">
        <v>243</v>
      </c>
      <c r="D138" s="5">
        <v>313271</v>
      </c>
      <c r="E138" s="9" t="s">
        <v>244</v>
      </c>
      <c r="F138" s="47">
        <v>11</v>
      </c>
      <c r="G138" s="37">
        <v>6</v>
      </c>
      <c r="H138" s="38">
        <v>547</v>
      </c>
      <c r="I138" s="39">
        <v>15</v>
      </c>
      <c r="J138" s="40">
        <v>3521</v>
      </c>
      <c r="K138" s="29">
        <f t="shared" si="6"/>
        <v>21</v>
      </c>
      <c r="L138" s="30">
        <f t="shared" si="7"/>
        <v>4068</v>
      </c>
    </row>
    <row r="139" spans="1:12" s="2" customFormat="1" x14ac:dyDescent="0.2">
      <c r="A139" s="5" t="s">
        <v>238</v>
      </c>
      <c r="B139" s="5" t="s">
        <v>20</v>
      </c>
      <c r="C139" s="5" t="s">
        <v>245</v>
      </c>
      <c r="D139" s="5">
        <v>313262</v>
      </c>
      <c r="E139" s="9" t="s">
        <v>246</v>
      </c>
      <c r="F139" s="47">
        <v>11</v>
      </c>
      <c r="G139" s="37">
        <v>0</v>
      </c>
      <c r="H139" s="38">
        <v>0</v>
      </c>
      <c r="I139" s="39">
        <v>3</v>
      </c>
      <c r="J139" s="40">
        <v>638</v>
      </c>
      <c r="K139" s="29">
        <f t="shared" si="6"/>
        <v>3</v>
      </c>
      <c r="L139" s="30">
        <f t="shared" si="7"/>
        <v>638</v>
      </c>
    </row>
    <row r="140" spans="1:12" s="2" customFormat="1" x14ac:dyDescent="0.2">
      <c r="A140" s="5" t="s">
        <v>238</v>
      </c>
      <c r="B140" s="5" t="s">
        <v>20</v>
      </c>
      <c r="C140" s="5" t="s">
        <v>247</v>
      </c>
      <c r="D140" s="5">
        <v>313319</v>
      </c>
      <c r="E140" s="9" t="s">
        <v>248</v>
      </c>
      <c r="F140" s="47">
        <v>3</v>
      </c>
      <c r="G140" s="37"/>
      <c r="H140" s="38"/>
      <c r="I140" s="39">
        <v>-2</v>
      </c>
      <c r="J140" s="40">
        <v>-146</v>
      </c>
      <c r="K140" s="29">
        <f t="shared" ref="K140" si="8">G140+I140</f>
        <v>-2</v>
      </c>
      <c r="L140" s="30">
        <f t="shared" ref="L140" si="9">H140+J140</f>
        <v>-146</v>
      </c>
    </row>
    <row r="141" spans="1:12" s="2" customFormat="1" x14ac:dyDescent="0.2">
      <c r="A141" s="5" t="s">
        <v>238</v>
      </c>
      <c r="B141" s="5" t="s">
        <v>20</v>
      </c>
      <c r="C141" s="5" t="s">
        <v>247</v>
      </c>
      <c r="D141" s="5">
        <v>313319</v>
      </c>
      <c r="E141" s="9" t="s">
        <v>248</v>
      </c>
      <c r="F141" s="47">
        <v>11</v>
      </c>
      <c r="G141" s="37">
        <v>4</v>
      </c>
      <c r="H141" s="38">
        <v>718</v>
      </c>
      <c r="I141" s="39"/>
      <c r="J141" s="40"/>
      <c r="K141" s="29">
        <f t="shared" si="6"/>
        <v>4</v>
      </c>
      <c r="L141" s="30">
        <f t="shared" si="7"/>
        <v>718</v>
      </c>
    </row>
    <row r="142" spans="1:12" s="2" customFormat="1" x14ac:dyDescent="0.2">
      <c r="A142" s="5" t="s">
        <v>238</v>
      </c>
      <c r="B142" s="5" t="s">
        <v>20</v>
      </c>
      <c r="C142" s="5" t="s">
        <v>249</v>
      </c>
      <c r="D142" s="5">
        <v>313491</v>
      </c>
      <c r="E142" s="9" t="s">
        <v>250</v>
      </c>
      <c r="F142" s="47">
        <v>11</v>
      </c>
      <c r="G142" s="37">
        <v>2</v>
      </c>
      <c r="H142" s="38">
        <v>177</v>
      </c>
      <c r="I142" s="39">
        <v>0</v>
      </c>
      <c r="J142" s="40">
        <v>0</v>
      </c>
      <c r="K142" s="29">
        <f t="shared" si="6"/>
        <v>2</v>
      </c>
      <c r="L142" s="30">
        <f t="shared" si="7"/>
        <v>177</v>
      </c>
    </row>
    <row r="143" spans="1:12" s="2" customFormat="1" x14ac:dyDescent="0.2">
      <c r="A143" s="5" t="s">
        <v>238</v>
      </c>
      <c r="B143" s="5" t="s">
        <v>20</v>
      </c>
      <c r="C143" s="5" t="s">
        <v>251</v>
      </c>
      <c r="D143" s="5">
        <v>316181</v>
      </c>
      <c r="E143" s="9" t="s">
        <v>252</v>
      </c>
      <c r="F143" s="47">
        <v>11</v>
      </c>
      <c r="G143" s="37">
        <v>0</v>
      </c>
      <c r="H143" s="38">
        <v>0</v>
      </c>
      <c r="I143" s="39">
        <v>11</v>
      </c>
      <c r="J143" s="40">
        <v>1820</v>
      </c>
      <c r="K143" s="29">
        <f t="shared" si="6"/>
        <v>11</v>
      </c>
      <c r="L143" s="30">
        <f t="shared" si="7"/>
        <v>1820</v>
      </c>
    </row>
    <row r="144" spans="1:12" s="2" customFormat="1" x14ac:dyDescent="0.2">
      <c r="A144" s="5" t="s">
        <v>238</v>
      </c>
      <c r="B144" s="5" t="s">
        <v>20</v>
      </c>
      <c r="C144" s="5" t="s">
        <v>253</v>
      </c>
      <c r="D144" s="5">
        <v>316091</v>
      </c>
      <c r="E144" s="9" t="s">
        <v>254</v>
      </c>
      <c r="F144" s="47">
        <v>11</v>
      </c>
      <c r="G144" s="37">
        <v>0</v>
      </c>
      <c r="H144" s="38">
        <v>0</v>
      </c>
      <c r="I144" s="39">
        <v>1</v>
      </c>
      <c r="J144" s="40">
        <v>58</v>
      </c>
      <c r="K144" s="29">
        <f t="shared" si="6"/>
        <v>1</v>
      </c>
      <c r="L144" s="30">
        <f t="shared" si="7"/>
        <v>58</v>
      </c>
    </row>
    <row r="145" spans="1:12" s="2" customFormat="1" x14ac:dyDescent="0.2">
      <c r="A145" s="5" t="s">
        <v>238</v>
      </c>
      <c r="B145" s="5" t="s">
        <v>20</v>
      </c>
      <c r="C145" s="5" t="s">
        <v>255</v>
      </c>
      <c r="D145" s="5">
        <v>319031</v>
      </c>
      <c r="E145" s="9" t="s">
        <v>256</v>
      </c>
      <c r="F145" s="47">
        <v>11</v>
      </c>
      <c r="G145" s="37">
        <v>0</v>
      </c>
      <c r="H145" s="38">
        <v>0</v>
      </c>
      <c r="I145" s="39">
        <v>10</v>
      </c>
      <c r="J145" s="40">
        <v>1322</v>
      </c>
      <c r="K145" s="29">
        <f t="shared" si="6"/>
        <v>10</v>
      </c>
      <c r="L145" s="30">
        <f t="shared" si="7"/>
        <v>1322</v>
      </c>
    </row>
    <row r="146" spans="1:12" s="2" customFormat="1" x14ac:dyDescent="0.2">
      <c r="A146" s="5" t="s">
        <v>238</v>
      </c>
      <c r="B146" s="5" t="s">
        <v>20</v>
      </c>
      <c r="C146" s="5" t="s">
        <v>257</v>
      </c>
      <c r="D146" s="5">
        <v>318744</v>
      </c>
      <c r="E146" s="9" t="s">
        <v>258</v>
      </c>
      <c r="F146" s="47">
        <v>11</v>
      </c>
      <c r="G146" s="37">
        <v>0</v>
      </c>
      <c r="H146" s="38">
        <v>0</v>
      </c>
      <c r="I146" s="39">
        <v>4</v>
      </c>
      <c r="J146" s="40">
        <v>358</v>
      </c>
      <c r="K146" s="29">
        <f t="shared" si="6"/>
        <v>4</v>
      </c>
      <c r="L146" s="30">
        <f t="shared" si="7"/>
        <v>358</v>
      </c>
    </row>
    <row r="147" spans="1:12" s="2" customFormat="1" x14ac:dyDescent="0.2">
      <c r="A147" s="5" t="s">
        <v>238</v>
      </c>
      <c r="B147" s="5" t="s">
        <v>20</v>
      </c>
      <c r="C147" s="5" t="s">
        <v>259</v>
      </c>
      <c r="D147" s="5">
        <v>321125</v>
      </c>
      <c r="E147" s="9" t="s">
        <v>260</v>
      </c>
      <c r="F147" s="47">
        <v>11</v>
      </c>
      <c r="G147" s="37">
        <v>0</v>
      </c>
      <c r="H147" s="38">
        <v>0</v>
      </c>
      <c r="I147" s="39">
        <v>2</v>
      </c>
      <c r="J147" s="40">
        <v>523</v>
      </c>
      <c r="K147" s="29">
        <f t="shared" si="6"/>
        <v>2</v>
      </c>
      <c r="L147" s="30">
        <f t="shared" si="7"/>
        <v>523</v>
      </c>
    </row>
    <row r="148" spans="1:12" s="2" customFormat="1" x14ac:dyDescent="0.2">
      <c r="A148" s="5" t="s">
        <v>238</v>
      </c>
      <c r="B148" s="5" t="s">
        <v>20</v>
      </c>
      <c r="C148" s="5" t="s">
        <v>261</v>
      </c>
      <c r="D148" s="5">
        <v>320501</v>
      </c>
      <c r="E148" s="9" t="s">
        <v>262</v>
      </c>
      <c r="F148" s="47">
        <v>11</v>
      </c>
      <c r="G148" s="37">
        <v>0</v>
      </c>
      <c r="H148" s="38">
        <v>0</v>
      </c>
      <c r="I148" s="39">
        <v>1</v>
      </c>
      <c r="J148" s="40">
        <v>275</v>
      </c>
      <c r="K148" s="29">
        <f t="shared" si="6"/>
        <v>1</v>
      </c>
      <c r="L148" s="30">
        <f t="shared" si="7"/>
        <v>275</v>
      </c>
    </row>
    <row r="149" spans="1:12" s="2" customFormat="1" x14ac:dyDescent="0.2">
      <c r="A149" s="5" t="s">
        <v>238</v>
      </c>
      <c r="B149" s="5" t="s">
        <v>20</v>
      </c>
      <c r="C149" s="5" t="s">
        <v>263</v>
      </c>
      <c r="D149" s="5">
        <v>321117</v>
      </c>
      <c r="E149" s="9" t="s">
        <v>264</v>
      </c>
      <c r="F149" s="47">
        <v>11</v>
      </c>
      <c r="G149" s="37">
        <v>0</v>
      </c>
      <c r="H149" s="38">
        <v>0</v>
      </c>
      <c r="I149" s="39">
        <v>3</v>
      </c>
      <c r="J149" s="40">
        <v>330</v>
      </c>
      <c r="K149" s="29">
        <f t="shared" si="6"/>
        <v>3</v>
      </c>
      <c r="L149" s="30">
        <f t="shared" si="7"/>
        <v>330</v>
      </c>
    </row>
    <row r="150" spans="1:12" s="2" customFormat="1" x14ac:dyDescent="0.2">
      <c r="A150" s="5" t="s">
        <v>238</v>
      </c>
      <c r="B150" s="5" t="s">
        <v>20</v>
      </c>
      <c r="C150" s="5" t="s">
        <v>265</v>
      </c>
      <c r="D150" s="5">
        <v>320439</v>
      </c>
      <c r="E150" s="9" t="s">
        <v>266</v>
      </c>
      <c r="F150" s="47">
        <v>11</v>
      </c>
      <c r="G150" s="37">
        <v>0</v>
      </c>
      <c r="H150" s="38">
        <v>0</v>
      </c>
      <c r="I150" s="39">
        <v>4</v>
      </c>
      <c r="J150" s="40">
        <v>746</v>
      </c>
      <c r="K150" s="29">
        <f t="shared" si="6"/>
        <v>4</v>
      </c>
      <c r="L150" s="30">
        <f t="shared" si="7"/>
        <v>746</v>
      </c>
    </row>
    <row r="151" spans="1:12" s="2" customFormat="1" x14ac:dyDescent="0.2">
      <c r="A151" s="5" t="s">
        <v>238</v>
      </c>
      <c r="B151" s="5" t="s">
        <v>20</v>
      </c>
      <c r="C151" s="5" t="s">
        <v>267</v>
      </c>
      <c r="D151" s="5">
        <v>319805</v>
      </c>
      <c r="E151" s="9" t="s">
        <v>268</v>
      </c>
      <c r="F151" s="47">
        <v>10</v>
      </c>
      <c r="G151" s="37">
        <v>0</v>
      </c>
      <c r="H151" s="38">
        <v>0</v>
      </c>
      <c r="I151" s="39">
        <v>2</v>
      </c>
      <c r="J151" s="40">
        <v>124</v>
      </c>
      <c r="K151" s="29">
        <f t="shared" si="6"/>
        <v>2</v>
      </c>
      <c r="L151" s="30">
        <f t="shared" si="7"/>
        <v>124</v>
      </c>
    </row>
    <row r="152" spans="1:12" s="2" customFormat="1" x14ac:dyDescent="0.2">
      <c r="A152" s="5" t="s">
        <v>238</v>
      </c>
      <c r="B152" s="5" t="s">
        <v>20</v>
      </c>
      <c r="C152" s="5" t="s">
        <v>269</v>
      </c>
      <c r="D152" s="5">
        <v>319961</v>
      </c>
      <c r="E152" s="9" t="s">
        <v>270</v>
      </c>
      <c r="F152" s="47">
        <v>11</v>
      </c>
      <c r="G152" s="37">
        <v>0</v>
      </c>
      <c r="H152" s="38">
        <v>0</v>
      </c>
      <c r="I152" s="39">
        <v>2</v>
      </c>
      <c r="J152" s="40">
        <v>276</v>
      </c>
      <c r="K152" s="29">
        <f t="shared" si="6"/>
        <v>2</v>
      </c>
      <c r="L152" s="30">
        <f t="shared" si="7"/>
        <v>276</v>
      </c>
    </row>
    <row r="153" spans="1:12" s="2" customFormat="1" x14ac:dyDescent="0.2">
      <c r="A153" s="5" t="s">
        <v>238</v>
      </c>
      <c r="B153" s="5" t="s">
        <v>20</v>
      </c>
      <c r="C153" s="5" t="s">
        <v>271</v>
      </c>
      <c r="D153" s="5">
        <v>320056</v>
      </c>
      <c r="E153" s="9" t="s">
        <v>272</v>
      </c>
      <c r="F153" s="47">
        <v>11</v>
      </c>
      <c r="G153" s="37">
        <v>0</v>
      </c>
      <c r="H153" s="38">
        <v>0</v>
      </c>
      <c r="I153" s="39">
        <v>6</v>
      </c>
      <c r="J153" s="40">
        <v>600</v>
      </c>
      <c r="K153" s="29">
        <f t="shared" si="6"/>
        <v>6</v>
      </c>
      <c r="L153" s="30">
        <f t="shared" si="7"/>
        <v>600</v>
      </c>
    </row>
    <row r="154" spans="1:12" s="2" customFormat="1" x14ac:dyDescent="0.2">
      <c r="A154" s="5" t="s">
        <v>238</v>
      </c>
      <c r="B154" s="5" t="s">
        <v>20</v>
      </c>
      <c r="C154" s="5" t="s">
        <v>273</v>
      </c>
      <c r="D154" s="5">
        <v>320170</v>
      </c>
      <c r="E154" s="9" t="s">
        <v>274</v>
      </c>
      <c r="F154" s="47">
        <v>9</v>
      </c>
      <c r="G154" s="37">
        <v>0</v>
      </c>
      <c r="H154" s="38">
        <v>0</v>
      </c>
      <c r="I154" s="39">
        <v>1</v>
      </c>
      <c r="J154" s="40">
        <v>275</v>
      </c>
      <c r="K154" s="29">
        <f t="shared" si="6"/>
        <v>1</v>
      </c>
      <c r="L154" s="30">
        <f t="shared" si="7"/>
        <v>275</v>
      </c>
    </row>
    <row r="155" spans="1:12" s="2" customFormat="1" x14ac:dyDescent="0.2">
      <c r="A155" s="5" t="s">
        <v>238</v>
      </c>
      <c r="B155" s="5" t="s">
        <v>61</v>
      </c>
      <c r="C155" s="5" t="s">
        <v>275</v>
      </c>
      <c r="D155" s="5">
        <v>179086</v>
      </c>
      <c r="E155" s="9" t="s">
        <v>276</v>
      </c>
      <c r="F155" s="47">
        <v>11</v>
      </c>
      <c r="G155" s="37">
        <v>1</v>
      </c>
      <c r="H155" s="38">
        <v>275</v>
      </c>
      <c r="I155" s="39">
        <v>5</v>
      </c>
      <c r="J155" s="40">
        <v>864</v>
      </c>
      <c r="K155" s="29">
        <f t="shared" si="6"/>
        <v>6</v>
      </c>
      <c r="L155" s="30">
        <f t="shared" si="7"/>
        <v>1139</v>
      </c>
    </row>
    <row r="156" spans="1:12" s="2" customFormat="1" x14ac:dyDescent="0.2">
      <c r="A156" s="5" t="s">
        <v>238</v>
      </c>
      <c r="B156" s="5" t="s">
        <v>61</v>
      </c>
      <c r="C156" s="5" t="s">
        <v>277</v>
      </c>
      <c r="D156" s="5">
        <v>31933475</v>
      </c>
      <c r="E156" s="9" t="s">
        <v>278</v>
      </c>
      <c r="F156" s="47">
        <v>10</v>
      </c>
      <c r="G156" s="37">
        <v>0</v>
      </c>
      <c r="H156" s="38">
        <v>0</v>
      </c>
      <c r="I156" s="39">
        <v>2</v>
      </c>
      <c r="J156" s="40">
        <v>244</v>
      </c>
      <c r="K156" s="29">
        <f t="shared" si="6"/>
        <v>2</v>
      </c>
      <c r="L156" s="30">
        <f t="shared" si="7"/>
        <v>244</v>
      </c>
    </row>
    <row r="157" spans="1:12" s="2" customFormat="1" x14ac:dyDescent="0.2">
      <c r="A157" s="5" t="s">
        <v>238</v>
      </c>
      <c r="B157" s="5" t="s">
        <v>61</v>
      </c>
      <c r="C157" s="5" t="s">
        <v>279</v>
      </c>
      <c r="D157" s="5">
        <v>37826174</v>
      </c>
      <c r="E157" s="9" t="s">
        <v>280</v>
      </c>
      <c r="F157" s="47">
        <v>10</v>
      </c>
      <c r="G157" s="37">
        <v>0</v>
      </c>
      <c r="H157" s="38">
        <v>0</v>
      </c>
      <c r="I157" s="39">
        <v>3</v>
      </c>
      <c r="J157" s="40">
        <v>721</v>
      </c>
      <c r="K157" s="29">
        <f t="shared" si="6"/>
        <v>3</v>
      </c>
      <c r="L157" s="30">
        <f t="shared" si="7"/>
        <v>721</v>
      </c>
    </row>
    <row r="158" spans="1:12" s="2" customFormat="1" x14ac:dyDescent="0.2">
      <c r="A158" s="5" t="s">
        <v>281</v>
      </c>
      <c r="B158" s="5" t="s">
        <v>17</v>
      </c>
      <c r="C158" s="5" t="s">
        <v>282</v>
      </c>
      <c r="D158" s="5">
        <v>54131472</v>
      </c>
      <c r="E158" s="9" t="s">
        <v>283</v>
      </c>
      <c r="F158" s="47">
        <v>11</v>
      </c>
      <c r="G158" s="37">
        <v>0</v>
      </c>
      <c r="H158" s="38">
        <v>0</v>
      </c>
      <c r="I158" s="39">
        <v>14</v>
      </c>
      <c r="J158" s="40">
        <v>2596</v>
      </c>
      <c r="K158" s="29">
        <f>G158+I158</f>
        <v>14</v>
      </c>
      <c r="L158" s="30">
        <f>H158+J158</f>
        <v>2596</v>
      </c>
    </row>
    <row r="159" spans="1:12" s="2" customFormat="1" x14ac:dyDescent="0.2">
      <c r="A159" s="5" t="s">
        <v>281</v>
      </c>
      <c r="B159" s="5" t="s">
        <v>76</v>
      </c>
      <c r="C159" s="5" t="s">
        <v>284</v>
      </c>
      <c r="D159" s="5">
        <v>37870475</v>
      </c>
      <c r="E159" s="9" t="s">
        <v>285</v>
      </c>
      <c r="F159" s="48">
        <v>10</v>
      </c>
      <c r="G159" s="37">
        <v>0</v>
      </c>
      <c r="H159" s="38">
        <v>0</v>
      </c>
      <c r="I159" s="39">
        <v>13</v>
      </c>
      <c r="J159" s="40">
        <v>1737</v>
      </c>
      <c r="K159" s="29">
        <f>G159+I159</f>
        <v>13</v>
      </c>
      <c r="L159" s="30">
        <f>H159+J159</f>
        <v>1737</v>
      </c>
    </row>
    <row r="160" spans="1:12" s="2" customFormat="1" x14ac:dyDescent="0.2">
      <c r="A160" s="5" t="s">
        <v>281</v>
      </c>
      <c r="B160" s="5" t="s">
        <v>76</v>
      </c>
      <c r="C160" s="5" t="s">
        <v>284</v>
      </c>
      <c r="D160" s="5">
        <v>37870475</v>
      </c>
      <c r="E160" s="9" t="s">
        <v>285</v>
      </c>
      <c r="F160" s="48">
        <v>11</v>
      </c>
      <c r="G160" s="37">
        <v>0</v>
      </c>
      <c r="H160" s="38">
        <v>0</v>
      </c>
      <c r="I160" s="39">
        <v>13</v>
      </c>
      <c r="J160" s="40">
        <v>1648</v>
      </c>
      <c r="K160" s="29">
        <f t="shared" ref="K160:K161" si="10">G160+I160</f>
        <v>13</v>
      </c>
      <c r="L160" s="30">
        <f t="shared" ref="L160:L161" si="11">H160+J160</f>
        <v>1648</v>
      </c>
    </row>
    <row r="161" spans="1:12" s="2" customFormat="1" x14ac:dyDescent="0.2">
      <c r="A161" s="5" t="s">
        <v>281</v>
      </c>
      <c r="B161" s="5" t="s">
        <v>76</v>
      </c>
      <c r="C161" s="5" t="s">
        <v>284</v>
      </c>
      <c r="D161" s="5">
        <v>37870475</v>
      </c>
      <c r="E161" s="9" t="s">
        <v>285</v>
      </c>
      <c r="F161" s="48">
        <v>12</v>
      </c>
      <c r="G161" s="37">
        <v>0</v>
      </c>
      <c r="H161" s="38">
        <v>0</v>
      </c>
      <c r="I161" s="39">
        <v>13</v>
      </c>
      <c r="J161" s="40">
        <v>2368</v>
      </c>
      <c r="K161" s="29">
        <f t="shared" si="10"/>
        <v>13</v>
      </c>
      <c r="L161" s="30">
        <f t="shared" si="11"/>
        <v>2368</v>
      </c>
    </row>
    <row r="162" spans="1:12" s="2" customFormat="1" x14ac:dyDescent="0.2">
      <c r="A162" s="5" t="s">
        <v>281</v>
      </c>
      <c r="B162" s="5" t="s">
        <v>20</v>
      </c>
      <c r="C162" s="5" t="s">
        <v>286</v>
      </c>
      <c r="D162" s="5">
        <v>690538</v>
      </c>
      <c r="E162" s="9" t="s">
        <v>287</v>
      </c>
      <c r="F162" s="47">
        <v>11</v>
      </c>
      <c r="G162" s="37">
        <v>0</v>
      </c>
      <c r="H162" s="38">
        <v>0</v>
      </c>
      <c r="I162" s="39">
        <v>2</v>
      </c>
      <c r="J162" s="40">
        <v>344</v>
      </c>
      <c r="K162" s="29">
        <f t="shared" si="6"/>
        <v>2</v>
      </c>
      <c r="L162" s="30">
        <f t="shared" si="7"/>
        <v>344</v>
      </c>
    </row>
    <row r="163" spans="1:12" s="2" customFormat="1" x14ac:dyDescent="0.2">
      <c r="A163" s="5" t="s">
        <v>281</v>
      </c>
      <c r="B163" s="5" t="s">
        <v>20</v>
      </c>
      <c r="C163" s="5" t="s">
        <v>288</v>
      </c>
      <c r="D163" s="5">
        <v>321842</v>
      </c>
      <c r="E163" s="9" t="s">
        <v>289</v>
      </c>
      <c r="F163" s="47">
        <v>11</v>
      </c>
      <c r="G163" s="37">
        <v>0</v>
      </c>
      <c r="H163" s="38">
        <v>0</v>
      </c>
      <c r="I163" s="39">
        <v>8</v>
      </c>
      <c r="J163" s="40">
        <v>875</v>
      </c>
      <c r="K163" s="29">
        <f t="shared" si="6"/>
        <v>8</v>
      </c>
      <c r="L163" s="30">
        <f t="shared" si="7"/>
        <v>875</v>
      </c>
    </row>
    <row r="164" spans="1:12" s="2" customFormat="1" x14ac:dyDescent="0.2">
      <c r="A164" s="5" t="s">
        <v>281</v>
      </c>
      <c r="B164" s="5" t="s">
        <v>20</v>
      </c>
      <c r="C164" s="5" t="s">
        <v>290</v>
      </c>
      <c r="D164" s="5">
        <v>322521</v>
      </c>
      <c r="E164" s="9" t="s">
        <v>291</v>
      </c>
      <c r="F164" s="47">
        <v>10</v>
      </c>
      <c r="G164" s="37">
        <v>0</v>
      </c>
      <c r="H164" s="38">
        <v>0</v>
      </c>
      <c r="I164" s="39">
        <v>2</v>
      </c>
      <c r="J164" s="40">
        <v>316</v>
      </c>
      <c r="K164" s="29">
        <f t="shared" si="6"/>
        <v>2</v>
      </c>
      <c r="L164" s="30">
        <f t="shared" si="7"/>
        <v>316</v>
      </c>
    </row>
    <row r="165" spans="1:12" s="2" customFormat="1" x14ac:dyDescent="0.2">
      <c r="A165" s="5" t="s">
        <v>281</v>
      </c>
      <c r="B165" s="5" t="s">
        <v>20</v>
      </c>
      <c r="C165" s="5" t="s">
        <v>292</v>
      </c>
      <c r="D165" s="5">
        <v>322741</v>
      </c>
      <c r="E165" s="9" t="s">
        <v>293</v>
      </c>
      <c r="F165" s="47">
        <v>11</v>
      </c>
      <c r="G165" s="37">
        <v>0</v>
      </c>
      <c r="H165" s="38">
        <v>0</v>
      </c>
      <c r="I165" s="39">
        <v>1</v>
      </c>
      <c r="J165" s="40">
        <v>275</v>
      </c>
      <c r="K165" s="29">
        <f t="shared" si="6"/>
        <v>1</v>
      </c>
      <c r="L165" s="30">
        <f t="shared" si="7"/>
        <v>275</v>
      </c>
    </row>
    <row r="166" spans="1:12" s="2" customFormat="1" x14ac:dyDescent="0.2">
      <c r="A166" s="5" t="s">
        <v>281</v>
      </c>
      <c r="B166" s="5" t="s">
        <v>20</v>
      </c>
      <c r="C166" s="5" t="s">
        <v>294</v>
      </c>
      <c r="D166" s="5">
        <v>323021</v>
      </c>
      <c r="E166" s="9" t="s">
        <v>295</v>
      </c>
      <c r="F166" s="48">
        <v>10</v>
      </c>
      <c r="G166" s="37">
        <v>1</v>
      </c>
      <c r="H166" s="38">
        <v>99</v>
      </c>
      <c r="I166" s="39">
        <v>5</v>
      </c>
      <c r="J166" s="40">
        <v>953</v>
      </c>
      <c r="K166" s="29">
        <f t="shared" si="6"/>
        <v>6</v>
      </c>
      <c r="L166" s="30">
        <f t="shared" si="7"/>
        <v>1052</v>
      </c>
    </row>
    <row r="167" spans="1:12" s="2" customFormat="1" x14ac:dyDescent="0.2">
      <c r="A167" s="5" t="s">
        <v>281</v>
      </c>
      <c r="B167" s="5" t="s">
        <v>20</v>
      </c>
      <c r="C167" s="5" t="s">
        <v>294</v>
      </c>
      <c r="D167" s="5">
        <v>323021</v>
      </c>
      <c r="E167" s="9" t="s">
        <v>295</v>
      </c>
      <c r="F167" s="48">
        <v>11</v>
      </c>
      <c r="G167" s="37">
        <v>1</v>
      </c>
      <c r="H167" s="38">
        <v>264</v>
      </c>
      <c r="I167" s="39">
        <v>5</v>
      </c>
      <c r="J167" s="40">
        <v>947</v>
      </c>
      <c r="K167" s="29">
        <f t="shared" si="6"/>
        <v>6</v>
      </c>
      <c r="L167" s="30">
        <f t="shared" si="7"/>
        <v>1211</v>
      </c>
    </row>
    <row r="168" spans="1:12" s="2" customFormat="1" x14ac:dyDescent="0.2">
      <c r="A168" s="5" t="s">
        <v>281</v>
      </c>
      <c r="B168" s="5" t="s">
        <v>20</v>
      </c>
      <c r="C168" s="5" t="s">
        <v>296</v>
      </c>
      <c r="D168" s="5">
        <v>326470</v>
      </c>
      <c r="E168" s="9" t="s">
        <v>297</v>
      </c>
      <c r="F168" s="48">
        <v>10</v>
      </c>
      <c r="G168" s="37">
        <v>1</v>
      </c>
      <c r="H168" s="38">
        <v>110</v>
      </c>
      <c r="I168" s="39">
        <v>3</v>
      </c>
      <c r="J168" s="40">
        <v>382</v>
      </c>
      <c r="K168" s="29">
        <f t="shared" si="6"/>
        <v>4</v>
      </c>
      <c r="L168" s="30">
        <f t="shared" si="7"/>
        <v>492</v>
      </c>
    </row>
    <row r="169" spans="1:12" s="2" customFormat="1" x14ac:dyDescent="0.2">
      <c r="A169" s="5" t="s">
        <v>281</v>
      </c>
      <c r="B169" s="5" t="s">
        <v>20</v>
      </c>
      <c r="C169" s="5" t="s">
        <v>296</v>
      </c>
      <c r="D169" s="5">
        <v>326470</v>
      </c>
      <c r="E169" s="9" t="s">
        <v>297</v>
      </c>
      <c r="F169" s="48">
        <v>11</v>
      </c>
      <c r="G169" s="37">
        <v>4</v>
      </c>
      <c r="H169" s="38">
        <v>935</v>
      </c>
      <c r="I169" s="39">
        <v>10</v>
      </c>
      <c r="J169" s="40">
        <v>1819</v>
      </c>
      <c r="K169" s="29">
        <f t="shared" ref="K169" si="12">G169+I169</f>
        <v>14</v>
      </c>
      <c r="L169" s="30">
        <f t="shared" ref="L169" si="13">H169+J169</f>
        <v>2754</v>
      </c>
    </row>
    <row r="170" spans="1:12" s="2" customFormat="1" x14ac:dyDescent="0.2">
      <c r="A170" s="5" t="s">
        <v>281</v>
      </c>
      <c r="B170" s="5" t="s">
        <v>20</v>
      </c>
      <c r="C170" s="5" t="s">
        <v>298</v>
      </c>
      <c r="D170" s="5">
        <v>326232</v>
      </c>
      <c r="E170" s="9" t="s">
        <v>299</v>
      </c>
      <c r="F170" s="47">
        <v>11</v>
      </c>
      <c r="G170" s="37">
        <v>0</v>
      </c>
      <c r="H170" s="38">
        <v>0</v>
      </c>
      <c r="I170" s="39">
        <v>1</v>
      </c>
      <c r="J170" s="40">
        <v>135</v>
      </c>
      <c r="K170" s="29">
        <f t="shared" si="6"/>
        <v>1</v>
      </c>
      <c r="L170" s="30">
        <f t="shared" si="7"/>
        <v>135</v>
      </c>
    </row>
    <row r="171" spans="1:12" s="2" customFormat="1" x14ac:dyDescent="0.2">
      <c r="A171" s="5" t="s">
        <v>281</v>
      </c>
      <c r="B171" s="5" t="s">
        <v>20</v>
      </c>
      <c r="C171" s="5" t="s">
        <v>300</v>
      </c>
      <c r="D171" s="5">
        <v>326283</v>
      </c>
      <c r="E171" s="9" t="s">
        <v>301</v>
      </c>
      <c r="F171" s="47">
        <v>11</v>
      </c>
      <c r="G171" s="37">
        <v>0</v>
      </c>
      <c r="H171" s="38">
        <v>0</v>
      </c>
      <c r="I171" s="39">
        <v>2</v>
      </c>
      <c r="J171" s="40">
        <v>518</v>
      </c>
      <c r="K171" s="29">
        <f t="shared" si="6"/>
        <v>2</v>
      </c>
      <c r="L171" s="30">
        <f t="shared" si="7"/>
        <v>518</v>
      </c>
    </row>
    <row r="172" spans="1:12" s="2" customFormat="1" x14ac:dyDescent="0.2">
      <c r="A172" s="5" t="s">
        <v>281</v>
      </c>
      <c r="B172" s="5" t="s">
        <v>20</v>
      </c>
      <c r="C172" s="5" t="s">
        <v>302</v>
      </c>
      <c r="D172" s="5">
        <v>326321</v>
      </c>
      <c r="E172" s="9" t="s">
        <v>303</v>
      </c>
      <c r="F172" s="47">
        <v>10</v>
      </c>
      <c r="G172" s="37">
        <v>0</v>
      </c>
      <c r="H172" s="38">
        <v>0</v>
      </c>
      <c r="I172" s="39">
        <v>1</v>
      </c>
      <c r="J172" s="40">
        <v>275</v>
      </c>
      <c r="K172" s="29">
        <f t="shared" si="6"/>
        <v>1</v>
      </c>
      <c r="L172" s="30">
        <f t="shared" si="7"/>
        <v>275</v>
      </c>
    </row>
    <row r="173" spans="1:12" s="2" customFormat="1" x14ac:dyDescent="0.2">
      <c r="A173" s="27" t="s">
        <v>281</v>
      </c>
      <c r="B173" s="27" t="s">
        <v>20</v>
      </c>
      <c r="C173" s="27" t="s">
        <v>304</v>
      </c>
      <c r="D173" s="27">
        <v>31942547</v>
      </c>
      <c r="E173" s="28" t="s">
        <v>305</v>
      </c>
      <c r="F173" s="48">
        <v>10</v>
      </c>
      <c r="G173" s="37">
        <v>0</v>
      </c>
      <c r="H173" s="38">
        <v>0</v>
      </c>
      <c r="I173" s="39">
        <v>1</v>
      </c>
      <c r="J173" s="40">
        <v>66</v>
      </c>
      <c r="K173" s="29">
        <f t="shared" si="6"/>
        <v>1</v>
      </c>
      <c r="L173" s="30">
        <f t="shared" si="7"/>
        <v>66</v>
      </c>
    </row>
    <row r="174" spans="1:12" s="2" customFormat="1" x14ac:dyDescent="0.2">
      <c r="A174" s="27" t="s">
        <v>281</v>
      </c>
      <c r="B174" s="27" t="s">
        <v>20</v>
      </c>
      <c r="C174" s="27" t="s">
        <v>306</v>
      </c>
      <c r="D174" s="27">
        <v>326488</v>
      </c>
      <c r="E174" s="28" t="s">
        <v>307</v>
      </c>
      <c r="F174" s="48">
        <v>11</v>
      </c>
      <c r="G174" s="37">
        <v>0</v>
      </c>
      <c r="H174" s="38">
        <v>0</v>
      </c>
      <c r="I174" s="39">
        <v>3</v>
      </c>
      <c r="J174" s="40">
        <v>407</v>
      </c>
      <c r="K174" s="29">
        <f t="shared" si="6"/>
        <v>3</v>
      </c>
      <c r="L174" s="30">
        <f t="shared" si="7"/>
        <v>407</v>
      </c>
    </row>
    <row r="175" spans="1:12" s="2" customFormat="1" x14ac:dyDescent="0.2">
      <c r="A175" s="5" t="s">
        <v>281</v>
      </c>
      <c r="B175" s="5" t="s">
        <v>20</v>
      </c>
      <c r="C175" s="5" t="s">
        <v>308</v>
      </c>
      <c r="D175" s="5">
        <v>326518</v>
      </c>
      <c r="E175" s="9" t="s">
        <v>309</v>
      </c>
      <c r="F175" s="47">
        <v>10</v>
      </c>
      <c r="G175" s="37">
        <v>1</v>
      </c>
      <c r="H175" s="38">
        <v>270</v>
      </c>
      <c r="I175" s="39">
        <v>0</v>
      </c>
      <c r="J175" s="40">
        <v>0</v>
      </c>
      <c r="K175" s="29">
        <f t="shared" si="6"/>
        <v>1</v>
      </c>
      <c r="L175" s="30">
        <f t="shared" si="7"/>
        <v>270</v>
      </c>
    </row>
    <row r="176" spans="1:12" s="2" customFormat="1" x14ac:dyDescent="0.2">
      <c r="A176" s="5" t="s">
        <v>281</v>
      </c>
      <c r="B176" s="5" t="s">
        <v>20</v>
      </c>
      <c r="C176" s="5" t="s">
        <v>310</v>
      </c>
      <c r="D176" s="5">
        <v>326526</v>
      </c>
      <c r="E176" s="9" t="s">
        <v>311</v>
      </c>
      <c r="F176" s="47">
        <v>11</v>
      </c>
      <c r="G176" s="37">
        <v>0</v>
      </c>
      <c r="H176" s="38">
        <v>0</v>
      </c>
      <c r="I176" s="39">
        <v>2</v>
      </c>
      <c r="J176" s="40">
        <v>320</v>
      </c>
      <c r="K176" s="29">
        <f t="shared" si="6"/>
        <v>2</v>
      </c>
      <c r="L176" s="30">
        <f t="shared" si="7"/>
        <v>320</v>
      </c>
    </row>
    <row r="177" spans="1:12" s="2" customFormat="1" x14ac:dyDescent="0.2">
      <c r="A177" s="5" t="s">
        <v>281</v>
      </c>
      <c r="B177" s="5" t="s">
        <v>20</v>
      </c>
      <c r="C177" s="5" t="s">
        <v>312</v>
      </c>
      <c r="D177" s="5">
        <v>326593</v>
      </c>
      <c r="E177" s="9" t="s">
        <v>313</v>
      </c>
      <c r="F177" s="47">
        <v>10</v>
      </c>
      <c r="G177" s="37">
        <v>0</v>
      </c>
      <c r="H177" s="38">
        <v>0</v>
      </c>
      <c r="I177" s="39">
        <v>1</v>
      </c>
      <c r="J177" s="40">
        <v>66</v>
      </c>
      <c r="K177" s="29">
        <f t="shared" si="6"/>
        <v>1</v>
      </c>
      <c r="L177" s="30">
        <f t="shared" si="7"/>
        <v>66</v>
      </c>
    </row>
    <row r="178" spans="1:12" s="2" customFormat="1" x14ac:dyDescent="0.2">
      <c r="A178" s="5" t="s">
        <v>281</v>
      </c>
      <c r="B178" s="5" t="s">
        <v>20</v>
      </c>
      <c r="C178" s="5" t="s">
        <v>314</v>
      </c>
      <c r="D178" s="5">
        <v>326607</v>
      </c>
      <c r="E178" s="9" t="s">
        <v>315</v>
      </c>
      <c r="F178" s="47">
        <v>11</v>
      </c>
      <c r="G178" s="37">
        <v>0</v>
      </c>
      <c r="H178" s="38">
        <v>0</v>
      </c>
      <c r="I178" s="39">
        <v>2</v>
      </c>
      <c r="J178" s="40">
        <v>279</v>
      </c>
      <c r="K178" s="29">
        <f t="shared" si="6"/>
        <v>2</v>
      </c>
      <c r="L178" s="30">
        <f t="shared" si="7"/>
        <v>279</v>
      </c>
    </row>
    <row r="179" spans="1:12" s="2" customFormat="1" x14ac:dyDescent="0.2">
      <c r="A179" s="5" t="s">
        <v>281</v>
      </c>
      <c r="B179" s="5" t="s">
        <v>20</v>
      </c>
      <c r="C179" s="5" t="s">
        <v>316</v>
      </c>
      <c r="D179" s="5">
        <v>326666</v>
      </c>
      <c r="E179" s="9" t="s">
        <v>317</v>
      </c>
      <c r="F179" s="48">
        <v>9</v>
      </c>
      <c r="G179" s="37">
        <v>1</v>
      </c>
      <c r="H179" s="38">
        <v>209</v>
      </c>
      <c r="I179" s="39">
        <v>1</v>
      </c>
      <c r="J179" s="40">
        <v>215</v>
      </c>
      <c r="K179" s="29">
        <f t="shared" si="6"/>
        <v>2</v>
      </c>
      <c r="L179" s="30">
        <f t="shared" si="7"/>
        <v>424</v>
      </c>
    </row>
    <row r="180" spans="1:12" s="2" customFormat="1" x14ac:dyDescent="0.2">
      <c r="A180" s="5" t="s">
        <v>281</v>
      </c>
      <c r="B180" s="5" t="s">
        <v>20</v>
      </c>
      <c r="C180" s="5" t="s">
        <v>316</v>
      </c>
      <c r="D180" s="5">
        <v>326666</v>
      </c>
      <c r="E180" s="9" t="s">
        <v>317</v>
      </c>
      <c r="F180" s="48">
        <v>10</v>
      </c>
      <c r="G180" s="37"/>
      <c r="H180" s="38"/>
      <c r="I180" s="39">
        <v>2</v>
      </c>
      <c r="J180" s="40">
        <v>385</v>
      </c>
      <c r="K180" s="29">
        <f t="shared" ref="K180" si="14">G180+I180</f>
        <v>2</v>
      </c>
      <c r="L180" s="30">
        <f t="shared" ref="L180" si="15">H180+J180</f>
        <v>385</v>
      </c>
    </row>
    <row r="181" spans="1:12" s="2" customFormat="1" x14ac:dyDescent="0.2">
      <c r="A181" s="5" t="s">
        <v>281</v>
      </c>
      <c r="B181" s="5" t="s">
        <v>20</v>
      </c>
      <c r="C181" s="5" t="s">
        <v>318</v>
      </c>
      <c r="D181" s="5">
        <v>327646</v>
      </c>
      <c r="E181" s="9" t="s">
        <v>319</v>
      </c>
      <c r="F181" s="48">
        <v>9</v>
      </c>
      <c r="G181" s="37">
        <v>0</v>
      </c>
      <c r="H181" s="38">
        <v>0</v>
      </c>
      <c r="I181" s="39">
        <v>1</v>
      </c>
      <c r="J181" s="40">
        <v>275</v>
      </c>
      <c r="K181" s="29">
        <f t="shared" si="6"/>
        <v>1</v>
      </c>
      <c r="L181" s="30">
        <f t="shared" si="7"/>
        <v>275</v>
      </c>
    </row>
    <row r="182" spans="1:12" s="2" customFormat="1" x14ac:dyDescent="0.2">
      <c r="A182" s="5" t="s">
        <v>281</v>
      </c>
      <c r="B182" s="5" t="s">
        <v>20</v>
      </c>
      <c r="C182" s="5" t="s">
        <v>318</v>
      </c>
      <c r="D182" s="5">
        <v>327646</v>
      </c>
      <c r="E182" s="9" t="s">
        <v>319</v>
      </c>
      <c r="F182" s="48">
        <v>11</v>
      </c>
      <c r="G182" s="37"/>
      <c r="H182" s="38"/>
      <c r="I182" s="39">
        <v>6</v>
      </c>
      <c r="J182" s="40">
        <v>577</v>
      </c>
      <c r="K182" s="29">
        <f t="shared" ref="K182:K183" si="16">G182+I182</f>
        <v>6</v>
      </c>
      <c r="L182" s="30">
        <f t="shared" ref="L182:L183" si="17">H182+J182</f>
        <v>577</v>
      </c>
    </row>
    <row r="183" spans="1:12" s="2" customFormat="1" x14ac:dyDescent="0.2">
      <c r="A183" s="5" t="s">
        <v>281</v>
      </c>
      <c r="B183" s="5" t="s">
        <v>20</v>
      </c>
      <c r="C183" s="5" t="s">
        <v>318</v>
      </c>
      <c r="D183" s="5">
        <v>327646</v>
      </c>
      <c r="E183" s="9" t="s">
        <v>319</v>
      </c>
      <c r="F183" s="48">
        <v>12</v>
      </c>
      <c r="G183" s="37"/>
      <c r="H183" s="38"/>
      <c r="I183" s="39">
        <v>3</v>
      </c>
      <c r="J183" s="40">
        <v>748</v>
      </c>
      <c r="K183" s="29">
        <f t="shared" si="16"/>
        <v>3</v>
      </c>
      <c r="L183" s="30">
        <f t="shared" si="17"/>
        <v>748</v>
      </c>
    </row>
    <row r="184" spans="1:12" s="2" customFormat="1" x14ac:dyDescent="0.2">
      <c r="A184" s="5" t="s">
        <v>281</v>
      </c>
      <c r="B184" s="5" t="s">
        <v>20</v>
      </c>
      <c r="C184" s="5" t="s">
        <v>320</v>
      </c>
      <c r="D184" s="5">
        <v>327158</v>
      </c>
      <c r="E184" s="9" t="s">
        <v>321</v>
      </c>
      <c r="F184" s="48">
        <v>10</v>
      </c>
      <c r="G184" s="37">
        <v>0</v>
      </c>
      <c r="H184" s="38">
        <v>0</v>
      </c>
      <c r="I184" s="39">
        <v>1</v>
      </c>
      <c r="J184" s="40">
        <v>124</v>
      </c>
      <c r="K184" s="29">
        <f t="shared" si="6"/>
        <v>1</v>
      </c>
      <c r="L184" s="30">
        <f t="shared" si="7"/>
        <v>124</v>
      </c>
    </row>
    <row r="185" spans="1:12" s="2" customFormat="1" x14ac:dyDescent="0.2">
      <c r="A185" s="5" t="s">
        <v>281</v>
      </c>
      <c r="B185" s="5" t="s">
        <v>20</v>
      </c>
      <c r="C185" s="5" t="s">
        <v>320</v>
      </c>
      <c r="D185" s="5">
        <v>327158</v>
      </c>
      <c r="E185" s="9" t="s">
        <v>321</v>
      </c>
      <c r="F185" s="48">
        <v>11</v>
      </c>
      <c r="G185" s="37"/>
      <c r="H185" s="38"/>
      <c r="I185" s="39">
        <v>1</v>
      </c>
      <c r="J185" s="40">
        <v>275</v>
      </c>
      <c r="K185" s="29">
        <f t="shared" ref="K185" si="18">G185+I185</f>
        <v>1</v>
      </c>
      <c r="L185" s="30">
        <f t="shared" ref="L185" si="19">H185+J185</f>
        <v>275</v>
      </c>
    </row>
    <row r="186" spans="1:12" s="2" customFormat="1" x14ac:dyDescent="0.2">
      <c r="A186" s="5" t="s">
        <v>281</v>
      </c>
      <c r="B186" s="5" t="s">
        <v>20</v>
      </c>
      <c r="C186" s="5" t="s">
        <v>322</v>
      </c>
      <c r="D186" s="5">
        <v>327239</v>
      </c>
      <c r="E186" s="9" t="s">
        <v>323</v>
      </c>
      <c r="F186" s="47">
        <v>11</v>
      </c>
      <c r="G186" s="37">
        <v>0</v>
      </c>
      <c r="H186" s="38">
        <v>0</v>
      </c>
      <c r="I186" s="39">
        <v>1</v>
      </c>
      <c r="J186" s="40">
        <v>275</v>
      </c>
      <c r="K186" s="29">
        <f t="shared" si="6"/>
        <v>1</v>
      </c>
      <c r="L186" s="30">
        <f t="shared" si="7"/>
        <v>275</v>
      </c>
    </row>
    <row r="187" spans="1:12" s="2" customFormat="1" x14ac:dyDescent="0.2">
      <c r="A187" s="5" t="s">
        <v>281</v>
      </c>
      <c r="B187" s="5" t="s">
        <v>20</v>
      </c>
      <c r="C187" s="5" t="s">
        <v>324</v>
      </c>
      <c r="D187" s="5">
        <v>327379</v>
      </c>
      <c r="E187" s="9" t="s">
        <v>325</v>
      </c>
      <c r="F187" s="47">
        <v>11</v>
      </c>
      <c r="G187" s="37">
        <v>0</v>
      </c>
      <c r="H187" s="38">
        <v>0</v>
      </c>
      <c r="I187" s="39">
        <v>1</v>
      </c>
      <c r="J187" s="40">
        <v>154</v>
      </c>
      <c r="K187" s="29">
        <f t="shared" si="6"/>
        <v>1</v>
      </c>
      <c r="L187" s="30">
        <f t="shared" si="7"/>
        <v>154</v>
      </c>
    </row>
    <row r="188" spans="1:12" s="2" customFormat="1" x14ac:dyDescent="0.2">
      <c r="A188" s="5" t="s">
        <v>281</v>
      </c>
      <c r="B188" s="5" t="s">
        <v>20</v>
      </c>
      <c r="C188" s="5" t="s">
        <v>326</v>
      </c>
      <c r="D188" s="5">
        <v>327590</v>
      </c>
      <c r="E188" s="9" t="s">
        <v>327</v>
      </c>
      <c r="F188" s="48">
        <v>10</v>
      </c>
      <c r="G188" s="37">
        <v>1</v>
      </c>
      <c r="H188" s="38">
        <v>50</v>
      </c>
      <c r="I188" s="39">
        <v>3</v>
      </c>
      <c r="J188" s="40">
        <v>498</v>
      </c>
      <c r="K188" s="29">
        <f t="shared" si="6"/>
        <v>4</v>
      </c>
      <c r="L188" s="30">
        <f t="shared" si="7"/>
        <v>548</v>
      </c>
    </row>
    <row r="189" spans="1:12" s="2" customFormat="1" x14ac:dyDescent="0.2">
      <c r="A189" s="5" t="s">
        <v>281</v>
      </c>
      <c r="B189" s="5" t="s">
        <v>20</v>
      </c>
      <c r="C189" s="5" t="s">
        <v>326</v>
      </c>
      <c r="D189" s="5">
        <v>327590</v>
      </c>
      <c r="E189" s="9" t="s">
        <v>327</v>
      </c>
      <c r="F189" s="48">
        <v>11</v>
      </c>
      <c r="G189" s="37">
        <v>1</v>
      </c>
      <c r="H189" s="38">
        <v>66</v>
      </c>
      <c r="I189" s="39">
        <v>0</v>
      </c>
      <c r="J189" s="40">
        <v>0</v>
      </c>
      <c r="K189" s="29">
        <f t="shared" ref="K189" si="20">G189+I189</f>
        <v>1</v>
      </c>
      <c r="L189" s="30">
        <f t="shared" ref="L189" si="21">H189+J189</f>
        <v>66</v>
      </c>
    </row>
    <row r="190" spans="1:12" s="2" customFormat="1" x14ac:dyDescent="0.2">
      <c r="A190" s="5" t="s">
        <v>281</v>
      </c>
      <c r="B190" s="5" t="s">
        <v>20</v>
      </c>
      <c r="C190" s="5" t="s">
        <v>328</v>
      </c>
      <c r="D190" s="5">
        <v>327735</v>
      </c>
      <c r="E190" s="9" t="s">
        <v>329</v>
      </c>
      <c r="F190" s="47">
        <v>10</v>
      </c>
      <c r="G190" s="37">
        <v>0</v>
      </c>
      <c r="H190" s="38">
        <v>0</v>
      </c>
      <c r="I190" s="39">
        <v>1</v>
      </c>
      <c r="J190" s="40">
        <v>165</v>
      </c>
      <c r="K190" s="29">
        <f t="shared" si="6"/>
        <v>1</v>
      </c>
      <c r="L190" s="30">
        <f t="shared" si="7"/>
        <v>165</v>
      </c>
    </row>
    <row r="191" spans="1:12" s="2" customFormat="1" x14ac:dyDescent="0.2">
      <c r="A191" s="5" t="s">
        <v>281</v>
      </c>
      <c r="B191" s="5" t="s">
        <v>20</v>
      </c>
      <c r="C191" s="5" t="s">
        <v>330</v>
      </c>
      <c r="D191" s="5">
        <v>327760</v>
      </c>
      <c r="E191" s="9" t="s">
        <v>331</v>
      </c>
      <c r="F191" s="47">
        <v>11</v>
      </c>
      <c r="G191" s="37">
        <v>0</v>
      </c>
      <c r="H191" s="38">
        <v>0</v>
      </c>
      <c r="I191" s="39">
        <v>4</v>
      </c>
      <c r="J191" s="40">
        <v>759</v>
      </c>
      <c r="K191" s="29">
        <f t="shared" si="6"/>
        <v>4</v>
      </c>
      <c r="L191" s="30">
        <f t="shared" si="7"/>
        <v>759</v>
      </c>
    </row>
    <row r="192" spans="1:12" s="2" customFormat="1" x14ac:dyDescent="0.2">
      <c r="A192" s="5" t="s">
        <v>281</v>
      </c>
      <c r="B192" s="5" t="s">
        <v>20</v>
      </c>
      <c r="C192" s="5" t="s">
        <v>332</v>
      </c>
      <c r="D192" s="5">
        <v>327808</v>
      </c>
      <c r="E192" s="9" t="s">
        <v>333</v>
      </c>
      <c r="F192" s="47">
        <v>11</v>
      </c>
      <c r="G192" s="37">
        <v>2</v>
      </c>
      <c r="H192" s="38">
        <v>362</v>
      </c>
      <c r="I192" s="39">
        <v>0</v>
      </c>
      <c r="J192" s="40">
        <v>0</v>
      </c>
      <c r="K192" s="29">
        <f t="shared" si="6"/>
        <v>2</v>
      </c>
      <c r="L192" s="30">
        <f t="shared" si="7"/>
        <v>362</v>
      </c>
    </row>
    <row r="193" spans="1:12" s="2" customFormat="1" x14ac:dyDescent="0.2">
      <c r="A193" s="5" t="s">
        <v>281</v>
      </c>
      <c r="B193" s="5" t="s">
        <v>20</v>
      </c>
      <c r="C193" s="5" t="s">
        <v>334</v>
      </c>
      <c r="D193" s="5">
        <v>327832</v>
      </c>
      <c r="E193" s="9" t="s">
        <v>335</v>
      </c>
      <c r="F193" s="48">
        <v>10</v>
      </c>
      <c r="G193" s="37">
        <v>0</v>
      </c>
      <c r="H193" s="38">
        <v>0</v>
      </c>
      <c r="I193" s="39">
        <v>1</v>
      </c>
      <c r="J193" s="40">
        <v>271</v>
      </c>
      <c r="K193" s="29">
        <f t="shared" si="6"/>
        <v>1</v>
      </c>
      <c r="L193" s="30">
        <f t="shared" si="7"/>
        <v>271</v>
      </c>
    </row>
    <row r="194" spans="1:12" s="2" customFormat="1" x14ac:dyDescent="0.2">
      <c r="A194" s="5" t="s">
        <v>281</v>
      </c>
      <c r="B194" s="5" t="s">
        <v>20</v>
      </c>
      <c r="C194" s="5" t="s">
        <v>334</v>
      </c>
      <c r="D194" s="5">
        <v>327832</v>
      </c>
      <c r="E194" s="9" t="s">
        <v>335</v>
      </c>
      <c r="F194" s="48">
        <v>11</v>
      </c>
      <c r="G194" s="37"/>
      <c r="H194" s="38"/>
      <c r="I194" s="39">
        <v>1</v>
      </c>
      <c r="J194" s="40">
        <v>264</v>
      </c>
      <c r="K194" s="29">
        <f t="shared" ref="K194" si="22">G194+I194</f>
        <v>1</v>
      </c>
      <c r="L194" s="30">
        <f t="shared" ref="L194" si="23">H194+J194</f>
        <v>264</v>
      </c>
    </row>
    <row r="195" spans="1:12" s="2" customFormat="1" x14ac:dyDescent="0.2">
      <c r="A195" s="5" t="s">
        <v>281</v>
      </c>
      <c r="B195" s="5" t="s">
        <v>20</v>
      </c>
      <c r="C195" s="5" t="s">
        <v>336</v>
      </c>
      <c r="D195" s="5">
        <v>327972</v>
      </c>
      <c r="E195" s="9" t="s">
        <v>337</v>
      </c>
      <c r="F195" s="48">
        <v>11</v>
      </c>
      <c r="G195" s="37">
        <v>0</v>
      </c>
      <c r="H195" s="38">
        <v>0</v>
      </c>
      <c r="I195" s="39">
        <v>1</v>
      </c>
      <c r="J195" s="40">
        <v>44</v>
      </c>
      <c r="K195" s="29">
        <f t="shared" si="6"/>
        <v>1</v>
      </c>
      <c r="L195" s="30">
        <f t="shared" si="7"/>
        <v>44</v>
      </c>
    </row>
    <row r="196" spans="1:12" s="2" customFormat="1" x14ac:dyDescent="0.2">
      <c r="A196" s="5" t="s">
        <v>281</v>
      </c>
      <c r="B196" s="5" t="s">
        <v>20</v>
      </c>
      <c r="C196" s="5" t="s">
        <v>338</v>
      </c>
      <c r="D196" s="5">
        <v>330167</v>
      </c>
      <c r="E196" s="9" t="s">
        <v>339</v>
      </c>
      <c r="F196" s="48">
        <v>10</v>
      </c>
      <c r="G196" s="37"/>
      <c r="H196" s="38"/>
      <c r="I196" s="39">
        <v>1</v>
      </c>
      <c r="J196" s="40">
        <v>275</v>
      </c>
      <c r="K196" s="29">
        <f t="shared" si="6"/>
        <v>1</v>
      </c>
      <c r="L196" s="30">
        <f t="shared" si="7"/>
        <v>275</v>
      </c>
    </row>
    <row r="197" spans="1:12" s="2" customFormat="1" x14ac:dyDescent="0.2">
      <c r="A197" s="5" t="s">
        <v>281</v>
      </c>
      <c r="B197" s="5" t="s">
        <v>20</v>
      </c>
      <c r="C197" s="5" t="s">
        <v>338</v>
      </c>
      <c r="D197" s="5">
        <v>330167</v>
      </c>
      <c r="E197" s="9" t="s">
        <v>339</v>
      </c>
      <c r="F197" s="48">
        <v>11</v>
      </c>
      <c r="G197" s="37">
        <v>1</v>
      </c>
      <c r="H197" s="38">
        <v>275</v>
      </c>
      <c r="I197" s="39">
        <v>2</v>
      </c>
      <c r="J197" s="40">
        <v>424</v>
      </c>
      <c r="K197" s="29">
        <f t="shared" ref="K197" si="24">G197+I197</f>
        <v>3</v>
      </c>
      <c r="L197" s="30">
        <f t="shared" ref="L197" si="25">H197+J197</f>
        <v>699</v>
      </c>
    </row>
    <row r="198" spans="1:12" s="2" customFormat="1" x14ac:dyDescent="0.2">
      <c r="A198" s="5" t="s">
        <v>281</v>
      </c>
      <c r="B198" s="5" t="s">
        <v>20</v>
      </c>
      <c r="C198" s="5" t="s">
        <v>340</v>
      </c>
      <c r="D198" s="5">
        <v>329924</v>
      </c>
      <c r="E198" s="9" t="s">
        <v>341</v>
      </c>
      <c r="F198" s="47">
        <v>11</v>
      </c>
      <c r="G198" s="37">
        <v>0</v>
      </c>
      <c r="H198" s="38">
        <v>0</v>
      </c>
      <c r="I198" s="39">
        <v>1</v>
      </c>
      <c r="J198" s="40">
        <v>83</v>
      </c>
      <c r="K198" s="29">
        <f t="shared" si="6"/>
        <v>1</v>
      </c>
      <c r="L198" s="30">
        <f t="shared" si="7"/>
        <v>83</v>
      </c>
    </row>
    <row r="199" spans="1:12" s="2" customFormat="1" x14ac:dyDescent="0.2">
      <c r="A199" s="5" t="s">
        <v>281</v>
      </c>
      <c r="B199" s="5" t="s">
        <v>20</v>
      </c>
      <c r="C199" s="5" t="s">
        <v>342</v>
      </c>
      <c r="D199" s="5">
        <v>330213</v>
      </c>
      <c r="E199" s="9" t="s">
        <v>343</v>
      </c>
      <c r="F199" s="47">
        <v>11</v>
      </c>
      <c r="G199" s="37">
        <v>1</v>
      </c>
      <c r="H199" s="38">
        <v>231</v>
      </c>
      <c r="I199" s="39">
        <v>0</v>
      </c>
      <c r="J199" s="40">
        <v>0</v>
      </c>
      <c r="K199" s="29">
        <f t="shared" si="6"/>
        <v>1</v>
      </c>
      <c r="L199" s="30">
        <f t="shared" si="7"/>
        <v>231</v>
      </c>
    </row>
    <row r="200" spans="1:12" s="2" customFormat="1" x14ac:dyDescent="0.2">
      <c r="A200" s="5" t="s">
        <v>281</v>
      </c>
      <c r="B200" s="5" t="s">
        <v>20</v>
      </c>
      <c r="C200" s="5" t="s">
        <v>344</v>
      </c>
      <c r="D200" s="5">
        <v>331023</v>
      </c>
      <c r="E200" s="9" t="s">
        <v>345</v>
      </c>
      <c r="F200" s="47">
        <v>11</v>
      </c>
      <c r="G200" s="37">
        <v>0</v>
      </c>
      <c r="H200" s="38">
        <v>0</v>
      </c>
      <c r="I200" s="39">
        <v>2</v>
      </c>
      <c r="J200" s="40">
        <v>181</v>
      </c>
      <c r="K200" s="29">
        <f t="shared" si="6"/>
        <v>2</v>
      </c>
      <c r="L200" s="30">
        <f t="shared" si="7"/>
        <v>181</v>
      </c>
    </row>
    <row r="201" spans="1:12" s="2" customFormat="1" x14ac:dyDescent="0.2">
      <c r="A201" s="5" t="s">
        <v>281</v>
      </c>
      <c r="B201" s="5" t="s">
        <v>20</v>
      </c>
      <c r="C201" s="5" t="s">
        <v>346</v>
      </c>
      <c r="D201" s="5">
        <v>331007</v>
      </c>
      <c r="E201" s="9" t="s">
        <v>347</v>
      </c>
      <c r="F201" s="47">
        <v>11</v>
      </c>
      <c r="G201" s="37">
        <v>0</v>
      </c>
      <c r="H201" s="38">
        <v>0</v>
      </c>
      <c r="I201" s="39">
        <v>6</v>
      </c>
      <c r="J201" s="40">
        <v>633</v>
      </c>
      <c r="K201" s="29">
        <f t="shared" si="6"/>
        <v>6</v>
      </c>
      <c r="L201" s="30">
        <f t="shared" si="7"/>
        <v>633</v>
      </c>
    </row>
    <row r="202" spans="1:12" s="2" customFormat="1" x14ac:dyDescent="0.2">
      <c r="A202" s="5" t="s">
        <v>281</v>
      </c>
      <c r="B202" s="5" t="s">
        <v>20</v>
      </c>
      <c r="C202" s="5" t="s">
        <v>348</v>
      </c>
      <c r="D202" s="5">
        <v>332861</v>
      </c>
      <c r="E202" s="9" t="s">
        <v>349</v>
      </c>
      <c r="F202" s="47">
        <v>10</v>
      </c>
      <c r="G202" s="37">
        <v>0</v>
      </c>
      <c r="H202" s="38">
        <v>0</v>
      </c>
      <c r="I202" s="39">
        <v>1</v>
      </c>
      <c r="J202" s="40">
        <v>66</v>
      </c>
      <c r="K202" s="29">
        <f t="shared" si="6"/>
        <v>1</v>
      </c>
      <c r="L202" s="30">
        <f t="shared" si="7"/>
        <v>66</v>
      </c>
    </row>
    <row r="203" spans="1:12" s="2" customFormat="1" x14ac:dyDescent="0.2">
      <c r="A203" s="5" t="s">
        <v>281</v>
      </c>
      <c r="B203" s="5" t="s">
        <v>20</v>
      </c>
      <c r="C203" s="5" t="s">
        <v>350</v>
      </c>
      <c r="D203" s="5">
        <v>329592</v>
      </c>
      <c r="E203" s="9" t="s">
        <v>351</v>
      </c>
      <c r="F203" s="47">
        <v>10</v>
      </c>
      <c r="G203" s="37">
        <v>0</v>
      </c>
      <c r="H203" s="38">
        <v>0</v>
      </c>
      <c r="I203" s="39">
        <v>1</v>
      </c>
      <c r="J203" s="40">
        <v>99</v>
      </c>
      <c r="K203" s="29">
        <f t="shared" si="6"/>
        <v>1</v>
      </c>
      <c r="L203" s="30">
        <f t="shared" si="7"/>
        <v>99</v>
      </c>
    </row>
    <row r="204" spans="1:12" s="2" customFormat="1" x14ac:dyDescent="0.2">
      <c r="A204" s="5" t="s">
        <v>281</v>
      </c>
      <c r="B204" s="5" t="s">
        <v>20</v>
      </c>
      <c r="C204" s="5" t="s">
        <v>352</v>
      </c>
      <c r="D204" s="5">
        <v>332933</v>
      </c>
      <c r="E204" s="9" t="s">
        <v>353</v>
      </c>
      <c r="F204" s="47">
        <v>10</v>
      </c>
      <c r="G204" s="37">
        <v>0</v>
      </c>
      <c r="H204" s="38">
        <v>0</v>
      </c>
      <c r="I204" s="39">
        <v>3</v>
      </c>
      <c r="J204" s="40">
        <v>366</v>
      </c>
      <c r="K204" s="29">
        <f t="shared" si="6"/>
        <v>3</v>
      </c>
      <c r="L204" s="30">
        <f t="shared" si="7"/>
        <v>366</v>
      </c>
    </row>
    <row r="205" spans="1:12" s="2" customFormat="1" x14ac:dyDescent="0.2">
      <c r="A205" s="5" t="s">
        <v>281</v>
      </c>
      <c r="B205" s="5" t="s">
        <v>20</v>
      </c>
      <c r="C205" s="5" t="s">
        <v>354</v>
      </c>
      <c r="D205" s="5">
        <v>332399</v>
      </c>
      <c r="E205" s="9" t="s">
        <v>355</v>
      </c>
      <c r="F205" s="47">
        <v>10</v>
      </c>
      <c r="G205" s="37">
        <v>0</v>
      </c>
      <c r="H205" s="38">
        <v>0</v>
      </c>
      <c r="I205" s="39">
        <v>3</v>
      </c>
      <c r="J205" s="40">
        <v>417</v>
      </c>
      <c r="K205" s="29">
        <f t="shared" si="6"/>
        <v>3</v>
      </c>
      <c r="L205" s="30">
        <f t="shared" si="7"/>
        <v>417</v>
      </c>
    </row>
    <row r="206" spans="1:12" s="2" customFormat="1" x14ac:dyDescent="0.2">
      <c r="A206" s="5" t="s">
        <v>281</v>
      </c>
      <c r="B206" s="5" t="s">
        <v>61</v>
      </c>
      <c r="C206" s="5" t="s">
        <v>356</v>
      </c>
      <c r="D206" s="5">
        <v>179124</v>
      </c>
      <c r="E206" s="9" t="s">
        <v>357</v>
      </c>
      <c r="F206" s="48">
        <v>10</v>
      </c>
      <c r="G206" s="37"/>
      <c r="H206" s="38"/>
      <c r="I206" s="39">
        <v>3</v>
      </c>
      <c r="J206" s="40">
        <v>688</v>
      </c>
      <c r="K206" s="29">
        <f t="shared" si="6"/>
        <v>3</v>
      </c>
      <c r="L206" s="30">
        <f t="shared" si="7"/>
        <v>688</v>
      </c>
    </row>
    <row r="207" spans="1:12" s="2" customFormat="1" x14ac:dyDescent="0.2">
      <c r="A207" s="5" t="s">
        <v>281</v>
      </c>
      <c r="B207" s="5" t="s">
        <v>61</v>
      </c>
      <c r="C207" s="5" t="s">
        <v>356</v>
      </c>
      <c r="D207" s="5">
        <v>179124</v>
      </c>
      <c r="E207" s="9" t="s">
        <v>357</v>
      </c>
      <c r="F207" s="48">
        <v>11</v>
      </c>
      <c r="G207" s="37">
        <v>1</v>
      </c>
      <c r="H207" s="38">
        <v>116</v>
      </c>
      <c r="I207" s="39">
        <v>1</v>
      </c>
      <c r="J207" s="40">
        <v>149</v>
      </c>
      <c r="K207" s="29">
        <f t="shared" ref="K207" si="26">G207+I207</f>
        <v>2</v>
      </c>
      <c r="L207" s="30">
        <f t="shared" ref="L207" si="27">H207+J207</f>
        <v>265</v>
      </c>
    </row>
    <row r="208" spans="1:12" s="2" customFormat="1" ht="25.5" x14ac:dyDescent="0.2">
      <c r="A208" s="5" t="s">
        <v>281</v>
      </c>
      <c r="B208" s="5" t="s">
        <v>61</v>
      </c>
      <c r="C208" s="5" t="s">
        <v>358</v>
      </c>
      <c r="D208" s="5">
        <v>31997520</v>
      </c>
      <c r="E208" s="9" t="s">
        <v>359</v>
      </c>
      <c r="F208" s="48">
        <v>10</v>
      </c>
      <c r="G208" s="37">
        <v>0</v>
      </c>
      <c r="H208" s="38">
        <v>0</v>
      </c>
      <c r="I208" s="39">
        <v>6</v>
      </c>
      <c r="J208" s="40">
        <v>1092</v>
      </c>
      <c r="K208" s="29">
        <f t="shared" si="6"/>
        <v>6</v>
      </c>
      <c r="L208" s="30">
        <f t="shared" si="7"/>
        <v>1092</v>
      </c>
    </row>
    <row r="209" spans="1:12" s="2" customFormat="1" ht="25.5" x14ac:dyDescent="0.2">
      <c r="A209" s="5" t="s">
        <v>281</v>
      </c>
      <c r="B209" s="5" t="s">
        <v>61</v>
      </c>
      <c r="C209" s="5" t="s">
        <v>358</v>
      </c>
      <c r="D209" s="5">
        <v>31997520</v>
      </c>
      <c r="E209" s="9" t="s">
        <v>359</v>
      </c>
      <c r="F209" s="48">
        <v>11</v>
      </c>
      <c r="G209" s="37"/>
      <c r="H209" s="38"/>
      <c r="I209" s="39">
        <v>13</v>
      </c>
      <c r="J209" s="40">
        <v>1794</v>
      </c>
      <c r="K209" s="29">
        <f t="shared" ref="K209" si="28">G209+I209</f>
        <v>13</v>
      </c>
      <c r="L209" s="30">
        <f t="shared" ref="L209" si="29">H209+J209</f>
        <v>1794</v>
      </c>
    </row>
    <row r="210" spans="1:12" s="2" customFormat="1" x14ac:dyDescent="0.2">
      <c r="A210" s="5" t="s">
        <v>360</v>
      </c>
      <c r="B210" s="5" t="s">
        <v>17</v>
      </c>
      <c r="C210" s="5" t="s">
        <v>361</v>
      </c>
      <c r="D210" s="5">
        <v>54131430</v>
      </c>
      <c r="E210" s="9" t="s">
        <v>362</v>
      </c>
      <c r="F210" s="47">
        <v>11</v>
      </c>
      <c r="G210" s="37">
        <v>0</v>
      </c>
      <c r="H210" s="38">
        <v>0</v>
      </c>
      <c r="I210" s="39">
        <v>6</v>
      </c>
      <c r="J210" s="40">
        <v>900</v>
      </c>
      <c r="K210" s="29">
        <f t="shared" si="6"/>
        <v>6</v>
      </c>
      <c r="L210" s="30">
        <f t="shared" si="7"/>
        <v>900</v>
      </c>
    </row>
    <row r="211" spans="1:12" s="2" customFormat="1" x14ac:dyDescent="0.2">
      <c r="A211" s="5" t="s">
        <v>360</v>
      </c>
      <c r="B211" s="5" t="s">
        <v>17</v>
      </c>
      <c r="C211" s="5" t="s">
        <v>361</v>
      </c>
      <c r="D211" s="5">
        <v>54131430</v>
      </c>
      <c r="E211" s="9" t="s">
        <v>362</v>
      </c>
      <c r="F211" s="47">
        <v>12</v>
      </c>
      <c r="G211" s="37">
        <v>0</v>
      </c>
      <c r="H211" s="38">
        <v>0</v>
      </c>
      <c r="I211" s="39">
        <v>1</v>
      </c>
      <c r="J211" s="40">
        <v>275</v>
      </c>
      <c r="K211" s="29">
        <f t="shared" si="6"/>
        <v>1</v>
      </c>
      <c r="L211" s="30">
        <f t="shared" si="7"/>
        <v>275</v>
      </c>
    </row>
    <row r="212" spans="1:12" s="2" customFormat="1" x14ac:dyDescent="0.2">
      <c r="A212" s="5" t="s">
        <v>360</v>
      </c>
      <c r="B212" s="5" t="s">
        <v>76</v>
      </c>
      <c r="C212" s="5" t="s">
        <v>363</v>
      </c>
      <c r="D212" s="5">
        <v>35541016</v>
      </c>
      <c r="E212" s="9" t="s">
        <v>364</v>
      </c>
      <c r="F212" s="47">
        <v>11</v>
      </c>
      <c r="G212" s="37">
        <v>0</v>
      </c>
      <c r="H212" s="38">
        <v>0</v>
      </c>
      <c r="I212" s="39">
        <v>42</v>
      </c>
      <c r="J212" s="40">
        <v>7777</v>
      </c>
      <c r="K212" s="29">
        <f t="shared" si="6"/>
        <v>42</v>
      </c>
      <c r="L212" s="30">
        <f t="shared" si="7"/>
        <v>7777</v>
      </c>
    </row>
    <row r="213" spans="1:12" s="2" customFormat="1" x14ac:dyDescent="0.2">
      <c r="A213" s="5" t="s">
        <v>360</v>
      </c>
      <c r="B213" s="5" t="s">
        <v>20</v>
      </c>
      <c r="C213" s="5" t="s">
        <v>365</v>
      </c>
      <c r="D213" s="5">
        <v>691135</v>
      </c>
      <c r="E213" s="9" t="s">
        <v>366</v>
      </c>
      <c r="F213" s="47">
        <v>10</v>
      </c>
      <c r="G213" s="37">
        <v>2</v>
      </c>
      <c r="H213" s="38">
        <v>338</v>
      </c>
      <c r="I213" s="39">
        <v>8</v>
      </c>
      <c r="J213" s="40">
        <v>1596</v>
      </c>
      <c r="K213" s="29">
        <f t="shared" si="6"/>
        <v>10</v>
      </c>
      <c r="L213" s="30">
        <f t="shared" si="7"/>
        <v>1934</v>
      </c>
    </row>
    <row r="214" spans="1:12" s="2" customFormat="1" x14ac:dyDescent="0.2">
      <c r="A214" s="5" t="s">
        <v>360</v>
      </c>
      <c r="B214" s="5" t="s">
        <v>20</v>
      </c>
      <c r="C214" s="5" t="s">
        <v>365</v>
      </c>
      <c r="D214" s="5">
        <v>691135</v>
      </c>
      <c r="E214" s="9" t="s">
        <v>366</v>
      </c>
      <c r="F214" s="47">
        <v>11</v>
      </c>
      <c r="G214" s="37">
        <v>0</v>
      </c>
      <c r="H214" s="38">
        <v>0</v>
      </c>
      <c r="I214" s="39">
        <v>1</v>
      </c>
      <c r="J214" s="40">
        <v>275</v>
      </c>
      <c r="K214" s="29">
        <f t="shared" ref="K214:K238" si="30">G214+I214</f>
        <v>1</v>
      </c>
      <c r="L214" s="30">
        <f t="shared" ref="L214:L238" si="31">H214+J214</f>
        <v>275</v>
      </c>
    </row>
    <row r="215" spans="1:12" s="2" customFormat="1" x14ac:dyDescent="0.2">
      <c r="A215" s="5" t="s">
        <v>360</v>
      </c>
      <c r="B215" s="5" t="s">
        <v>20</v>
      </c>
      <c r="C215" s="5" t="s">
        <v>367</v>
      </c>
      <c r="D215" s="5">
        <v>329614</v>
      </c>
      <c r="E215" s="9" t="s">
        <v>368</v>
      </c>
      <c r="F215" s="47">
        <v>10</v>
      </c>
      <c r="G215" s="37">
        <v>0</v>
      </c>
      <c r="H215" s="38">
        <v>0</v>
      </c>
      <c r="I215" s="39">
        <v>1</v>
      </c>
      <c r="J215" s="40">
        <v>96</v>
      </c>
      <c r="K215" s="29">
        <f t="shared" si="30"/>
        <v>1</v>
      </c>
      <c r="L215" s="30">
        <f t="shared" si="31"/>
        <v>96</v>
      </c>
    </row>
    <row r="216" spans="1:12" s="2" customFormat="1" x14ac:dyDescent="0.2">
      <c r="A216" s="5" t="s">
        <v>360</v>
      </c>
      <c r="B216" s="5" t="s">
        <v>20</v>
      </c>
      <c r="C216" s="5" t="s">
        <v>367</v>
      </c>
      <c r="D216" s="5">
        <v>329614</v>
      </c>
      <c r="E216" s="9" t="s">
        <v>368</v>
      </c>
      <c r="F216" s="47">
        <v>11</v>
      </c>
      <c r="G216" s="37">
        <v>4</v>
      </c>
      <c r="H216" s="38">
        <v>800</v>
      </c>
      <c r="I216" s="39">
        <v>8</v>
      </c>
      <c r="J216" s="40">
        <v>1391</v>
      </c>
      <c r="K216" s="29">
        <f t="shared" si="30"/>
        <v>12</v>
      </c>
      <c r="L216" s="30">
        <f t="shared" si="31"/>
        <v>2191</v>
      </c>
    </row>
    <row r="217" spans="1:12" s="2" customFormat="1" x14ac:dyDescent="0.2">
      <c r="A217" s="5" t="s">
        <v>360</v>
      </c>
      <c r="B217" s="5" t="s">
        <v>20</v>
      </c>
      <c r="C217" s="5" t="s">
        <v>367</v>
      </c>
      <c r="D217" s="5">
        <v>329614</v>
      </c>
      <c r="E217" s="9" t="s">
        <v>368</v>
      </c>
      <c r="F217" s="47">
        <v>12</v>
      </c>
      <c r="G217" s="37">
        <v>2</v>
      </c>
      <c r="H217" s="38">
        <v>215</v>
      </c>
      <c r="I217" s="39">
        <v>5</v>
      </c>
      <c r="J217" s="40">
        <v>1092</v>
      </c>
      <c r="K217" s="29">
        <f t="shared" si="30"/>
        <v>7</v>
      </c>
      <c r="L217" s="30">
        <f t="shared" si="31"/>
        <v>1307</v>
      </c>
    </row>
    <row r="218" spans="1:12" s="2" customFormat="1" x14ac:dyDescent="0.2">
      <c r="A218" s="5" t="s">
        <v>360</v>
      </c>
      <c r="B218" s="5" t="s">
        <v>20</v>
      </c>
      <c r="C218" s="5" t="s">
        <v>369</v>
      </c>
      <c r="D218" s="5">
        <v>324868</v>
      </c>
      <c r="E218" s="9" t="s">
        <v>370</v>
      </c>
      <c r="F218" s="48">
        <v>10</v>
      </c>
      <c r="G218" s="37">
        <v>0</v>
      </c>
      <c r="H218" s="38">
        <v>0</v>
      </c>
      <c r="I218" s="39">
        <v>1</v>
      </c>
      <c r="J218" s="40">
        <v>193</v>
      </c>
      <c r="K218" s="29">
        <f t="shared" si="30"/>
        <v>1</v>
      </c>
      <c r="L218" s="30">
        <f t="shared" si="31"/>
        <v>193</v>
      </c>
    </row>
    <row r="219" spans="1:12" s="2" customFormat="1" x14ac:dyDescent="0.2">
      <c r="A219" s="5" t="s">
        <v>360</v>
      </c>
      <c r="B219" s="5" t="s">
        <v>20</v>
      </c>
      <c r="C219" s="5" t="s">
        <v>371</v>
      </c>
      <c r="D219" s="5">
        <v>324060</v>
      </c>
      <c r="E219" s="9" t="s">
        <v>372</v>
      </c>
      <c r="F219" s="48">
        <v>10</v>
      </c>
      <c r="G219" s="37">
        <v>0</v>
      </c>
      <c r="H219" s="38">
        <v>0</v>
      </c>
      <c r="I219" s="39">
        <v>1</v>
      </c>
      <c r="J219" s="40">
        <v>160</v>
      </c>
      <c r="K219" s="29">
        <f t="shared" si="30"/>
        <v>1</v>
      </c>
      <c r="L219" s="30">
        <f t="shared" si="31"/>
        <v>160</v>
      </c>
    </row>
    <row r="220" spans="1:12" s="2" customFormat="1" x14ac:dyDescent="0.2">
      <c r="A220" s="5" t="s">
        <v>360</v>
      </c>
      <c r="B220" s="5" t="s">
        <v>20</v>
      </c>
      <c r="C220" s="5" t="s">
        <v>371</v>
      </c>
      <c r="D220" s="5">
        <v>324060</v>
      </c>
      <c r="E220" s="9" t="s">
        <v>372</v>
      </c>
      <c r="F220" s="48">
        <v>11</v>
      </c>
      <c r="G220" s="37">
        <v>0</v>
      </c>
      <c r="H220" s="38">
        <v>0</v>
      </c>
      <c r="I220" s="39">
        <v>1</v>
      </c>
      <c r="J220" s="40">
        <v>141</v>
      </c>
      <c r="K220" s="29">
        <f t="shared" si="30"/>
        <v>1</v>
      </c>
      <c r="L220" s="30">
        <f t="shared" si="31"/>
        <v>141</v>
      </c>
    </row>
    <row r="221" spans="1:12" s="2" customFormat="1" x14ac:dyDescent="0.2">
      <c r="A221" s="5" t="s">
        <v>360</v>
      </c>
      <c r="B221" s="5" t="s">
        <v>20</v>
      </c>
      <c r="C221" s="5" t="s">
        <v>373</v>
      </c>
      <c r="D221" s="5">
        <v>324850</v>
      </c>
      <c r="E221" s="9" t="s">
        <v>374</v>
      </c>
      <c r="F221" s="48">
        <v>10</v>
      </c>
      <c r="G221" s="37">
        <v>0</v>
      </c>
      <c r="H221" s="38">
        <v>0</v>
      </c>
      <c r="I221" s="39">
        <v>1</v>
      </c>
      <c r="J221" s="40">
        <v>83</v>
      </c>
      <c r="K221" s="29">
        <f t="shared" si="30"/>
        <v>1</v>
      </c>
      <c r="L221" s="30">
        <f t="shared" si="31"/>
        <v>83</v>
      </c>
    </row>
    <row r="222" spans="1:12" s="2" customFormat="1" x14ac:dyDescent="0.2">
      <c r="A222" s="5" t="s">
        <v>360</v>
      </c>
      <c r="B222" s="5" t="s">
        <v>20</v>
      </c>
      <c r="C222" s="5" t="s">
        <v>375</v>
      </c>
      <c r="D222" s="5">
        <v>691721</v>
      </c>
      <c r="E222" s="9" t="s">
        <v>376</v>
      </c>
      <c r="F222" s="48">
        <v>10</v>
      </c>
      <c r="G222" s="37">
        <v>0</v>
      </c>
      <c r="H222" s="38">
        <v>0</v>
      </c>
      <c r="I222" s="39">
        <v>1</v>
      </c>
      <c r="J222" s="40">
        <v>110</v>
      </c>
      <c r="K222" s="29">
        <f t="shared" si="30"/>
        <v>1</v>
      </c>
      <c r="L222" s="30">
        <f t="shared" si="31"/>
        <v>110</v>
      </c>
    </row>
    <row r="223" spans="1:12" s="2" customFormat="1" x14ac:dyDescent="0.2">
      <c r="A223" s="5" t="s">
        <v>360</v>
      </c>
      <c r="B223" s="5" t="s">
        <v>20</v>
      </c>
      <c r="C223" s="5" t="s">
        <v>377</v>
      </c>
      <c r="D223" s="5">
        <v>329533</v>
      </c>
      <c r="E223" s="9" t="s">
        <v>378</v>
      </c>
      <c r="F223" s="47">
        <v>11</v>
      </c>
      <c r="G223" s="37">
        <v>0</v>
      </c>
      <c r="H223" s="38">
        <v>0</v>
      </c>
      <c r="I223" s="39">
        <v>1</v>
      </c>
      <c r="J223" s="40">
        <v>132</v>
      </c>
      <c r="K223" s="29">
        <f t="shared" si="30"/>
        <v>1</v>
      </c>
      <c r="L223" s="30">
        <f t="shared" si="31"/>
        <v>132</v>
      </c>
    </row>
    <row r="224" spans="1:12" s="2" customFormat="1" x14ac:dyDescent="0.2">
      <c r="A224" s="5" t="s">
        <v>360</v>
      </c>
      <c r="B224" s="5" t="s">
        <v>20</v>
      </c>
      <c r="C224" s="5" t="s">
        <v>377</v>
      </c>
      <c r="D224" s="5">
        <v>329533</v>
      </c>
      <c r="E224" s="9" t="s">
        <v>378</v>
      </c>
      <c r="F224" s="47">
        <v>12</v>
      </c>
      <c r="G224" s="37">
        <v>0</v>
      </c>
      <c r="H224" s="38">
        <v>0</v>
      </c>
      <c r="I224" s="39">
        <v>1</v>
      </c>
      <c r="J224" s="40">
        <v>275</v>
      </c>
      <c r="K224" s="29">
        <f t="shared" si="30"/>
        <v>1</v>
      </c>
      <c r="L224" s="30">
        <f t="shared" si="31"/>
        <v>275</v>
      </c>
    </row>
    <row r="225" spans="1:14" s="2" customFormat="1" x14ac:dyDescent="0.2">
      <c r="A225" s="5" t="s">
        <v>360</v>
      </c>
      <c r="B225" s="5" t="s">
        <v>20</v>
      </c>
      <c r="C225" s="5" t="s">
        <v>379</v>
      </c>
      <c r="D225" s="5">
        <v>329151</v>
      </c>
      <c r="E225" s="9" t="s">
        <v>380</v>
      </c>
      <c r="F225" s="47">
        <v>12</v>
      </c>
      <c r="G225" s="37">
        <v>0</v>
      </c>
      <c r="H225" s="38">
        <v>0</v>
      </c>
      <c r="I225" s="39">
        <v>2</v>
      </c>
      <c r="J225" s="40">
        <v>371</v>
      </c>
      <c r="K225" s="29">
        <f t="shared" si="30"/>
        <v>2</v>
      </c>
      <c r="L225" s="30">
        <f t="shared" si="31"/>
        <v>371</v>
      </c>
    </row>
    <row r="226" spans="1:14" s="2" customFormat="1" x14ac:dyDescent="0.2">
      <c r="A226" s="5" t="s">
        <v>360</v>
      </c>
      <c r="B226" s="5" t="s">
        <v>20</v>
      </c>
      <c r="C226" s="5" t="s">
        <v>381</v>
      </c>
      <c r="D226" s="5">
        <v>329282</v>
      </c>
      <c r="E226" s="9" t="s">
        <v>382</v>
      </c>
      <c r="F226" s="47">
        <v>11</v>
      </c>
      <c r="G226" s="37">
        <v>0</v>
      </c>
      <c r="H226" s="38">
        <v>0</v>
      </c>
      <c r="I226" s="39">
        <v>1</v>
      </c>
      <c r="J226" s="40">
        <v>275</v>
      </c>
      <c r="K226" s="29">
        <f t="shared" si="30"/>
        <v>1</v>
      </c>
      <c r="L226" s="30">
        <f t="shared" si="31"/>
        <v>275</v>
      </c>
    </row>
    <row r="227" spans="1:14" s="2" customFormat="1" x14ac:dyDescent="0.2">
      <c r="A227" s="5" t="s">
        <v>360</v>
      </c>
      <c r="B227" s="5" t="s">
        <v>20</v>
      </c>
      <c r="C227" s="5" t="s">
        <v>397</v>
      </c>
      <c r="D227" s="5">
        <v>329657</v>
      </c>
      <c r="E227" s="9" t="s">
        <v>398</v>
      </c>
      <c r="F227" s="47">
        <v>10</v>
      </c>
      <c r="G227" s="37"/>
      <c r="H227" s="38"/>
      <c r="I227" s="39">
        <v>1</v>
      </c>
      <c r="J227" s="40">
        <v>187</v>
      </c>
      <c r="K227" s="29">
        <f t="shared" ref="K227:K231" si="32">G227+I227</f>
        <v>1</v>
      </c>
      <c r="L227" s="30">
        <f t="shared" ref="L227:L231" si="33">H227+J227</f>
        <v>187</v>
      </c>
    </row>
    <row r="228" spans="1:14" s="2" customFormat="1" x14ac:dyDescent="0.2">
      <c r="A228" s="5" t="s">
        <v>360</v>
      </c>
      <c r="B228" s="5" t="s">
        <v>20</v>
      </c>
      <c r="C228" s="5" t="s">
        <v>397</v>
      </c>
      <c r="D228" s="5">
        <v>329657</v>
      </c>
      <c r="E228" s="9" t="s">
        <v>398</v>
      </c>
      <c r="F228" s="47">
        <v>11</v>
      </c>
      <c r="G228" s="37"/>
      <c r="H228" s="38"/>
      <c r="I228" s="39">
        <v>1</v>
      </c>
      <c r="J228" s="40">
        <v>77</v>
      </c>
      <c r="K228" s="29">
        <f t="shared" si="32"/>
        <v>1</v>
      </c>
      <c r="L228" s="30">
        <f t="shared" si="33"/>
        <v>77</v>
      </c>
    </row>
    <row r="229" spans="1:14" s="2" customFormat="1" x14ac:dyDescent="0.2">
      <c r="A229" s="5" t="s">
        <v>360</v>
      </c>
      <c r="B229" s="5" t="s">
        <v>20</v>
      </c>
      <c r="C229" s="5" t="s">
        <v>397</v>
      </c>
      <c r="D229" s="5">
        <v>329657</v>
      </c>
      <c r="E229" s="9" t="s">
        <v>398</v>
      </c>
      <c r="F229" s="47">
        <v>12</v>
      </c>
      <c r="G229" s="37"/>
      <c r="H229" s="38"/>
      <c r="I229" s="39">
        <v>1</v>
      </c>
      <c r="J229" s="40">
        <v>231</v>
      </c>
      <c r="K229" s="29">
        <f t="shared" si="32"/>
        <v>1</v>
      </c>
      <c r="L229" s="30">
        <f t="shared" si="33"/>
        <v>231</v>
      </c>
    </row>
    <row r="230" spans="1:14" s="2" customFormat="1" x14ac:dyDescent="0.2">
      <c r="A230" s="5" t="s">
        <v>360</v>
      </c>
      <c r="B230" s="5" t="s">
        <v>20</v>
      </c>
      <c r="C230" s="5" t="s">
        <v>383</v>
      </c>
      <c r="D230" s="5">
        <v>324299</v>
      </c>
      <c r="E230" s="9" t="s">
        <v>384</v>
      </c>
      <c r="F230" s="47">
        <v>11</v>
      </c>
      <c r="G230" s="37">
        <v>0</v>
      </c>
      <c r="H230" s="38">
        <v>0</v>
      </c>
      <c r="I230" s="39">
        <v>2</v>
      </c>
      <c r="J230" s="40">
        <v>550</v>
      </c>
      <c r="K230" s="29">
        <f t="shared" si="32"/>
        <v>2</v>
      </c>
      <c r="L230" s="30">
        <f t="shared" si="33"/>
        <v>550</v>
      </c>
    </row>
    <row r="231" spans="1:14" s="2" customFormat="1" x14ac:dyDescent="0.2">
      <c r="A231" s="5" t="s">
        <v>360</v>
      </c>
      <c r="B231" s="5" t="s">
        <v>20</v>
      </c>
      <c r="C231" s="5" t="s">
        <v>375</v>
      </c>
      <c r="D231" s="5">
        <v>691721</v>
      </c>
      <c r="E231" s="9" t="s">
        <v>376</v>
      </c>
      <c r="F231" s="47">
        <v>11</v>
      </c>
      <c r="G231" s="37">
        <v>0</v>
      </c>
      <c r="H231" s="38">
        <v>0</v>
      </c>
      <c r="I231" s="39">
        <v>3</v>
      </c>
      <c r="J231" s="40">
        <v>561</v>
      </c>
      <c r="K231" s="29">
        <f t="shared" si="32"/>
        <v>3</v>
      </c>
      <c r="L231" s="30">
        <f t="shared" si="33"/>
        <v>561</v>
      </c>
    </row>
    <row r="232" spans="1:14" s="2" customFormat="1" x14ac:dyDescent="0.2">
      <c r="A232" s="5" t="s">
        <v>360</v>
      </c>
      <c r="B232" s="5" t="s">
        <v>20</v>
      </c>
      <c r="C232" s="5" t="s">
        <v>375</v>
      </c>
      <c r="D232" s="5">
        <v>691721</v>
      </c>
      <c r="E232" s="9" t="s">
        <v>376</v>
      </c>
      <c r="F232" s="47">
        <v>12</v>
      </c>
      <c r="G232" s="37">
        <v>0</v>
      </c>
      <c r="H232" s="38">
        <v>0</v>
      </c>
      <c r="I232" s="39">
        <v>1</v>
      </c>
      <c r="J232" s="40">
        <v>33</v>
      </c>
      <c r="K232" s="29">
        <f t="shared" si="30"/>
        <v>1</v>
      </c>
      <c r="L232" s="30">
        <f t="shared" si="31"/>
        <v>33</v>
      </c>
    </row>
    <row r="233" spans="1:14" s="2" customFormat="1" x14ac:dyDescent="0.2">
      <c r="A233" s="5" t="s">
        <v>360</v>
      </c>
      <c r="B233" s="5" t="s">
        <v>20</v>
      </c>
      <c r="C233" s="5" t="s">
        <v>385</v>
      </c>
      <c r="D233" s="5">
        <v>325490</v>
      </c>
      <c r="E233" s="9" t="s">
        <v>386</v>
      </c>
      <c r="F233" s="47">
        <v>10</v>
      </c>
      <c r="G233" s="37">
        <v>0</v>
      </c>
      <c r="H233" s="38">
        <v>0</v>
      </c>
      <c r="I233" s="39">
        <v>2</v>
      </c>
      <c r="J233" s="40">
        <v>484</v>
      </c>
      <c r="K233" s="29">
        <f t="shared" si="30"/>
        <v>2</v>
      </c>
      <c r="L233" s="30">
        <f t="shared" si="31"/>
        <v>484</v>
      </c>
    </row>
    <row r="234" spans="1:14" s="2" customFormat="1" x14ac:dyDescent="0.2">
      <c r="A234" s="5" t="s">
        <v>360</v>
      </c>
      <c r="B234" s="5" t="s">
        <v>20</v>
      </c>
      <c r="C234" s="5" t="s">
        <v>387</v>
      </c>
      <c r="D234" s="5">
        <v>331996</v>
      </c>
      <c r="E234" s="9" t="s">
        <v>388</v>
      </c>
      <c r="F234" s="47">
        <v>10</v>
      </c>
      <c r="G234" s="37">
        <v>0</v>
      </c>
      <c r="H234" s="38">
        <v>0</v>
      </c>
      <c r="I234" s="39">
        <v>2</v>
      </c>
      <c r="J234" s="40">
        <v>550</v>
      </c>
      <c r="K234" s="29">
        <f t="shared" si="30"/>
        <v>2</v>
      </c>
      <c r="L234" s="30">
        <f t="shared" si="31"/>
        <v>550</v>
      </c>
    </row>
    <row r="235" spans="1:14" s="2" customFormat="1" x14ac:dyDescent="0.2">
      <c r="A235" s="5" t="s">
        <v>360</v>
      </c>
      <c r="B235" s="5" t="s">
        <v>20</v>
      </c>
      <c r="C235" s="5" t="s">
        <v>389</v>
      </c>
      <c r="D235" s="5">
        <v>325899</v>
      </c>
      <c r="E235" s="9" t="s">
        <v>390</v>
      </c>
      <c r="F235" s="47">
        <v>10</v>
      </c>
      <c r="G235" s="37">
        <v>0</v>
      </c>
      <c r="H235" s="38">
        <v>0</v>
      </c>
      <c r="I235" s="39">
        <v>1</v>
      </c>
      <c r="J235" s="40">
        <v>275</v>
      </c>
      <c r="K235" s="29">
        <f t="shared" si="30"/>
        <v>1</v>
      </c>
      <c r="L235" s="30">
        <f t="shared" si="31"/>
        <v>275</v>
      </c>
    </row>
    <row r="236" spans="1:14" s="2" customFormat="1" x14ac:dyDescent="0.2">
      <c r="A236" s="5" t="s">
        <v>360</v>
      </c>
      <c r="B236" s="5" t="s">
        <v>20</v>
      </c>
      <c r="C236" s="5" t="s">
        <v>391</v>
      </c>
      <c r="D236" s="5">
        <v>325082</v>
      </c>
      <c r="E236" s="9" t="s">
        <v>392</v>
      </c>
      <c r="F236" s="47">
        <v>12</v>
      </c>
      <c r="G236" s="37">
        <v>0</v>
      </c>
      <c r="H236" s="38">
        <v>0</v>
      </c>
      <c r="I236" s="39">
        <v>2</v>
      </c>
      <c r="J236" s="40">
        <v>528</v>
      </c>
      <c r="K236" s="29">
        <f t="shared" si="30"/>
        <v>2</v>
      </c>
      <c r="L236" s="30">
        <f t="shared" si="31"/>
        <v>528</v>
      </c>
    </row>
    <row r="237" spans="1:14" s="2" customFormat="1" x14ac:dyDescent="0.2">
      <c r="A237" s="5" t="s">
        <v>360</v>
      </c>
      <c r="B237" s="5" t="s">
        <v>61</v>
      </c>
      <c r="C237" s="5" t="s">
        <v>393</v>
      </c>
      <c r="D237" s="5">
        <v>179094</v>
      </c>
      <c r="E237" s="9" t="s">
        <v>394</v>
      </c>
      <c r="F237" s="47">
        <v>10</v>
      </c>
      <c r="G237" s="37">
        <v>0</v>
      </c>
      <c r="H237" s="38">
        <v>0</v>
      </c>
      <c r="I237" s="39">
        <v>2</v>
      </c>
      <c r="J237" s="40">
        <v>311</v>
      </c>
      <c r="K237" s="29">
        <f t="shared" si="30"/>
        <v>2</v>
      </c>
      <c r="L237" s="30">
        <f t="shared" si="31"/>
        <v>311</v>
      </c>
    </row>
    <row r="238" spans="1:14" s="2" customFormat="1" ht="13.5" thickBot="1" x14ac:dyDescent="0.25">
      <c r="A238" s="5" t="s">
        <v>360</v>
      </c>
      <c r="B238" s="5" t="s">
        <v>61</v>
      </c>
      <c r="C238" s="5" t="s">
        <v>393</v>
      </c>
      <c r="D238" s="5">
        <v>179094</v>
      </c>
      <c r="E238" s="9" t="s">
        <v>394</v>
      </c>
      <c r="F238" s="47">
        <v>11</v>
      </c>
      <c r="G238" s="37">
        <v>2</v>
      </c>
      <c r="H238" s="38">
        <v>446</v>
      </c>
      <c r="I238" s="39">
        <v>7</v>
      </c>
      <c r="J238" s="40">
        <v>660</v>
      </c>
      <c r="K238" s="29">
        <f t="shared" si="30"/>
        <v>9</v>
      </c>
      <c r="L238" s="30">
        <f t="shared" si="31"/>
        <v>1106</v>
      </c>
    </row>
    <row r="239" spans="1:14" ht="21.75" customHeight="1" thickBot="1" x14ac:dyDescent="0.25">
      <c r="A239" s="52" t="s">
        <v>15</v>
      </c>
      <c r="B239" s="53"/>
      <c r="C239" s="53"/>
      <c r="D239" s="53"/>
      <c r="E239" s="54"/>
      <c r="F239" s="18"/>
      <c r="G239" s="41">
        <f t="shared" ref="G239:L239" si="34">SUM(G5:G238)</f>
        <v>125</v>
      </c>
      <c r="H239" s="42">
        <f t="shared" si="34"/>
        <v>21904</v>
      </c>
      <c r="I239" s="43">
        <f t="shared" si="34"/>
        <v>734</v>
      </c>
      <c r="J239" s="44">
        <f t="shared" si="34"/>
        <v>122454</v>
      </c>
      <c r="K239" s="41">
        <f t="shared" si="34"/>
        <v>859</v>
      </c>
      <c r="L239" s="42">
        <f t="shared" si="34"/>
        <v>144358</v>
      </c>
      <c r="N239" s="2"/>
    </row>
    <row r="244" spans="3:11" x14ac:dyDescent="0.2">
      <c r="C244" s="16"/>
      <c r="D244" s="16"/>
      <c r="E244" s="17"/>
      <c r="F244" s="16"/>
      <c r="G244" s="16"/>
      <c r="H244" s="16"/>
      <c r="I244" s="16"/>
      <c r="J244" s="16"/>
      <c r="K244" s="16"/>
    </row>
    <row r="245" spans="3:11" ht="12.75" customHeight="1" x14ac:dyDescent="0.2">
      <c r="C245" s="16"/>
      <c r="D245" s="16"/>
      <c r="E245" s="17"/>
      <c r="F245" s="16"/>
      <c r="G245" s="16"/>
      <c r="H245" s="16"/>
      <c r="I245" s="16"/>
      <c r="J245" s="16"/>
      <c r="K245" s="16"/>
    </row>
    <row r="246" spans="3:11" x14ac:dyDescent="0.2">
      <c r="C246" s="16"/>
      <c r="D246" s="16"/>
      <c r="E246" s="17"/>
      <c r="F246" s="16"/>
      <c r="G246" s="16"/>
      <c r="H246" s="16"/>
      <c r="I246" s="16"/>
      <c r="J246" s="16"/>
      <c r="K246" s="16"/>
    </row>
    <row r="247" spans="3:11" x14ac:dyDescent="0.2">
      <c r="C247" s="16"/>
      <c r="D247" s="16"/>
      <c r="E247" s="17"/>
      <c r="F247" s="16"/>
      <c r="G247" s="16"/>
      <c r="H247" s="16"/>
      <c r="I247" s="16"/>
      <c r="J247" s="16"/>
      <c r="K247" s="16"/>
    </row>
    <row r="248" spans="3:11" x14ac:dyDescent="0.2">
      <c r="C248" s="16"/>
      <c r="D248" s="16"/>
      <c r="E248" s="17"/>
      <c r="F248" s="16"/>
      <c r="G248" s="16"/>
      <c r="H248" s="16"/>
      <c r="I248" s="16"/>
      <c r="J248" s="16"/>
      <c r="K248" s="16"/>
    </row>
    <row r="249" spans="3:11" x14ac:dyDescent="0.2">
      <c r="C249" s="16"/>
      <c r="D249" s="16"/>
      <c r="E249" s="17"/>
      <c r="F249" s="16"/>
      <c r="G249" s="16"/>
      <c r="H249" s="16"/>
      <c r="I249" s="16"/>
      <c r="J249" s="16"/>
      <c r="K249" s="16"/>
    </row>
    <row r="250" spans="3:11" x14ac:dyDescent="0.2">
      <c r="C250" s="16"/>
      <c r="D250" s="16"/>
      <c r="E250" s="17"/>
      <c r="F250" s="16"/>
      <c r="G250" s="16"/>
      <c r="H250" s="16"/>
      <c r="I250" s="16"/>
      <c r="J250" s="16"/>
      <c r="K250" s="16"/>
    </row>
    <row r="251" spans="3:11" x14ac:dyDescent="0.2">
      <c r="C251" s="16"/>
      <c r="D251" s="16"/>
      <c r="E251" s="17"/>
      <c r="F251" s="16"/>
      <c r="G251" s="16"/>
      <c r="H251" s="16"/>
      <c r="I251" s="16"/>
      <c r="J251" s="16"/>
      <c r="K251" s="16"/>
    </row>
    <row r="252" spans="3:11" x14ac:dyDescent="0.2">
      <c r="C252" s="16"/>
      <c r="D252" s="16"/>
      <c r="E252" s="17"/>
      <c r="F252" s="16"/>
      <c r="G252" s="16"/>
      <c r="H252" s="16"/>
      <c r="I252" s="16"/>
      <c r="J252" s="16"/>
      <c r="K252" s="16"/>
    </row>
  </sheetData>
  <autoFilter ref="A4:N4" xr:uid="{4CA4B287-1353-47D5-A3F9-7A6EF7AB53F4}"/>
  <sortState ref="A4:E238">
    <sortCondition ref="A4:A238" customList="BA,TV,TC,NR,ZA,BB,PO,KE"/>
    <sortCondition ref="B4:B238" customList="K,V,O,C,S"/>
    <sortCondition ref="C4:C238"/>
    <sortCondition ref="D4:D238"/>
  </sortState>
  <mergeCells count="4">
    <mergeCell ref="I3:J3"/>
    <mergeCell ref="A1:L1"/>
    <mergeCell ref="A239:E239"/>
    <mergeCell ref="G3:H3"/>
  </mergeCells>
  <pageMargins left="0.25" right="0.25" top="0.75" bottom="0.75" header="0.3" footer="0.3"/>
  <pageSetup paperSize="9" scale="42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/>
    <f:field ref="FSCFOLIO_1_1001_SignaturesFldCtx_FSCFOLIO_1_1001_FieldLastSignature" text="Schválené"/>
    <f:field ref="FSCFOLIO_1_1001_SignaturesFldCtx_FSCFOLIO_1_1001_FieldLastSignatureBy" text="Laszkiewiczová, Zuzana"/>
    <f:field ref="FSCFOLIO_1_1001_SignaturesFldCtx_FSCFOLIO_1_1001_FieldLastSignatureAt" date="2025-06-10T09:00:40" text="10.6.2025 9:00:40"/>
    <f:field ref="FSCFOLIO_1_1001_SignaturesFldCtx_FSCFOLIO_1_1001_FieldLastSignatureRemark" text=""/>
    <f:field ref="FSCFOLIO_1_1001_FieldCurrentUser" text="Ing. Ivana Pápayová"/>
    <f:field ref="FSCFOLIO_1_1001_FieldCurrentDate" text="11.6.2025 9:13"/>
    <f:field ref="objvalidfrom" date="" text="" edit="true"/>
    <f:field ref="objvalidto" date="" text=""/>
    <f:field ref="FSCFOLIO_1_1001_FieldReleasedVersionDate" text=""/>
    <f:field ref="FSCFOLIO_1_1001_FieldReleasedVersionNr" text=""/>
    <f:field ref="CCAPRECONFIG_15_1001_Objektname" text="ŠČD 05_2025"/>
    <f:field ref="objname" text="ŠČD 05_2025" edit="true"/>
    <f:field ref="objsubject" text="" edit="true"/>
    <f:field ref="objcreatedby" text="Pápayová, Ivana, Ing."/>
    <f:field ref="objcreatedat" date="2025-06-10T08:12:42" text="10.6.2025 8:12:42"/>
    <f:field ref="objchangedby" text="Laszkiewiczová, Zuzana"/>
    <f:field ref="objmodifiedat" date="2025-06-10T09:00:42" text="10.6.2025 9:00:42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ŠČD 10_2025</vt:lpstr>
      <vt:lpstr>'ŠČD 10_2025'!_Hlk124843889</vt:lpstr>
      <vt:lpstr>'ŠČD 10_2025'!Názvy_tlače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Pápayová Ivana</dc:creator>
  <cp:lastModifiedBy>Pápayová Ivana</cp:lastModifiedBy>
  <cp:lastPrinted>2025-12-08T12:01:17Z</cp:lastPrinted>
  <dcterms:created xsi:type="dcterms:W3CDTF">2025-02-06T10:58:45Z</dcterms:created>
  <dcterms:modified xsi:type="dcterms:W3CDTF">2025-12-11T13:31:40Z</dcterms:modified>
</cp:coreProperties>
</file>